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b354241e6427a8/USBA/2021/Results/Round 1/"/>
    </mc:Choice>
  </mc:AlternateContent>
  <xr:revisionPtr revIDLastSave="44" documentId="8_{FC02FC16-AAB3-4346-BB99-D58725FC8860}" xr6:coauthVersionLast="46" xr6:coauthVersionMax="46" xr10:uidLastSave="{CA39E676-39B6-4DAF-9874-9E2EFDB4632B}"/>
  <bookViews>
    <workbookView xWindow="-120" yWindow="-120" windowWidth="29040" windowHeight="15990" xr2:uid="{47CD00AA-BF72-4637-B706-B4D74C0F8E2A}"/>
  </bookViews>
  <sheets>
    <sheet name="By Class by Day" sheetId="3" r:id="rId1"/>
    <sheet name="By Class Overall" sheetId="4" r:id="rId2"/>
    <sheet name="Results" sheetId="1" r:id="rId3"/>
    <sheet name="Top 6 Pivot" sheetId="6" state="hidden" r:id="rId4"/>
    <sheet name="RRW" sheetId="5" state="hidden" r:id="rId5"/>
    <sheet name="Points and Classes" sheetId="2" state="hidden" r:id="rId6"/>
  </sheets>
  <externalReferences>
    <externalReference r:id="rId7"/>
  </externalReferences>
  <definedNames>
    <definedName name="_xlnm._FilterDatabase" localSheetId="2" hidden="1">Results!$A$1:$W$2772</definedName>
    <definedName name="CombO" localSheetId="4">OFFSET('[1]By Class Overall'!$B$7,0,3,COUNTIF('[1]By Class Overall'!A:A,'[1]By Class Overall'!A1048576),1)</definedName>
    <definedName name="CombO" localSheetId="3">OFFSET('[1]By Class Overall'!$B$7,0,3,COUNTIF('[1]By Class Overall'!A:A,'[1]By Class Overall'!A1048576),1)</definedName>
    <definedName name="CombO">OFFSET('By Class Overall'!$B$7,0,3,COUNTIF('By Class Overall'!A:A,'By Class Overall'!A1048576),1)</definedName>
  </definedNames>
  <calcPr calcId="191029"/>
  <pivotCaches>
    <pivotCache cacheId="1" r:id="rId8"/>
    <pivotCache cacheId="1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2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372" i="1"/>
  <c r="T373" i="1"/>
  <c r="T273" i="1"/>
  <c r="T274" i="1"/>
  <c r="T275" i="1"/>
  <c r="T276" i="1"/>
  <c r="T277" i="1"/>
  <c r="T278" i="1"/>
  <c r="T279" i="1"/>
  <c r="T280" i="1"/>
  <c r="T281" i="1"/>
  <c r="T282" i="1"/>
  <c r="T283" i="1"/>
  <c r="T178" i="1"/>
  <c r="T284" i="1"/>
  <c r="T179" i="1"/>
  <c r="T180" i="1"/>
  <c r="T181" i="1"/>
  <c r="T182" i="1"/>
  <c r="T285" i="1"/>
  <c r="T286" i="1"/>
  <c r="T183" i="1"/>
  <c r="T184" i="1"/>
  <c r="T287" i="1"/>
  <c r="T288" i="1"/>
  <c r="T289" i="1"/>
  <c r="T185" i="1"/>
  <c r="T195" i="1"/>
  <c r="T196" i="1"/>
  <c r="T197" i="1"/>
  <c r="T198" i="1"/>
  <c r="T199" i="1"/>
  <c r="T200" i="1"/>
  <c r="T201" i="1"/>
  <c r="T202" i="1"/>
  <c r="T203" i="1"/>
  <c r="T204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3" i="1"/>
  <c r="T120" i="1"/>
  <c r="T124" i="1"/>
  <c r="T125" i="1"/>
  <c r="T126" i="1"/>
  <c r="T121" i="1"/>
  <c r="T127" i="1"/>
  <c r="T128" i="1"/>
  <c r="T129" i="1"/>
  <c r="T130" i="1"/>
  <c r="T131" i="1"/>
  <c r="T122" i="1"/>
  <c r="T221" i="1"/>
  <c r="T222" i="1"/>
  <c r="T223" i="1"/>
  <c r="T224" i="1"/>
  <c r="T225" i="1"/>
  <c r="T226" i="1"/>
  <c r="T227" i="1"/>
  <c r="T228" i="1"/>
  <c r="T229" i="1"/>
  <c r="T230" i="1"/>
  <c r="T231" i="1"/>
  <c r="T242" i="1"/>
  <c r="T243" i="1"/>
  <c r="T232" i="1"/>
  <c r="T233" i="1"/>
  <c r="T234" i="1"/>
  <c r="T235" i="1"/>
  <c r="T244" i="1"/>
  <c r="T236" i="1"/>
  <c r="T245" i="1"/>
  <c r="T246" i="1"/>
  <c r="T237" i="1"/>
  <c r="T238" i="1"/>
  <c r="T239" i="1"/>
  <c r="T240" i="1"/>
  <c r="T241" i="1"/>
  <c r="T247" i="1"/>
  <c r="T248" i="1"/>
  <c r="T249" i="1"/>
  <c r="T250" i="1"/>
  <c r="T205" i="1"/>
  <c r="T206" i="1"/>
  <c r="T207" i="1"/>
  <c r="T211" i="1"/>
  <c r="T212" i="1"/>
  <c r="T208" i="1"/>
  <c r="T213" i="1"/>
  <c r="T214" i="1"/>
  <c r="T215" i="1"/>
  <c r="T216" i="1"/>
  <c r="T217" i="1"/>
  <c r="T218" i="1"/>
  <c r="T219" i="1"/>
  <c r="T209" i="1"/>
  <c r="T210" i="1"/>
  <c r="T220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60" i="1"/>
  <c r="T61" i="1"/>
  <c r="T62" i="1"/>
  <c r="T83" i="1"/>
  <c r="T63" i="1"/>
  <c r="T64" i="1"/>
  <c r="T65" i="1"/>
  <c r="T66" i="1"/>
  <c r="T67" i="1"/>
  <c r="T84" i="1"/>
  <c r="T85" i="1"/>
  <c r="T86" i="1"/>
  <c r="T68" i="1"/>
  <c r="T87" i="1"/>
  <c r="T88" i="1"/>
  <c r="T89" i="1"/>
  <c r="T90" i="1"/>
  <c r="T91" i="1"/>
  <c r="T92" i="1"/>
  <c r="T93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40" i="1"/>
  <c r="T341" i="1"/>
  <c r="T333" i="1"/>
  <c r="T334" i="1"/>
  <c r="T335" i="1"/>
  <c r="T336" i="1"/>
  <c r="T342" i="1"/>
  <c r="T337" i="1"/>
  <c r="T343" i="1"/>
  <c r="T344" i="1"/>
  <c r="T338" i="1"/>
  <c r="T345" i="1"/>
  <c r="T339" i="1"/>
  <c r="T346" i="1"/>
  <c r="T347" i="1"/>
  <c r="T186" i="1"/>
  <c r="T348" i="1"/>
  <c r="T349" i="1"/>
  <c r="T187" i="1"/>
  <c r="T350" i="1"/>
  <c r="T351" i="1"/>
  <c r="T352" i="1"/>
  <c r="T188" i="1"/>
  <c r="T189" i="1"/>
  <c r="T190" i="1"/>
  <c r="T353" i="1"/>
  <c r="T354" i="1"/>
  <c r="T355" i="1"/>
  <c r="T356" i="1"/>
  <c r="T357" i="1"/>
  <c r="T358" i="1"/>
  <c r="T359" i="1"/>
  <c r="T360" i="1"/>
  <c r="T361" i="1"/>
  <c r="T362" i="1"/>
  <c r="T191" i="1"/>
  <c r="T192" i="1"/>
  <c r="T193" i="1"/>
  <c r="T194" i="1"/>
  <c r="T363" i="1"/>
  <c r="T364" i="1"/>
  <c r="T365" i="1"/>
  <c r="T366" i="1"/>
  <c r="T367" i="1"/>
  <c r="T368" i="1"/>
  <c r="T369" i="1"/>
  <c r="T370" i="1"/>
  <c r="T371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S185" i="5"/>
  <c r="S184" i="5"/>
  <c r="S183" i="5"/>
  <c r="S182" i="5"/>
  <c r="S181" i="5"/>
  <c r="S180" i="5"/>
  <c r="T185" i="5"/>
  <c r="T184" i="5"/>
  <c r="T183" i="5"/>
  <c r="T182" i="5"/>
  <c r="T181" i="5"/>
  <c r="T180" i="5"/>
  <c r="A180" i="5" s="1"/>
  <c r="Q140" i="5"/>
  <c r="Q121" i="5"/>
  <c r="Q54" i="5"/>
  <c r="R196" i="5"/>
  <c r="Q196" i="5"/>
  <c r="R193" i="5"/>
  <c r="Q193" i="5"/>
  <c r="R192" i="5"/>
  <c r="Q192" i="5"/>
  <c r="R191" i="5"/>
  <c r="S191" i="5" s="1"/>
  <c r="Q191" i="5"/>
  <c r="R190" i="5"/>
  <c r="Q190" i="5"/>
  <c r="R189" i="5"/>
  <c r="S189" i="5" s="1"/>
  <c r="Q189" i="5"/>
  <c r="R188" i="5"/>
  <c r="Q188" i="5"/>
  <c r="S177" i="5"/>
  <c r="R177" i="5"/>
  <c r="T177" i="5" s="1"/>
  <c r="Q177" i="5"/>
  <c r="R176" i="5"/>
  <c r="T176" i="5" s="1"/>
  <c r="Q176" i="5"/>
  <c r="R175" i="5"/>
  <c r="T175" i="5" s="1"/>
  <c r="Q175" i="5"/>
  <c r="R174" i="5"/>
  <c r="Q174" i="5"/>
  <c r="R173" i="5"/>
  <c r="T173" i="5" s="1"/>
  <c r="Q173" i="5"/>
  <c r="R172" i="5"/>
  <c r="Q172" i="5"/>
  <c r="R169" i="5"/>
  <c r="Q169" i="5"/>
  <c r="R168" i="5"/>
  <c r="S168" i="5" s="1"/>
  <c r="Q168" i="5"/>
  <c r="R167" i="5"/>
  <c r="T167" i="5" s="1"/>
  <c r="Q167" i="5"/>
  <c r="R166" i="5"/>
  <c r="S166" i="5" s="1"/>
  <c r="Q166" i="5"/>
  <c r="R165" i="5"/>
  <c r="T165" i="5" s="1"/>
  <c r="Q165" i="5"/>
  <c r="R164" i="5"/>
  <c r="Q164" i="5"/>
  <c r="R161" i="5"/>
  <c r="Q161" i="5"/>
  <c r="R160" i="5"/>
  <c r="T160" i="5" s="1"/>
  <c r="Q160" i="5"/>
  <c r="R159" i="5"/>
  <c r="S159" i="5" s="1"/>
  <c r="Q159" i="5"/>
  <c r="R158" i="5"/>
  <c r="Q158" i="5"/>
  <c r="R157" i="5"/>
  <c r="Q157" i="5"/>
  <c r="Q156" i="5"/>
  <c r="R153" i="5"/>
  <c r="Q153" i="5"/>
  <c r="R152" i="5"/>
  <c r="Q152" i="5"/>
  <c r="R151" i="5"/>
  <c r="T151" i="5" s="1"/>
  <c r="Q151" i="5"/>
  <c r="R150" i="5"/>
  <c r="Q150" i="5"/>
  <c r="R149" i="5"/>
  <c r="S149" i="5" s="1"/>
  <c r="Q149" i="5"/>
  <c r="R148" i="5"/>
  <c r="Q148" i="5"/>
  <c r="R145" i="5"/>
  <c r="T145" i="5" s="1"/>
  <c r="Q145" i="5"/>
  <c r="R144" i="5"/>
  <c r="Q144" i="5"/>
  <c r="R143" i="5"/>
  <c r="S143" i="5" s="1"/>
  <c r="Q143" i="5"/>
  <c r="R142" i="5"/>
  <c r="Q142" i="5"/>
  <c r="R141" i="5"/>
  <c r="T141" i="5" s="1"/>
  <c r="Q141" i="5"/>
  <c r="R140" i="5"/>
  <c r="R137" i="5"/>
  <c r="Q137" i="5"/>
  <c r="R136" i="5"/>
  <c r="T136" i="5" s="1"/>
  <c r="Q136" i="5"/>
  <c r="R135" i="5"/>
  <c r="S135" i="5" s="1"/>
  <c r="Q135" i="5"/>
  <c r="R134" i="5"/>
  <c r="Q134" i="5"/>
  <c r="R133" i="5"/>
  <c r="T133" i="5" s="1"/>
  <c r="Q133" i="5"/>
  <c r="R132" i="5"/>
  <c r="T132" i="5" s="1"/>
  <c r="Q132" i="5"/>
  <c r="Q125" i="5"/>
  <c r="R125" i="5"/>
  <c r="S125" i="5" s="1"/>
  <c r="Q126" i="5"/>
  <c r="R126" i="5"/>
  <c r="S126" i="5" s="1"/>
  <c r="Q127" i="5"/>
  <c r="R127" i="5"/>
  <c r="T127" i="5" s="1"/>
  <c r="Q128" i="5"/>
  <c r="R128" i="5"/>
  <c r="S128" i="5" s="1"/>
  <c r="A129" i="5"/>
  <c r="R124" i="5"/>
  <c r="Q124" i="5"/>
  <c r="Q117" i="5"/>
  <c r="R117" i="5"/>
  <c r="Q118" i="5"/>
  <c r="R118" i="5"/>
  <c r="Q119" i="5"/>
  <c r="R119" i="5"/>
  <c r="Q120" i="5"/>
  <c r="R120" i="5"/>
  <c r="S120" i="5" s="1"/>
  <c r="R121" i="5"/>
  <c r="T121" i="5" s="1"/>
  <c r="R116" i="5"/>
  <c r="S116" i="5" s="1"/>
  <c r="Q116" i="5"/>
  <c r="R113" i="5"/>
  <c r="T113" i="5" s="1"/>
  <c r="Q113" i="5"/>
  <c r="R112" i="5"/>
  <c r="Q112" i="5"/>
  <c r="R111" i="5"/>
  <c r="S111" i="5" s="1"/>
  <c r="Q111" i="5"/>
  <c r="R110" i="5"/>
  <c r="Q110" i="5"/>
  <c r="R109" i="5"/>
  <c r="S109" i="5" s="1"/>
  <c r="Q109" i="5"/>
  <c r="R108" i="5"/>
  <c r="S108" i="5" s="1"/>
  <c r="Q108" i="5"/>
  <c r="Q93" i="5"/>
  <c r="R93" i="5"/>
  <c r="T93" i="5" s="1"/>
  <c r="Q94" i="5"/>
  <c r="R94" i="5"/>
  <c r="S94" i="5" s="1"/>
  <c r="Q95" i="5"/>
  <c r="R95" i="5"/>
  <c r="S95" i="5" s="1"/>
  <c r="Q96" i="5"/>
  <c r="R96" i="5"/>
  <c r="S96" i="5" s="1"/>
  <c r="Q97" i="5"/>
  <c r="R97" i="5"/>
  <c r="S97" i="5" s="1"/>
  <c r="R92" i="5"/>
  <c r="Q92" i="5"/>
  <c r="Q85" i="5"/>
  <c r="R85" i="5"/>
  <c r="T85" i="5" s="1"/>
  <c r="Q86" i="5"/>
  <c r="R86" i="5"/>
  <c r="Q87" i="5"/>
  <c r="R87" i="5"/>
  <c r="Q88" i="5"/>
  <c r="R88" i="5"/>
  <c r="Q89" i="5"/>
  <c r="R89" i="5"/>
  <c r="S89" i="5" s="1"/>
  <c r="R84" i="5"/>
  <c r="S84" i="5" s="1"/>
  <c r="Q84" i="5"/>
  <c r="Q77" i="5"/>
  <c r="R77" i="5"/>
  <c r="S77" i="5" s="1"/>
  <c r="Q78" i="5"/>
  <c r="R78" i="5"/>
  <c r="Q79" i="5"/>
  <c r="R79" i="5"/>
  <c r="Q80" i="5"/>
  <c r="R80" i="5"/>
  <c r="S80" i="5" s="1"/>
  <c r="Q81" i="5"/>
  <c r="R81" i="5"/>
  <c r="S81" i="5" s="1"/>
  <c r="R76" i="5"/>
  <c r="T76" i="5" s="1"/>
  <c r="Q76" i="5"/>
  <c r="Q21" i="5"/>
  <c r="R21" i="5"/>
  <c r="S21" i="5" s="1"/>
  <c r="Q22" i="5"/>
  <c r="R22" i="5"/>
  <c r="T22" i="5" s="1"/>
  <c r="R20" i="5"/>
  <c r="Q20" i="5"/>
  <c r="Q13" i="5"/>
  <c r="R13" i="5"/>
  <c r="S13" i="5" s="1"/>
  <c r="Q14" i="5"/>
  <c r="R14" i="5"/>
  <c r="T14" i="5" s="1"/>
  <c r="Q15" i="5"/>
  <c r="R15" i="5"/>
  <c r="T15" i="5" s="1"/>
  <c r="Q16" i="5"/>
  <c r="R16" i="5"/>
  <c r="S16" i="5" s="1"/>
  <c r="Q17" i="5"/>
  <c r="R17" i="5"/>
  <c r="T17" i="5" s="1"/>
  <c r="R12" i="5"/>
  <c r="S12" i="5" s="1"/>
  <c r="Q12" i="5"/>
  <c r="H7" i="6"/>
  <c r="H8" i="6" s="1"/>
  <c r="H9" i="6" s="1"/>
  <c r="H10" i="6" s="1"/>
  <c r="H11" i="6" s="1"/>
  <c r="H12" i="6" s="1"/>
  <c r="H13" i="6"/>
  <c r="H14" i="6" s="1"/>
  <c r="H15" i="6" s="1"/>
  <c r="H16" i="6" s="1"/>
  <c r="H17" i="6" s="1"/>
  <c r="H18" i="6" s="1"/>
  <c r="H19" i="6"/>
  <c r="H20" i="6" s="1"/>
  <c r="H21" i="6" s="1"/>
  <c r="H22" i="6" s="1"/>
  <c r="H23" i="6" s="1"/>
  <c r="H24" i="6" s="1"/>
  <c r="H25" i="6"/>
  <c r="H26" i="6" s="1"/>
  <c r="H27" i="6" s="1"/>
  <c r="H28" i="6" s="1"/>
  <c r="H29" i="6" s="1"/>
  <c r="H30" i="6" s="1"/>
  <c r="H31" i="6"/>
  <c r="H32" i="6" s="1"/>
  <c r="H33" i="6" s="1"/>
  <c r="H34" i="6" s="1"/>
  <c r="H35" i="6" s="1"/>
  <c r="H36" i="6" s="1"/>
  <c r="H37" i="6"/>
  <c r="H38" i="6" s="1"/>
  <c r="H39" i="6" s="1"/>
  <c r="H40" i="6" s="1"/>
  <c r="H41" i="6" s="1"/>
  <c r="H42" i="6" s="1"/>
  <c r="H43" i="6"/>
  <c r="H44" i="6" s="1"/>
  <c r="H45" i="6" s="1"/>
  <c r="H46" i="6" s="1"/>
  <c r="H47" i="6" s="1"/>
  <c r="H48" i="6" s="1"/>
  <c r="H49" i="6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Q4" i="5"/>
  <c r="R4" i="5"/>
  <c r="S4" i="5" s="1"/>
  <c r="Q5" i="5"/>
  <c r="R5" i="5"/>
  <c r="S5" i="5" s="1"/>
  <c r="Q6" i="5"/>
  <c r="R6" i="5"/>
  <c r="S6" i="5" s="1"/>
  <c r="Q7" i="5"/>
  <c r="R7" i="5"/>
  <c r="S7" i="5" s="1"/>
  <c r="Q8" i="5"/>
  <c r="R8" i="5"/>
  <c r="T8" i="5" s="1"/>
  <c r="Q9" i="5"/>
  <c r="R9" i="5"/>
  <c r="S9" i="5" s="1"/>
  <c r="S10" i="5"/>
  <c r="T10" i="5"/>
  <c r="S11" i="5"/>
  <c r="T11" i="5"/>
  <c r="S18" i="5"/>
  <c r="T18" i="5"/>
  <c r="S19" i="5"/>
  <c r="T19" i="5"/>
  <c r="T20" i="5"/>
  <c r="A24" i="5"/>
  <c r="S27" i="5"/>
  <c r="T27" i="5"/>
  <c r="Q28" i="5"/>
  <c r="R28" i="5"/>
  <c r="T28" i="5" s="1"/>
  <c r="Q29" i="5"/>
  <c r="R29" i="5"/>
  <c r="T29" i="5" s="1"/>
  <c r="Q30" i="5"/>
  <c r="R30" i="5"/>
  <c r="S30" i="5" s="1"/>
  <c r="Q31" i="5"/>
  <c r="R31" i="5"/>
  <c r="T31" i="5" s="1"/>
  <c r="S31" i="5"/>
  <c r="Q32" i="5"/>
  <c r="R32" i="5"/>
  <c r="S32" i="5" s="1"/>
  <c r="Q33" i="5"/>
  <c r="R33" i="5"/>
  <c r="T33" i="5" s="1"/>
  <c r="S34" i="5"/>
  <c r="T34" i="5"/>
  <c r="S35" i="5"/>
  <c r="T35" i="5"/>
  <c r="Q36" i="5"/>
  <c r="R36" i="5"/>
  <c r="S36" i="5" s="1"/>
  <c r="Q37" i="5"/>
  <c r="R37" i="5"/>
  <c r="T37" i="5" s="1"/>
  <c r="Q38" i="5"/>
  <c r="R38" i="5"/>
  <c r="S38" i="5" s="1"/>
  <c r="Q39" i="5"/>
  <c r="R39" i="5"/>
  <c r="T39" i="5" s="1"/>
  <c r="Q40" i="5"/>
  <c r="R40" i="5"/>
  <c r="S40" i="5" s="1"/>
  <c r="Q41" i="5"/>
  <c r="R41" i="5"/>
  <c r="S41" i="5" s="1"/>
  <c r="S42" i="5"/>
  <c r="T42" i="5"/>
  <c r="S43" i="5"/>
  <c r="T43" i="5"/>
  <c r="Q44" i="5"/>
  <c r="R44" i="5"/>
  <c r="S44" i="5" s="1"/>
  <c r="Q45" i="5"/>
  <c r="R45" i="5"/>
  <c r="T45" i="5" s="1"/>
  <c r="Q46" i="5"/>
  <c r="R46" i="5"/>
  <c r="S46" i="5" s="1"/>
  <c r="Q47" i="5"/>
  <c r="R47" i="5"/>
  <c r="S47" i="5" s="1"/>
  <c r="Q48" i="5"/>
  <c r="R48" i="5"/>
  <c r="T48" i="5" s="1"/>
  <c r="Q49" i="5"/>
  <c r="R49" i="5"/>
  <c r="S49" i="5" s="1"/>
  <c r="S50" i="5"/>
  <c r="T50" i="5"/>
  <c r="S51" i="5"/>
  <c r="T51" i="5"/>
  <c r="Q52" i="5"/>
  <c r="R52" i="5"/>
  <c r="S52" i="5" s="1"/>
  <c r="Q53" i="5"/>
  <c r="R53" i="5"/>
  <c r="S53" i="5" s="1"/>
  <c r="R54" i="5"/>
  <c r="S54" i="5" s="1"/>
  <c r="Q55" i="5"/>
  <c r="R55" i="5"/>
  <c r="S55" i="5" s="1"/>
  <c r="Q56" i="5"/>
  <c r="R56" i="5"/>
  <c r="S56" i="5" s="1"/>
  <c r="T56" i="5"/>
  <c r="Q57" i="5"/>
  <c r="R57" i="5"/>
  <c r="T57" i="5" s="1"/>
  <c r="S58" i="5"/>
  <c r="T58" i="5"/>
  <c r="S59" i="5"/>
  <c r="T59" i="5"/>
  <c r="Q60" i="5"/>
  <c r="R60" i="5"/>
  <c r="T60" i="5" s="1"/>
  <c r="Q61" i="5"/>
  <c r="R61" i="5"/>
  <c r="S61" i="5" s="1"/>
  <c r="Q62" i="5"/>
  <c r="R62" i="5"/>
  <c r="S62" i="5" s="1"/>
  <c r="Q63" i="5"/>
  <c r="R63" i="5"/>
  <c r="T63" i="5" s="1"/>
  <c r="Q64" i="5"/>
  <c r="R64" i="5"/>
  <c r="T64" i="5" s="1"/>
  <c r="Q65" i="5"/>
  <c r="R65" i="5"/>
  <c r="S66" i="5"/>
  <c r="T66" i="5"/>
  <c r="S67" i="5"/>
  <c r="T67" i="5"/>
  <c r="Q68" i="5"/>
  <c r="R68" i="5"/>
  <c r="S68" i="5" s="1"/>
  <c r="Q69" i="5"/>
  <c r="R69" i="5"/>
  <c r="S69" i="5" s="1"/>
  <c r="Q70" i="5"/>
  <c r="R70" i="5"/>
  <c r="S70" i="5" s="1"/>
  <c r="Q71" i="5"/>
  <c r="R71" i="5"/>
  <c r="T71" i="5" s="1"/>
  <c r="Q72" i="5"/>
  <c r="R72" i="5"/>
  <c r="S72" i="5" s="1"/>
  <c r="Q73" i="5"/>
  <c r="R73" i="5"/>
  <c r="T73" i="5" s="1"/>
  <c r="S74" i="5"/>
  <c r="T74" i="5"/>
  <c r="S75" i="5"/>
  <c r="T75" i="5"/>
  <c r="S78" i="5"/>
  <c r="T79" i="5"/>
  <c r="S82" i="5"/>
  <c r="T82" i="5"/>
  <c r="S83" i="5"/>
  <c r="T83" i="5"/>
  <c r="S86" i="5"/>
  <c r="S87" i="5"/>
  <c r="S88" i="5"/>
  <c r="S90" i="5"/>
  <c r="T90" i="5"/>
  <c r="S91" i="5"/>
  <c r="T91" i="5"/>
  <c r="S92" i="5"/>
  <c r="S98" i="5"/>
  <c r="T98" i="5"/>
  <c r="S99" i="5"/>
  <c r="T99" i="5"/>
  <c r="Q100" i="5"/>
  <c r="R100" i="5"/>
  <c r="S100" i="5" s="1"/>
  <c r="Q101" i="5"/>
  <c r="R101" i="5"/>
  <c r="T101" i="5" s="1"/>
  <c r="Q102" i="5"/>
  <c r="R102" i="5"/>
  <c r="S102" i="5" s="1"/>
  <c r="Q103" i="5"/>
  <c r="R103" i="5"/>
  <c r="T103" i="5" s="1"/>
  <c r="S106" i="5"/>
  <c r="T106" i="5"/>
  <c r="S107" i="5"/>
  <c r="T107" i="5"/>
  <c r="S110" i="5"/>
  <c r="T112" i="5"/>
  <c r="S114" i="5"/>
  <c r="T114" i="5"/>
  <c r="S115" i="5"/>
  <c r="T115" i="5"/>
  <c r="T116" i="5"/>
  <c r="S117" i="5"/>
  <c r="S118" i="5"/>
  <c r="S119" i="5"/>
  <c r="S122" i="5"/>
  <c r="T122" i="5"/>
  <c r="S123" i="5"/>
  <c r="T123" i="5"/>
  <c r="T124" i="5"/>
  <c r="S130" i="5"/>
  <c r="T130" i="5"/>
  <c r="S131" i="5"/>
  <c r="T131" i="5"/>
  <c r="S134" i="5"/>
  <c r="S137" i="5"/>
  <c r="S138" i="5"/>
  <c r="T138" i="5"/>
  <c r="S139" i="5"/>
  <c r="T139" i="5"/>
  <c r="S140" i="5"/>
  <c r="S142" i="5"/>
  <c r="T144" i="5"/>
  <c r="S145" i="5"/>
  <c r="S146" i="5"/>
  <c r="T146" i="5"/>
  <c r="S147" i="5"/>
  <c r="T147" i="5"/>
  <c r="S148" i="5"/>
  <c r="T148" i="5"/>
  <c r="T150" i="5"/>
  <c r="S152" i="5"/>
  <c r="T152" i="5"/>
  <c r="S153" i="5"/>
  <c r="S154" i="5"/>
  <c r="T154" i="5"/>
  <c r="S155" i="5"/>
  <c r="T155" i="5"/>
  <c r="S156" i="5"/>
  <c r="T157" i="5"/>
  <c r="S157" i="5"/>
  <c r="S158" i="5"/>
  <c r="S161" i="5"/>
  <c r="S162" i="5"/>
  <c r="T162" i="5"/>
  <c r="S163" i="5"/>
  <c r="T163" i="5"/>
  <c r="T164" i="5"/>
  <c r="S164" i="5"/>
  <c r="S169" i="5"/>
  <c r="T169" i="5"/>
  <c r="S170" i="5"/>
  <c r="T170" i="5"/>
  <c r="S171" i="5"/>
  <c r="T171" i="5"/>
  <c r="T172" i="5"/>
  <c r="S174" i="5"/>
  <c r="S178" i="5"/>
  <c r="T178" i="5"/>
  <c r="S179" i="5"/>
  <c r="T179" i="5"/>
  <c r="A185" i="5"/>
  <c r="S186" i="5"/>
  <c r="T186" i="5"/>
  <c r="S187" i="5"/>
  <c r="T187" i="5"/>
  <c r="T188" i="5"/>
  <c r="S190" i="5"/>
  <c r="T192" i="5"/>
  <c r="T193" i="5"/>
  <c r="S194" i="5"/>
  <c r="T194" i="5"/>
  <c r="S195" i="5"/>
  <c r="T195" i="5"/>
  <c r="T196" i="5"/>
  <c r="S196" i="5"/>
  <c r="A199" i="5"/>
  <c r="A200" i="5"/>
  <c r="A201" i="5"/>
  <c r="T77" i="5" l="1"/>
  <c r="A77" i="5" s="1"/>
  <c r="A182" i="5"/>
  <c r="A184" i="5"/>
  <c r="A183" i="5"/>
  <c r="A181" i="5"/>
  <c r="S141" i="5"/>
  <c r="A141" i="5" s="1"/>
  <c r="T96" i="5"/>
  <c r="A96" i="5" s="1"/>
  <c r="T108" i="5"/>
  <c r="A108" i="5" s="1"/>
  <c r="S39" i="5"/>
  <c r="T97" i="5"/>
  <c r="A97" i="5" s="1"/>
  <c r="S175" i="5"/>
  <c r="A175" i="5" s="1"/>
  <c r="S127" i="5"/>
  <c r="S103" i="5"/>
  <c r="A103" i="5" s="1"/>
  <c r="S176" i="5"/>
  <c r="A176" i="5" s="1"/>
  <c r="S37" i="5"/>
  <c r="A37" i="5" s="1"/>
  <c r="A177" i="5"/>
  <c r="A169" i="5"/>
  <c r="T168" i="5"/>
  <c r="A168" i="5" s="1"/>
  <c r="S167" i="5"/>
  <c r="A167" i="5" s="1"/>
  <c r="S165" i="5"/>
  <c r="A165" i="5" s="1"/>
  <c r="S151" i="5"/>
  <c r="A151" i="5" s="1"/>
  <c r="S136" i="5"/>
  <c r="A136" i="5" s="1"/>
  <c r="T125" i="5"/>
  <c r="A125" i="5" s="1"/>
  <c r="T128" i="5"/>
  <c r="A128" i="5" s="1"/>
  <c r="S121" i="5"/>
  <c r="S93" i="5"/>
  <c r="A93" i="5" s="1"/>
  <c r="T62" i="5"/>
  <c r="A62" i="5" s="1"/>
  <c r="S17" i="5"/>
  <c r="A17" i="5" s="1"/>
  <c r="T159" i="5"/>
  <c r="A159" i="5" s="1"/>
  <c r="T140" i="5"/>
  <c r="A140" i="5" s="1"/>
  <c r="T135" i="5"/>
  <c r="A135" i="5" s="1"/>
  <c r="T120" i="5"/>
  <c r="A120" i="5" s="1"/>
  <c r="S76" i="5"/>
  <c r="A76" i="5" s="1"/>
  <c r="S71" i="5"/>
  <c r="A71" i="5" s="1"/>
  <c r="T21" i="5"/>
  <c r="A21" i="5" s="1"/>
  <c r="S192" i="5"/>
  <c r="A192" i="5" s="1"/>
  <c r="T86" i="5"/>
  <c r="A86" i="5" s="1"/>
  <c r="S65" i="5"/>
  <c r="A65" i="5" s="1"/>
  <c r="S45" i="5"/>
  <c r="A45" i="5" s="1"/>
  <c r="T55" i="5"/>
  <c r="A55" i="5" s="1"/>
  <c r="S64" i="5"/>
  <c r="A64" i="5" s="1"/>
  <c r="T44" i="5"/>
  <c r="A44" i="5" s="1"/>
  <c r="S28" i="5"/>
  <c r="A28" i="5" s="1"/>
  <c r="T190" i="5"/>
  <c r="A190" i="5" s="1"/>
  <c r="T161" i="5"/>
  <c r="A161" i="5" s="1"/>
  <c r="S101" i="5"/>
  <c r="S73" i="5"/>
  <c r="A73" i="5" s="1"/>
  <c r="S63" i="5"/>
  <c r="T109" i="5"/>
  <c r="A109" i="5" s="1"/>
  <c r="S173" i="5"/>
  <c r="A173" i="5" s="1"/>
  <c r="S160" i="5"/>
  <c r="A160" i="5" s="1"/>
  <c r="T142" i="5"/>
  <c r="A142" i="5" s="1"/>
  <c r="S133" i="5"/>
  <c r="A133" i="5" s="1"/>
  <c r="T69" i="5"/>
  <c r="A69" i="5" s="1"/>
  <c r="A56" i="5"/>
  <c r="S22" i="5"/>
  <c r="A22" i="5" s="1"/>
  <c r="T49" i="5"/>
  <c r="A49" i="5" s="1"/>
  <c r="A39" i="5"/>
  <c r="T166" i="5"/>
  <c r="A166" i="5" s="1"/>
  <c r="T126" i="5"/>
  <c r="A126" i="5" s="1"/>
  <c r="T81" i="5"/>
  <c r="A81" i="5" s="1"/>
  <c r="S57" i="5"/>
  <c r="A57" i="5" s="1"/>
  <c r="T38" i="5"/>
  <c r="A38" i="5" s="1"/>
  <c r="S15" i="5"/>
  <c r="A15" i="5" s="1"/>
  <c r="T189" i="5"/>
  <c r="A189" i="5" s="1"/>
  <c r="T158" i="5"/>
  <c r="A158" i="5" s="1"/>
  <c r="T9" i="5"/>
  <c r="A9" i="5" s="1"/>
  <c r="T153" i="5"/>
  <c r="A153" i="5" s="1"/>
  <c r="T110" i="5"/>
  <c r="A110" i="5" s="1"/>
  <c r="S85" i="5"/>
  <c r="A85" i="5" s="1"/>
  <c r="T32" i="5"/>
  <c r="A32" i="5" s="1"/>
  <c r="T191" i="5"/>
  <c r="A191" i="5" s="1"/>
  <c r="A152" i="5"/>
  <c r="T70" i="5"/>
  <c r="A70" i="5" s="1"/>
  <c r="A196" i="5"/>
  <c r="S188" i="5"/>
  <c r="A188" i="5" s="1"/>
  <c r="T174" i="5"/>
  <c r="A174" i="5" s="1"/>
  <c r="T134" i="5"/>
  <c r="A134" i="5" s="1"/>
  <c r="S113" i="5"/>
  <c r="A113" i="5" s="1"/>
  <c r="A104" i="5"/>
  <c r="T94" i="5"/>
  <c r="A94" i="5" s="1"/>
  <c r="S33" i="5"/>
  <c r="A33" i="5" s="1"/>
  <c r="S29" i="5"/>
  <c r="A29" i="5" s="1"/>
  <c r="A63" i="5"/>
  <c r="T16" i="5"/>
  <c r="A16" i="5" s="1"/>
  <c r="A197" i="5"/>
  <c r="S193" i="5"/>
  <c r="A193" i="5" s="1"/>
  <c r="A116" i="5"/>
  <c r="T88" i="5"/>
  <c r="A88" i="5" s="1"/>
  <c r="A121" i="5"/>
  <c r="S172" i="5"/>
  <c r="A172" i="5" s="1"/>
  <c r="A145" i="5"/>
  <c r="S132" i="5"/>
  <c r="A132" i="5" s="1"/>
  <c r="T80" i="5"/>
  <c r="A80" i="5" s="1"/>
  <c r="T119" i="5"/>
  <c r="A119" i="5" s="1"/>
  <c r="T102" i="5"/>
  <c r="A102" i="5" s="1"/>
  <c r="T92" i="5"/>
  <c r="A92" i="5" s="1"/>
  <c r="T87" i="5"/>
  <c r="A87" i="5" s="1"/>
  <c r="T68" i="5"/>
  <c r="A68" i="5" s="1"/>
  <c r="T61" i="5"/>
  <c r="A61" i="5" s="1"/>
  <c r="T5" i="5"/>
  <c r="A5" i="5" s="1"/>
  <c r="A164" i="5"/>
  <c r="A157" i="5"/>
  <c r="A148" i="5"/>
  <c r="A127" i="5"/>
  <c r="S79" i="5"/>
  <c r="A79" i="5" s="1"/>
  <c r="A23" i="5"/>
  <c r="A101" i="5"/>
  <c r="A198" i="5"/>
  <c r="A31" i="5"/>
  <c r="A25" i="5"/>
  <c r="T156" i="5"/>
  <c r="A156" i="5" s="1"/>
  <c r="T118" i="5"/>
  <c r="A118" i="5" s="1"/>
  <c r="T54" i="5"/>
  <c r="A54" i="5" s="1"/>
  <c r="S150" i="5"/>
  <c r="A150" i="5" s="1"/>
  <c r="S144" i="5"/>
  <c r="A144" i="5" s="1"/>
  <c r="S124" i="5"/>
  <c r="A124" i="5" s="1"/>
  <c r="S112" i="5"/>
  <c r="A112" i="5" s="1"/>
  <c r="S60" i="5"/>
  <c r="A60" i="5" s="1"/>
  <c r="S48" i="5"/>
  <c r="A48" i="5" s="1"/>
  <c r="S20" i="5"/>
  <c r="A20" i="5" s="1"/>
  <c r="S14" i="5"/>
  <c r="A14" i="5" s="1"/>
  <c r="S8" i="5"/>
  <c r="A8" i="5" s="1"/>
  <c r="T143" i="5"/>
  <c r="A143" i="5" s="1"/>
  <c r="T137" i="5"/>
  <c r="A137" i="5" s="1"/>
  <c r="T117" i="5"/>
  <c r="A117" i="5" s="1"/>
  <c r="T111" i="5"/>
  <c r="A111" i="5" s="1"/>
  <c r="A105" i="5"/>
  <c r="T95" i="5"/>
  <c r="A95" i="5" s="1"/>
  <c r="T89" i="5"/>
  <c r="A89" i="5" s="1"/>
  <c r="T53" i="5"/>
  <c r="A53" i="5" s="1"/>
  <c r="T47" i="5"/>
  <c r="A47" i="5" s="1"/>
  <c r="T41" i="5"/>
  <c r="A41" i="5" s="1"/>
  <c r="T13" i="5"/>
  <c r="A13" i="5" s="1"/>
  <c r="T7" i="5"/>
  <c r="A7" i="5" s="1"/>
  <c r="T149" i="5"/>
  <c r="A149" i="5" s="1"/>
  <c r="T100" i="5"/>
  <c r="A100" i="5" s="1"/>
  <c r="T84" i="5"/>
  <c r="A84" i="5" s="1"/>
  <c r="T78" i="5"/>
  <c r="A78" i="5" s="1"/>
  <c r="T72" i="5"/>
  <c r="A72" i="5" s="1"/>
  <c r="T36" i="5"/>
  <c r="A36" i="5" s="1"/>
  <c r="T30" i="5"/>
  <c r="A30" i="5" s="1"/>
  <c r="T4" i="5"/>
  <c r="A4" i="5" s="1"/>
  <c r="T52" i="5"/>
  <c r="A52" i="5" s="1"/>
  <c r="T46" i="5"/>
  <c r="A46" i="5" s="1"/>
  <c r="T40" i="5"/>
  <c r="A40" i="5" s="1"/>
  <c r="T12" i="5"/>
  <c r="A12" i="5" s="1"/>
  <c r="T6" i="5"/>
  <c r="A6" i="5" s="1"/>
  <c r="U223" i="1" l="1"/>
  <c r="U224" i="1"/>
  <c r="U225" i="1"/>
  <c r="U226" i="1"/>
  <c r="U227" i="1"/>
  <c r="U228" i="1"/>
  <c r="U229" i="1"/>
  <c r="U230" i="1"/>
  <c r="U231" i="1"/>
  <c r="U242" i="1"/>
  <c r="U243" i="1"/>
  <c r="U232" i="1"/>
  <c r="U233" i="1"/>
  <c r="U234" i="1"/>
  <c r="U235" i="1"/>
  <c r="U244" i="1"/>
  <c r="U236" i="1"/>
  <c r="U245" i="1"/>
  <c r="U246" i="1"/>
  <c r="U237" i="1"/>
  <c r="U238" i="1"/>
  <c r="U239" i="1"/>
  <c r="U240" i="1"/>
  <c r="U241" i="1"/>
  <c r="U247" i="1"/>
  <c r="U248" i="1"/>
  <c r="U249" i="1"/>
  <c r="U250" i="1"/>
  <c r="U205" i="1"/>
  <c r="U206" i="1"/>
  <c r="U207" i="1"/>
  <c r="U211" i="1"/>
  <c r="U212" i="1"/>
  <c r="U208" i="1"/>
  <c r="U213" i="1"/>
  <c r="U214" i="1"/>
  <c r="U215" i="1"/>
  <c r="U216" i="1"/>
  <c r="U217" i="1"/>
  <c r="U218" i="1"/>
  <c r="U219" i="1"/>
  <c r="U209" i="1"/>
  <c r="U210" i="1"/>
  <c r="U220" i="1"/>
  <c r="U132" i="1"/>
  <c r="U133" i="1"/>
  <c r="U349" i="1" l="1"/>
  <c r="U348" i="1"/>
  <c r="U186" i="1"/>
  <c r="U347" i="1"/>
  <c r="U333" i="1"/>
  <c r="U346" i="1"/>
  <c r="U339" i="1"/>
  <c r="U345" i="1"/>
  <c r="U338" i="1"/>
  <c r="U344" i="1"/>
  <c r="U343" i="1"/>
  <c r="U337" i="1"/>
  <c r="U342" i="1"/>
  <c r="U336" i="1"/>
  <c r="U335" i="1"/>
  <c r="U334" i="1"/>
  <c r="U341" i="1"/>
  <c r="U340" i="1"/>
  <c r="U328" i="1"/>
  <c r="U327" i="1"/>
  <c r="U326" i="1"/>
  <c r="U332" i="1"/>
  <c r="U331" i="1"/>
  <c r="U330" i="1"/>
  <c r="U329" i="1"/>
  <c r="U325" i="1"/>
  <c r="U324" i="1"/>
  <c r="U323" i="1"/>
  <c r="U322" i="1"/>
  <c r="U321" i="1"/>
  <c r="U320" i="1"/>
  <c r="U319" i="1"/>
  <c r="U318" i="1"/>
  <c r="U317" i="1"/>
  <c r="U316" i="1"/>
  <c r="U315" i="1"/>
  <c r="U313" i="1"/>
  <c r="U312" i="1"/>
  <c r="U311" i="1"/>
  <c r="U314" i="1"/>
  <c r="U310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U106" i="1"/>
  <c r="U105" i="1"/>
  <c r="U103" i="1"/>
  <c r="U102" i="1"/>
  <c r="U101" i="1"/>
  <c r="U100" i="1"/>
  <c r="U99" i="1"/>
  <c r="U98" i="1"/>
  <c r="U97" i="1"/>
  <c r="U96" i="1"/>
  <c r="U104" i="1"/>
  <c r="U95" i="1"/>
  <c r="U94" i="1"/>
  <c r="U82" i="1"/>
  <c r="U77" i="1"/>
  <c r="U76" i="1"/>
  <c r="U75" i="1"/>
  <c r="U74" i="1"/>
  <c r="U73" i="1"/>
  <c r="U72" i="1"/>
  <c r="U81" i="1"/>
  <c r="U80" i="1"/>
  <c r="U79" i="1"/>
  <c r="U78" i="1"/>
  <c r="U71" i="1"/>
  <c r="U70" i="1"/>
  <c r="U69" i="1"/>
  <c r="U92" i="1"/>
  <c r="U91" i="1"/>
  <c r="U90" i="1"/>
  <c r="U89" i="1"/>
  <c r="U88" i="1"/>
  <c r="U87" i="1"/>
  <c r="U68" i="1"/>
  <c r="U86" i="1"/>
  <c r="U93" i="1"/>
  <c r="U85" i="1"/>
  <c r="U84" i="1"/>
  <c r="U67" i="1"/>
  <c r="U66" i="1"/>
  <c r="U65" i="1"/>
  <c r="U64" i="1"/>
  <c r="U63" i="1"/>
  <c r="U83" i="1"/>
  <c r="U62" i="1"/>
  <c r="U61" i="1"/>
  <c r="U60" i="1"/>
  <c r="U309" i="1"/>
  <c r="U308" i="1"/>
  <c r="U307" i="1"/>
  <c r="U306" i="1"/>
  <c r="U305" i="1"/>
  <c r="U304" i="1"/>
  <c r="U302" i="1"/>
  <c r="U301" i="1"/>
  <c r="U300" i="1"/>
  <c r="U299" i="1"/>
  <c r="U298" i="1"/>
  <c r="U297" i="1"/>
  <c r="U296" i="1"/>
  <c r="U295" i="1"/>
  <c r="U303" i="1"/>
  <c r="U294" i="1"/>
  <c r="U293" i="1"/>
  <c r="U292" i="1"/>
  <c r="U53" i="1"/>
  <c r="U52" i="1"/>
  <c r="U51" i="1"/>
  <c r="U291" i="1"/>
  <c r="U290" i="1"/>
  <c r="U59" i="1"/>
  <c r="U58" i="1"/>
  <c r="U57" i="1"/>
  <c r="U56" i="1"/>
  <c r="U55" i="1"/>
  <c r="U54" i="1"/>
  <c r="U50" i="1"/>
  <c r="U48" i="1"/>
  <c r="U47" i="1"/>
  <c r="U46" i="1"/>
  <c r="U45" i="1"/>
  <c r="U44" i="1"/>
  <c r="U49" i="1"/>
  <c r="U43" i="1"/>
  <c r="U42" i="1"/>
  <c r="U41" i="1"/>
  <c r="U40" i="1"/>
  <c r="U39" i="1"/>
  <c r="U38" i="1"/>
  <c r="U37" i="1"/>
  <c r="U36" i="1"/>
  <c r="U154" i="1"/>
  <c r="U149" i="1"/>
  <c r="U148" i="1"/>
  <c r="U147" i="1"/>
  <c r="U150" i="1"/>
  <c r="U146" i="1"/>
  <c r="U145" i="1"/>
  <c r="U144" i="1"/>
  <c r="U143" i="1"/>
  <c r="U142" i="1"/>
  <c r="U153" i="1"/>
  <c r="U152" i="1"/>
  <c r="U141" i="1"/>
  <c r="U140" i="1"/>
  <c r="U151" i="1"/>
  <c r="U139" i="1"/>
  <c r="U135" i="1"/>
  <c r="U134" i="1"/>
  <c r="U138" i="1"/>
  <c r="U137" i="1"/>
  <c r="U136" i="1"/>
  <c r="U222" i="1"/>
  <c r="U221" i="1"/>
  <c r="U122" i="1"/>
  <c r="U131" i="1"/>
  <c r="U130" i="1"/>
  <c r="U129" i="1"/>
  <c r="U128" i="1"/>
  <c r="U127" i="1"/>
  <c r="U126" i="1"/>
  <c r="U125" i="1"/>
  <c r="U124" i="1"/>
  <c r="U120" i="1"/>
  <c r="U123" i="1"/>
  <c r="U119" i="1"/>
  <c r="U118" i="1"/>
  <c r="U117" i="1"/>
  <c r="U121" i="1"/>
  <c r="U116" i="1"/>
  <c r="U115" i="1"/>
  <c r="U114" i="1"/>
  <c r="U113" i="1"/>
  <c r="U112" i="1"/>
  <c r="U111" i="1"/>
  <c r="U110" i="1"/>
  <c r="U109" i="1"/>
  <c r="U108" i="1"/>
  <c r="U107" i="1"/>
  <c r="U204" i="1"/>
  <c r="U203" i="1"/>
  <c r="U200" i="1"/>
  <c r="U199" i="1"/>
  <c r="U198" i="1"/>
  <c r="U202" i="1"/>
  <c r="U201" i="1"/>
  <c r="U197" i="1"/>
  <c r="U196" i="1"/>
  <c r="U195" i="1"/>
  <c r="U185" i="1"/>
  <c r="U289" i="1"/>
  <c r="U288" i="1"/>
  <c r="U287" i="1"/>
  <c r="U184" i="1"/>
  <c r="U183" i="1"/>
  <c r="U286" i="1"/>
  <c r="U285" i="1"/>
  <c r="U182" i="1"/>
  <c r="U180" i="1"/>
  <c r="U179" i="1"/>
  <c r="U284" i="1"/>
  <c r="U178" i="1"/>
  <c r="U283" i="1"/>
  <c r="U181" i="1"/>
  <c r="U282" i="1"/>
  <c r="U281" i="1"/>
  <c r="U280" i="1"/>
  <c r="U279" i="1"/>
  <c r="U278" i="1"/>
  <c r="U277" i="1"/>
  <c r="U276" i="1"/>
  <c r="U275" i="1"/>
  <c r="U274" i="1"/>
  <c r="U273" i="1"/>
  <c r="U373" i="1"/>
  <c r="U372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T251" i="1"/>
  <c r="U187" i="1"/>
  <c r="U350" i="1"/>
  <c r="U351" i="1"/>
  <c r="U352" i="1"/>
  <c r="U188" i="1"/>
  <c r="U189" i="1"/>
  <c r="U190" i="1"/>
  <c r="U353" i="1"/>
  <c r="U354" i="1"/>
  <c r="U355" i="1"/>
  <c r="U356" i="1"/>
  <c r="U357" i="1"/>
  <c r="U358" i="1"/>
  <c r="U359" i="1"/>
  <c r="U360" i="1"/>
  <c r="U361" i="1"/>
  <c r="U362" i="1"/>
  <c r="U191" i="1"/>
  <c r="U192" i="1"/>
  <c r="U193" i="1"/>
  <c r="U194" i="1"/>
  <c r="U363" i="1"/>
  <c r="U364" i="1"/>
  <c r="U365" i="1"/>
  <c r="U366" i="1"/>
  <c r="U367" i="1"/>
  <c r="U368" i="1"/>
  <c r="U369" i="1"/>
  <c r="U370" i="1"/>
  <c r="U371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7" i="1"/>
  <c r="U173" i="1"/>
  <c r="U174" i="1"/>
  <c r="U175" i="1"/>
  <c r="U176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G12" i="4"/>
  <c r="G7" i="4"/>
  <c r="G16" i="4"/>
  <c r="G17" i="4" s="1"/>
  <c r="G22" i="4"/>
  <c r="G23" i="4" s="1"/>
  <c r="G8" i="4"/>
  <c r="G9" i="4"/>
  <c r="G10" i="4" s="1"/>
  <c r="G11" i="4" s="1"/>
  <c r="G13" i="4"/>
  <c r="G14" i="4" s="1"/>
  <c r="G15" i="4" s="1"/>
  <c r="G18" i="4"/>
  <c r="G19" i="4" s="1"/>
  <c r="G20" i="4"/>
  <c r="G21" i="4" s="1"/>
  <c r="G24" i="4"/>
  <c r="G25" i="4" s="1"/>
  <c r="G26" i="4" s="1"/>
  <c r="G27" i="4" s="1"/>
  <c r="G28" i="4" s="1"/>
  <c r="G29" i="4" s="1"/>
  <c r="G30" i="4" s="1"/>
  <c r="G31" i="4" s="1"/>
  <c r="G32" i="4" s="1"/>
  <c r="G33" i="4" s="1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U251" i="1"/>
  <c r="V270" i="1" l="1"/>
  <c r="V269" i="1"/>
  <c r="V251" i="1"/>
  <c r="V253" i="1"/>
  <c r="V254" i="1"/>
  <c r="V255" i="1"/>
  <c r="V271" i="1"/>
  <c r="V252" i="1"/>
  <c r="W192" i="1"/>
  <c r="W34" i="1"/>
  <c r="W28" i="1"/>
  <c r="W25" i="1"/>
  <c r="W363" i="1"/>
  <c r="W370" i="1"/>
  <c r="W27" i="1"/>
  <c r="W33" i="1"/>
  <c r="W101" i="1"/>
  <c r="W194" i="1"/>
  <c r="W371" i="1"/>
  <c r="W365" i="1"/>
  <c r="W193" i="1"/>
  <c r="W72" i="1"/>
  <c r="W30" i="1"/>
  <c r="W364" i="1"/>
  <c r="W369" i="1"/>
  <c r="V1469" i="1"/>
  <c r="W10" i="1"/>
  <c r="W103" i="1"/>
  <c r="W7" i="1"/>
  <c r="W24" i="1"/>
  <c r="W73" i="1"/>
  <c r="V1241" i="1"/>
  <c r="V272" i="1"/>
  <c r="W57" i="1"/>
  <c r="W305" i="1"/>
  <c r="V1217" i="1"/>
  <c r="W55" i="1"/>
  <c r="W302" i="1"/>
  <c r="V823" i="1"/>
  <c r="V1301" i="1"/>
  <c r="V345" i="1"/>
  <c r="V173" i="1"/>
  <c r="V156" i="1"/>
  <c r="V938" i="1"/>
  <c r="V1302" i="1"/>
  <c r="V364" i="1"/>
  <c r="V183" i="1"/>
  <c r="W154" i="1"/>
  <c r="W239" i="1"/>
  <c r="V1418" i="1"/>
  <c r="V1307" i="1"/>
  <c r="V454" i="1"/>
  <c r="V24" i="1"/>
  <c r="V300" i="1"/>
  <c r="V1375" i="1"/>
  <c r="V1252" i="1"/>
  <c r="V213" i="1"/>
  <c r="W58" i="1"/>
  <c r="V648" i="1"/>
  <c r="V1283" i="1"/>
  <c r="V397" i="1"/>
  <c r="W240" i="1"/>
  <c r="W105" i="1"/>
  <c r="V1511" i="1"/>
  <c r="V55" i="1"/>
  <c r="V451" i="1"/>
  <c r="V363" i="1"/>
  <c r="W29" i="1"/>
  <c r="V1373" i="1"/>
  <c r="V127" i="1"/>
  <c r="W304" i="1"/>
  <c r="W308" i="1"/>
  <c r="W309" i="1"/>
  <c r="V1355" i="1"/>
  <c r="V216" i="1"/>
  <c r="V118" i="1"/>
  <c r="V264" i="1"/>
  <c r="V212" i="1"/>
  <c r="W59" i="1"/>
  <c r="W102" i="1"/>
  <c r="W5" i="1"/>
  <c r="W3" i="1"/>
  <c r="W79" i="1"/>
  <c r="V187" i="1"/>
  <c r="W150" i="1"/>
  <c r="V191" i="1"/>
  <c r="V119" i="1"/>
  <c r="W2" i="1"/>
  <c r="W6" i="1"/>
  <c r="W94" i="1"/>
  <c r="V1453" i="1"/>
  <c r="V512" i="1"/>
  <c r="V575" i="1"/>
  <c r="V1060" i="1"/>
  <c r="V1472" i="1"/>
  <c r="V1150" i="1"/>
  <c r="V797" i="1"/>
  <c r="V1230" i="1"/>
  <c r="V1534" i="1"/>
  <c r="V1492" i="1"/>
  <c r="V1432" i="1"/>
  <c r="V1300" i="1"/>
  <c r="V1333" i="1"/>
  <c r="V1360" i="1"/>
  <c r="V1438" i="1"/>
  <c r="V1362" i="1"/>
  <c r="V1309" i="1"/>
  <c r="W70" i="1"/>
  <c r="V14" i="1"/>
  <c r="W325" i="1"/>
  <c r="V374" i="1"/>
  <c r="V394" i="1"/>
  <c r="V414" i="1"/>
  <c r="V479" i="1"/>
  <c r="V125" i="1"/>
  <c r="V430" i="1"/>
  <c r="W327" i="1"/>
  <c r="V101" i="1"/>
  <c r="V123" i="1"/>
  <c r="V415" i="1"/>
  <c r="V74" i="1"/>
  <c r="V185" i="1"/>
  <c r="V289" i="1"/>
  <c r="V473" i="1"/>
  <c r="V349" i="1"/>
  <c r="V46" i="1"/>
  <c r="V266" i="1"/>
  <c r="V20" i="1"/>
  <c r="V265" i="1"/>
  <c r="V233" i="1"/>
  <c r="V385" i="1"/>
  <c r="V78" i="1"/>
  <c r="V198" i="1"/>
  <c r="V71" i="1"/>
  <c r="V113" i="1"/>
  <c r="W289" i="1"/>
  <c r="W288" i="1"/>
  <c r="V685" i="1"/>
  <c r="V656" i="1"/>
  <c r="V719" i="1"/>
  <c r="V1204" i="1"/>
  <c r="V758" i="1"/>
  <c r="V1294" i="1"/>
  <c r="V957" i="1"/>
  <c r="V1261" i="1"/>
  <c r="V1225" i="1"/>
  <c r="V1514" i="1"/>
  <c r="V1454" i="1"/>
  <c r="V1326" i="1"/>
  <c r="V1414" i="1"/>
  <c r="V1409" i="1"/>
  <c r="V1479" i="1"/>
  <c r="V1416" i="1"/>
  <c r="V1337" i="1"/>
  <c r="V268" i="1"/>
  <c r="V220" i="1"/>
  <c r="V106" i="1"/>
  <c r="V18" i="1"/>
  <c r="V35" i="1"/>
  <c r="V329" i="1"/>
  <c r="V165" i="1"/>
  <c r="V112" i="1"/>
  <c r="V418" i="1"/>
  <c r="V75" i="1"/>
  <c r="V109" i="1"/>
  <c r="V161" i="1"/>
  <c r="V64" i="1"/>
  <c r="V178" i="1"/>
  <c r="V315" i="1"/>
  <c r="V283" i="1"/>
  <c r="V461" i="1"/>
  <c r="V342" i="1"/>
  <c r="V36" i="1"/>
  <c r="W266" i="1"/>
  <c r="V154" i="1"/>
  <c r="V347" i="1"/>
  <c r="V155" i="1"/>
  <c r="V93" i="1"/>
  <c r="V286" i="1"/>
  <c r="V85" i="1"/>
  <c r="V202" i="1"/>
  <c r="W204" i="1"/>
  <c r="V977" i="1"/>
  <c r="V812" i="1"/>
  <c r="V863" i="1"/>
  <c r="V834" i="1"/>
  <c r="V1051" i="1"/>
  <c r="V1069" i="1"/>
  <c r="V1289" i="1"/>
  <c r="V1548" i="1"/>
  <c r="V1536" i="1"/>
  <c r="V1476" i="1"/>
  <c r="V1357" i="1"/>
  <c r="V1457" i="1"/>
  <c r="V1433" i="1"/>
  <c r="V1522" i="1"/>
  <c r="V1440" i="1"/>
  <c r="V1367" i="1"/>
  <c r="V137" i="1"/>
  <c r="W307" i="1"/>
  <c r="V2" i="1"/>
  <c r="V314" i="1"/>
  <c r="V346" i="1"/>
  <c r="V377" i="1"/>
  <c r="V417" i="1"/>
  <c r="V370" i="1"/>
  <c r="V201" i="1"/>
  <c r="V406" i="1"/>
  <c r="V12" i="1"/>
  <c r="V91" i="1"/>
  <c r="V195" i="1"/>
  <c r="V302" i="1"/>
  <c r="V273" i="1"/>
  <c r="V301" i="1"/>
  <c r="V373" i="1"/>
  <c r="V449" i="1"/>
  <c r="V152" i="1"/>
  <c r="V141" i="1"/>
  <c r="V368" i="1"/>
  <c r="V192" i="1"/>
  <c r="V309" i="1"/>
  <c r="V279" i="1"/>
  <c r="V308" i="1"/>
  <c r="V285" i="1"/>
  <c r="V910" i="1"/>
  <c r="V1085" i="1"/>
  <c r="V1196" i="1"/>
  <c r="V906" i="1"/>
  <c r="V1313" i="1"/>
  <c r="V1450" i="1"/>
  <c r="V1201" i="1"/>
  <c r="V1553" i="1"/>
  <c r="V1493" i="1"/>
  <c r="V1408" i="1"/>
  <c r="V1501" i="1"/>
  <c r="V1456" i="1"/>
  <c r="V1338" i="1"/>
  <c r="V1462" i="1"/>
  <c r="V1417" i="1"/>
  <c r="V313" i="1"/>
  <c r="V419" i="1"/>
  <c r="V438" i="1"/>
  <c r="W339" i="1"/>
  <c r="V182" i="1"/>
  <c r="V180" i="1"/>
  <c r="V65" i="1"/>
  <c r="V284" i="1"/>
  <c r="V366" i="1"/>
  <c r="V53" i="1"/>
  <c r="V52" i="1"/>
  <c r="W373" i="1"/>
  <c r="V219" i="1"/>
  <c r="V163" i="1"/>
  <c r="V218" i="1"/>
  <c r="V474" i="1"/>
  <c r="W368" i="1"/>
  <c r="V323" i="1"/>
  <c r="V54" i="1"/>
  <c r="V296" i="1"/>
  <c r="V295" i="1"/>
  <c r="V278" i="1"/>
  <c r="W130" i="1"/>
  <c r="V520" i="1"/>
  <c r="V561" i="1"/>
  <c r="V1106" i="1"/>
  <c r="V638" i="1"/>
  <c r="V1340" i="1"/>
  <c r="V1103" i="1"/>
  <c r="V1466" i="1"/>
  <c r="V1551" i="1"/>
  <c r="V1237" i="1"/>
  <c r="V1129" i="1"/>
  <c r="V1429" i="1"/>
  <c r="V1517" i="1"/>
  <c r="V1540" i="1"/>
  <c r="V1478" i="1"/>
  <c r="V1486" i="1"/>
  <c r="V1480" i="1"/>
  <c r="V1441" i="1"/>
  <c r="V140" i="1"/>
  <c r="V63" i="1"/>
  <c r="W11" i="1"/>
  <c r="V22" i="1"/>
  <c r="V164" i="1"/>
  <c r="V379" i="1"/>
  <c r="V466" i="1"/>
  <c r="V367" i="1"/>
  <c r="V328" i="1"/>
  <c r="V277" i="1"/>
  <c r="V176" i="1"/>
  <c r="V276" i="1"/>
  <c r="V304" i="1"/>
  <c r="V274" i="1"/>
  <c r="W366" i="1"/>
  <c r="V48" i="1"/>
  <c r="W268" i="1"/>
  <c r="V47" i="1"/>
  <c r="V267" i="1"/>
  <c r="V437" i="1"/>
  <c r="V21" i="1"/>
  <c r="V250" i="1"/>
  <c r="V249" i="1"/>
  <c r="V390" i="1"/>
  <c r="V446" i="1"/>
  <c r="V457" i="1"/>
  <c r="V333" i="1"/>
  <c r="V58" i="1"/>
  <c r="V262" i="1"/>
  <c r="V784" i="1"/>
  <c r="V705" i="1"/>
  <c r="V1250" i="1"/>
  <c r="V991" i="1"/>
  <c r="V1507" i="1"/>
  <c r="V552" i="1"/>
  <c r="V1488" i="1"/>
  <c r="V1312" i="1"/>
  <c r="V1265" i="1"/>
  <c r="V1205" i="1"/>
  <c r="V1537" i="1"/>
  <c r="V1455" i="1"/>
  <c r="V1369" i="1"/>
  <c r="V1500" i="1"/>
  <c r="V1465" i="1"/>
  <c r="V1502" i="1"/>
  <c r="V1464" i="1"/>
  <c r="V76" i="1"/>
  <c r="V316" i="1"/>
  <c r="V340" i="1"/>
  <c r="V401" i="1"/>
  <c r="V467" i="1"/>
  <c r="W367" i="1"/>
  <c r="V310" i="1"/>
  <c r="V292" i="1"/>
  <c r="V245" i="1"/>
  <c r="V38" i="1"/>
  <c r="V227" i="1"/>
  <c r="V37" i="1"/>
  <c r="W267" i="1"/>
  <c r="V425" i="1"/>
  <c r="V6" i="1"/>
  <c r="V131" i="1"/>
  <c r="V258" i="1"/>
  <c r="V130" i="1"/>
  <c r="V365" i="1"/>
  <c r="V3" i="1"/>
  <c r="V445" i="1"/>
  <c r="V341" i="1"/>
  <c r="V49" i="1"/>
  <c r="V66" i="1"/>
  <c r="V57" i="1"/>
  <c r="V901" i="1"/>
  <c r="V1146" i="1"/>
  <c r="V1365" i="1"/>
  <c r="V931" i="1"/>
  <c r="V1504" i="1"/>
  <c r="V1443" i="1"/>
  <c r="V1295" i="1"/>
  <c r="V1240" i="1"/>
  <c r="V1253" i="1"/>
  <c r="V1477" i="1"/>
  <c r="V1153" i="1"/>
  <c r="V1518" i="1"/>
  <c r="V1170" i="1"/>
  <c r="V1524" i="1"/>
  <c r="V1481" i="1"/>
  <c r="V196" i="1"/>
  <c r="V95" i="1"/>
  <c r="V15" i="1"/>
  <c r="V223" i="1"/>
  <c r="V402" i="1"/>
  <c r="V443" i="1"/>
  <c r="V426" i="1"/>
  <c r="V260" i="1"/>
  <c r="V369" i="1"/>
  <c r="V259" i="1"/>
  <c r="V50" i="1"/>
  <c r="V142" i="1"/>
  <c r="V293" i="1"/>
  <c r="V153" i="1"/>
  <c r="V413" i="1"/>
  <c r="V98" i="1"/>
  <c r="V117" i="1"/>
  <c r="V121" i="1"/>
  <c r="V157" i="1"/>
  <c r="V60" i="1"/>
  <c r="V147" i="1"/>
  <c r="V43" i="1"/>
  <c r="W131" i="1"/>
  <c r="W185" i="1"/>
  <c r="V558" i="1"/>
  <c r="V915" i="1"/>
  <c r="V842" i="1"/>
  <c r="V615" i="1"/>
  <c r="V1116" i="1"/>
  <c r="V1081" i="1"/>
  <c r="V1290" i="1"/>
  <c r="V1324" i="1"/>
  <c r="V1266" i="1"/>
  <c r="V1419" i="1"/>
  <c r="V1498" i="1"/>
  <c r="V1213" i="1"/>
  <c r="V1539" i="1"/>
  <c r="V1218" i="1"/>
  <c r="V1541" i="1"/>
  <c r="V1503" i="1"/>
  <c r="V199" i="1"/>
  <c r="V84" i="1"/>
  <c r="V104" i="1"/>
  <c r="V25" i="1"/>
  <c r="V319" i="1"/>
  <c r="V469" i="1"/>
  <c r="V481" i="1"/>
  <c r="V42" i="1"/>
  <c r="V238" i="1"/>
  <c r="V39" i="1"/>
  <c r="V305" i="1"/>
  <c r="V133" i="1"/>
  <c r="V160" i="1"/>
  <c r="V132" i="1"/>
  <c r="V72" i="1"/>
  <c r="V204" i="1"/>
  <c r="V450" i="1"/>
  <c r="V203" i="1"/>
  <c r="V194" i="1"/>
  <c r="V422" i="1"/>
  <c r="V297" i="1"/>
  <c r="V433" i="1"/>
  <c r="V322" i="1"/>
  <c r="V139" i="1"/>
  <c r="V462" i="1"/>
  <c r="V150" i="1"/>
  <c r="V535" i="1"/>
  <c r="V598" i="1"/>
  <c r="V1107" i="1"/>
  <c r="V1087" i="1"/>
  <c r="V975" i="1"/>
  <c r="V1260" i="1"/>
  <c r="V1314" i="1"/>
  <c r="V1379" i="1"/>
  <c r="V1350" i="1"/>
  <c r="V1297" i="1"/>
  <c r="V1141" i="1"/>
  <c r="V1515" i="1"/>
  <c r="V1242" i="1"/>
  <c r="V1165" i="1"/>
  <c r="V1249" i="1"/>
  <c r="V1177" i="1"/>
  <c r="V1525" i="1"/>
  <c r="V96" i="1"/>
  <c r="V26" i="1"/>
  <c r="V320" i="1"/>
  <c r="V170" i="1"/>
  <c r="V407" i="1"/>
  <c r="V146" i="1"/>
  <c r="V92" i="1"/>
  <c r="W238" i="1"/>
  <c r="V326" i="1"/>
  <c r="V143" i="1"/>
  <c r="V475" i="1"/>
  <c r="V343" i="1"/>
  <c r="V206" i="1"/>
  <c r="V205" i="1"/>
  <c r="V162" i="1"/>
  <c r="V169" i="1"/>
  <c r="V88" i="1"/>
  <c r="V288" i="1"/>
  <c r="V378" i="1"/>
  <c r="V287" i="1"/>
  <c r="V61" i="1"/>
  <c r="V410" i="1"/>
  <c r="V59" i="1"/>
  <c r="V421" i="1"/>
  <c r="V209" i="1"/>
  <c r="V444" i="1"/>
  <c r="V135" i="1"/>
  <c r="W122" i="1"/>
  <c r="V1739" i="1"/>
  <c r="V679" i="1"/>
  <c r="V754" i="1"/>
  <c r="V1251" i="1"/>
  <c r="V1231" i="1"/>
  <c r="V1293" i="1"/>
  <c r="V1427" i="1"/>
  <c r="V1345" i="1"/>
  <c r="V1452" i="1"/>
  <c r="V1430" i="1"/>
  <c r="V1325" i="1"/>
  <c r="V1206" i="1"/>
  <c r="V1538" i="1"/>
  <c r="V1273" i="1"/>
  <c r="V1247" i="1"/>
  <c r="V1277" i="1"/>
  <c r="V1223" i="1"/>
  <c r="V1546" i="1"/>
  <c r="V44" i="1"/>
  <c r="V86" i="1"/>
  <c r="V99" i="1"/>
  <c r="V27" i="1"/>
  <c r="V321" i="1"/>
  <c r="V395" i="1"/>
  <c r="V134" i="1"/>
  <c r="V478" i="1"/>
  <c r="V229" i="1"/>
  <c r="V136" i="1"/>
  <c r="V331" i="1"/>
  <c r="V221" i="1"/>
  <c r="V236" i="1"/>
  <c r="V122" i="1"/>
  <c r="V159" i="1"/>
  <c r="V83" i="1"/>
  <c r="V181" i="1"/>
  <c r="V158" i="1"/>
  <c r="V282" i="1"/>
  <c r="V298" i="1"/>
  <c r="V386" i="1"/>
  <c r="V247" i="1"/>
  <c r="V409" i="1"/>
  <c r="V29" i="1"/>
  <c r="V208" i="1"/>
  <c r="V371" i="1"/>
  <c r="V217" i="1"/>
  <c r="W287" i="1"/>
  <c r="V1018" i="1"/>
  <c r="V774" i="1"/>
  <c r="V1542" i="1"/>
  <c r="V997" i="1"/>
  <c r="V594" i="1"/>
  <c r="V1510" i="1"/>
  <c r="V1491" i="1"/>
  <c r="V1474" i="1"/>
  <c r="V1407" i="1"/>
  <c r="V1271" i="1"/>
  <c r="V1276" i="1"/>
  <c r="V1331" i="1"/>
  <c r="V1361" i="1"/>
  <c r="V1336" i="1"/>
  <c r="V1278" i="1"/>
  <c r="V1505" i="1"/>
  <c r="V291" i="1"/>
  <c r="V13" i="1"/>
  <c r="V30" i="1"/>
  <c r="V232" i="1"/>
  <c r="V175" i="1"/>
  <c r="V412" i="1"/>
  <c r="V431" i="1"/>
  <c r="V455" i="1"/>
  <c r="V171" i="1"/>
  <c r="V211" i="1"/>
  <c r="V442" i="1"/>
  <c r="V327" i="1"/>
  <c r="V9" i="1"/>
  <c r="V222" i="1"/>
  <c r="V427" i="1"/>
  <c r="V33" i="1"/>
  <c r="V108" i="1"/>
  <c r="V330" i="1"/>
  <c r="V107" i="1"/>
  <c r="V244" i="1"/>
  <c r="V51" i="1"/>
  <c r="V312" i="1"/>
  <c r="V193" i="1"/>
  <c r="V263" i="1"/>
  <c r="V17" i="1"/>
  <c r="V114" i="1"/>
  <c r="V94" i="1"/>
  <c r="V126" i="1"/>
  <c r="W78" i="1"/>
  <c r="W147" i="1"/>
  <c r="W71" i="1"/>
  <c r="V2086" i="1"/>
  <c r="V1655" i="1"/>
  <c r="V709" i="1"/>
  <c r="V519" i="1"/>
  <c r="V544" i="1"/>
  <c r="V820" i="1"/>
  <c r="V485" i="1"/>
  <c r="V559" i="1"/>
  <c r="V703" i="1"/>
  <c r="V859" i="1"/>
  <c r="V536" i="1"/>
  <c r="V680" i="1"/>
  <c r="V836" i="1"/>
  <c r="V585" i="1"/>
  <c r="V729" i="1"/>
  <c r="V925" i="1"/>
  <c r="V622" i="1"/>
  <c r="V790" i="1"/>
  <c r="V962" i="1"/>
  <c r="V599" i="1"/>
  <c r="V743" i="1"/>
  <c r="V600" i="1"/>
  <c r="V958" i="1"/>
  <c r="V1130" i="1"/>
  <c r="V1274" i="1"/>
  <c r="V602" i="1"/>
  <c r="V963" i="1"/>
  <c r="V1131" i="1"/>
  <c r="V1275" i="1"/>
  <c r="V1442" i="1"/>
  <c r="V833" i="1"/>
  <c r="V1084" i="1"/>
  <c r="V492" i="1"/>
  <c r="V918" i="1"/>
  <c r="V1109" i="1"/>
  <c r="V696" i="1"/>
  <c r="V1020" i="1"/>
  <c r="V516" i="1"/>
  <c r="V921" i="1"/>
  <c r="V1111" i="1"/>
  <c r="V1255" i="1"/>
  <c r="V1422" i="1"/>
  <c r="V1113" i="1"/>
  <c r="V1366" i="1"/>
  <c r="V816" i="1"/>
  <c r="V1076" i="1"/>
  <c r="V1220" i="1"/>
  <c r="V1364" i="1"/>
  <c r="V1531" i="1"/>
  <c r="V1460" i="1"/>
  <c r="V674" i="1"/>
  <c r="V1011" i="1"/>
  <c r="V1377" i="1"/>
  <c r="V702" i="1"/>
  <c r="V1026" i="1"/>
  <c r="V1174" i="1"/>
  <c r="V1318" i="1"/>
  <c r="V590" i="1"/>
  <c r="V954" i="1"/>
  <c r="V1127" i="1"/>
  <c r="V624" i="1"/>
  <c r="V979" i="1"/>
  <c r="V1140" i="1"/>
  <c r="V1284" i="1"/>
  <c r="V1451" i="1"/>
  <c r="V653" i="1"/>
  <c r="V1001" i="1"/>
  <c r="V1372" i="1"/>
  <c r="V1229" i="1"/>
  <c r="V1550" i="1"/>
  <c r="V1490" i="1"/>
  <c r="V1349" i="1"/>
  <c r="V2474" i="1"/>
  <c r="V1632" i="1"/>
  <c r="V188" i="1"/>
  <c r="V733" i="1"/>
  <c r="V543" i="1"/>
  <c r="V592" i="1"/>
  <c r="V832" i="1"/>
  <c r="V497" i="1"/>
  <c r="V571" i="1"/>
  <c r="V715" i="1"/>
  <c r="V899" i="1"/>
  <c r="V548" i="1"/>
  <c r="V692" i="1"/>
  <c r="V860" i="1"/>
  <c r="V597" i="1"/>
  <c r="V741" i="1"/>
  <c r="V937" i="1"/>
  <c r="V490" i="1"/>
  <c r="V634" i="1"/>
  <c r="V802" i="1"/>
  <c r="V974" i="1"/>
  <c r="V611" i="1"/>
  <c r="V755" i="1"/>
  <c r="V627" i="1"/>
  <c r="V982" i="1"/>
  <c r="V1142" i="1"/>
  <c r="V1286" i="1"/>
  <c r="V629" i="1"/>
  <c r="V987" i="1"/>
  <c r="V1143" i="1"/>
  <c r="V1287" i="1"/>
  <c r="V864" i="1"/>
  <c r="V1096" i="1"/>
  <c r="V570" i="1"/>
  <c r="V942" i="1"/>
  <c r="V1121" i="1"/>
  <c r="V723" i="1"/>
  <c r="V1036" i="1"/>
  <c r="V578" i="1"/>
  <c r="V945" i="1"/>
  <c r="V1123" i="1"/>
  <c r="V1267" i="1"/>
  <c r="V1434" i="1"/>
  <c r="V1149" i="1"/>
  <c r="V1497" i="1"/>
  <c r="V843" i="1"/>
  <c r="V1088" i="1"/>
  <c r="V1232" i="1"/>
  <c r="V1376" i="1"/>
  <c r="V1543" i="1"/>
  <c r="V1496" i="1"/>
  <c r="V701" i="1"/>
  <c r="V1052" i="1"/>
  <c r="V1436" i="1"/>
  <c r="V734" i="1"/>
  <c r="V1040" i="1"/>
  <c r="V1186" i="1"/>
  <c r="V1330" i="1"/>
  <c r="V618" i="1"/>
  <c r="V978" i="1"/>
  <c r="V1139" i="1"/>
  <c r="V651" i="1"/>
  <c r="V1000" i="1"/>
  <c r="V1152" i="1"/>
  <c r="V1296" i="1"/>
  <c r="V1463" i="1"/>
  <c r="V684" i="1"/>
  <c r="V1015" i="1"/>
  <c r="V1420" i="1"/>
  <c r="V1259" i="1"/>
  <c r="V1093" i="1"/>
  <c r="V1512" i="1"/>
  <c r="V2682" i="1"/>
  <c r="V1847" i="1"/>
  <c r="V871" i="1"/>
  <c r="V793" i="1"/>
  <c r="V567" i="1"/>
  <c r="V604" i="1"/>
  <c r="V844" i="1"/>
  <c r="V583" i="1"/>
  <c r="V727" i="1"/>
  <c r="V911" i="1"/>
  <c r="V560" i="1"/>
  <c r="V704" i="1"/>
  <c r="V900" i="1"/>
  <c r="V609" i="1"/>
  <c r="V753" i="1"/>
  <c r="V949" i="1"/>
  <c r="V502" i="1"/>
  <c r="V646" i="1"/>
  <c r="V814" i="1"/>
  <c r="V986" i="1"/>
  <c r="V5" i="1"/>
  <c r="V623" i="1"/>
  <c r="V767" i="1"/>
  <c r="V654" i="1"/>
  <c r="V1002" i="1"/>
  <c r="V1154" i="1"/>
  <c r="V1298" i="1"/>
  <c r="V660" i="1"/>
  <c r="V1003" i="1"/>
  <c r="V1155" i="1"/>
  <c r="V1299" i="1"/>
  <c r="V7" i="1"/>
  <c r="V916" i="1"/>
  <c r="V1108" i="1"/>
  <c r="V605" i="1"/>
  <c r="V966" i="1"/>
  <c r="V1133" i="1"/>
  <c r="V750" i="1"/>
  <c r="V1049" i="1"/>
  <c r="V612" i="1"/>
  <c r="V969" i="1"/>
  <c r="V1135" i="1"/>
  <c r="V1279" i="1"/>
  <c r="V1446" i="1"/>
  <c r="V1185" i="1"/>
  <c r="V898" i="1"/>
  <c r="V1100" i="1"/>
  <c r="V1244" i="1"/>
  <c r="V1411" i="1"/>
  <c r="V1039" i="1"/>
  <c r="V1520" i="1"/>
  <c r="V732" i="1"/>
  <c r="V1065" i="1"/>
  <c r="V1484" i="1"/>
  <c r="V761" i="1"/>
  <c r="V1053" i="1"/>
  <c r="V1198" i="1"/>
  <c r="V1342" i="1"/>
  <c r="V650" i="1"/>
  <c r="V999" i="1"/>
  <c r="V1151" i="1"/>
  <c r="V678" i="1"/>
  <c r="V1014" i="1"/>
  <c r="V1164" i="1"/>
  <c r="V1308" i="1"/>
  <c r="V1475" i="1"/>
  <c r="V711" i="1"/>
  <c r="V1029" i="1"/>
  <c r="V1444" i="1"/>
  <c r="V1288" i="1"/>
  <c r="V1193" i="1"/>
  <c r="V1529" i="1"/>
  <c r="V1428" i="1"/>
  <c r="V1944" i="1"/>
  <c r="V8" i="1"/>
  <c r="V805" i="1"/>
  <c r="V579" i="1"/>
  <c r="V628" i="1"/>
  <c r="V856" i="1"/>
  <c r="V595" i="1"/>
  <c r="V739" i="1"/>
  <c r="V923" i="1"/>
  <c r="V572" i="1"/>
  <c r="V716" i="1"/>
  <c r="V912" i="1"/>
  <c r="V621" i="1"/>
  <c r="V765" i="1"/>
  <c r="V961" i="1"/>
  <c r="V514" i="1"/>
  <c r="V658" i="1"/>
  <c r="V826" i="1"/>
  <c r="V998" i="1"/>
  <c r="V491" i="1"/>
  <c r="V635" i="1"/>
  <c r="V779" i="1"/>
  <c r="V686" i="1"/>
  <c r="V1016" i="1"/>
  <c r="V1166" i="1"/>
  <c r="V1310" i="1"/>
  <c r="V687" i="1"/>
  <c r="V1017" i="1"/>
  <c r="V1167" i="1"/>
  <c r="V1311" i="1"/>
  <c r="V569" i="1"/>
  <c r="V941" i="1"/>
  <c r="V1120" i="1"/>
  <c r="V636" i="1"/>
  <c r="V990" i="1"/>
  <c r="V1145" i="1"/>
  <c r="V782" i="1"/>
  <c r="V1062" i="1"/>
  <c r="V639" i="1"/>
  <c r="V993" i="1"/>
  <c r="V1147" i="1"/>
  <c r="V1291" i="1"/>
  <c r="V1458" i="1"/>
  <c r="V1209" i="1"/>
  <c r="V528" i="1"/>
  <c r="V922" i="1"/>
  <c r="V1112" i="1"/>
  <c r="V1256" i="1"/>
  <c r="V1423" i="1"/>
  <c r="V1125" i="1"/>
  <c r="V1544" i="1"/>
  <c r="V759" i="1"/>
  <c r="V1077" i="1"/>
  <c r="V1532" i="1"/>
  <c r="V792" i="1"/>
  <c r="V1066" i="1"/>
  <c r="V1210" i="1"/>
  <c r="V1354" i="1"/>
  <c r="V677" i="1"/>
  <c r="V1013" i="1"/>
  <c r="V1163" i="1"/>
  <c r="V710" i="1"/>
  <c r="V1028" i="1"/>
  <c r="V1176" i="1"/>
  <c r="V1320" i="1"/>
  <c r="V1487" i="1"/>
  <c r="V738" i="1"/>
  <c r="V1043" i="1"/>
  <c r="V2355" i="1"/>
  <c r="V1607" i="1"/>
  <c r="V493" i="1"/>
  <c r="V829" i="1"/>
  <c r="V518" i="1"/>
  <c r="V591" i="1"/>
  <c r="V652" i="1"/>
  <c r="V932" i="1"/>
  <c r="V607" i="1"/>
  <c r="V751" i="1"/>
  <c r="V935" i="1"/>
  <c r="V584" i="1"/>
  <c r="V728" i="1"/>
  <c r="V924" i="1"/>
  <c r="V489" i="1"/>
  <c r="V633" i="1"/>
  <c r="V777" i="1"/>
  <c r="V973" i="1"/>
  <c r="V526" i="1"/>
  <c r="V670" i="1"/>
  <c r="V838" i="1"/>
  <c r="V1010" i="1"/>
  <c r="V503" i="1"/>
  <c r="V647" i="1"/>
  <c r="V791" i="1"/>
  <c r="V713" i="1"/>
  <c r="V1030" i="1"/>
  <c r="V1178" i="1"/>
  <c r="V1322" i="1"/>
  <c r="V714" i="1"/>
  <c r="V1032" i="1"/>
  <c r="V1179" i="1"/>
  <c r="V1323" i="1"/>
  <c r="V603" i="1"/>
  <c r="V964" i="1"/>
  <c r="V1132" i="1"/>
  <c r="V663" i="1"/>
  <c r="V1005" i="1"/>
  <c r="V1157" i="1"/>
  <c r="V809" i="1"/>
  <c r="V1074" i="1"/>
  <c r="V666" i="1"/>
  <c r="V1008" i="1"/>
  <c r="V1159" i="1"/>
  <c r="V1303" i="1"/>
  <c r="V1470" i="1"/>
  <c r="V1245" i="1"/>
  <c r="V581" i="1"/>
  <c r="V946" i="1"/>
  <c r="V1124" i="1"/>
  <c r="V1268" i="1"/>
  <c r="V1435" i="1"/>
  <c r="V1161" i="1"/>
  <c r="V1378" i="1"/>
  <c r="V786" i="1"/>
  <c r="V1089" i="1"/>
  <c r="V1413" i="1"/>
  <c r="V819" i="1"/>
  <c r="V1078" i="1"/>
  <c r="V1222" i="1"/>
  <c r="V1425" i="1"/>
  <c r="V708" i="1"/>
  <c r="V1027" i="1"/>
  <c r="V1175" i="1"/>
  <c r="V737" i="1"/>
  <c r="V1042" i="1"/>
  <c r="V1188" i="1"/>
  <c r="V1332" i="1"/>
  <c r="V1499" i="1"/>
  <c r="V770" i="1"/>
  <c r="V1056" i="1"/>
  <c r="V2323" i="1"/>
  <c r="V1649" i="1"/>
  <c r="V529" i="1"/>
  <c r="V853" i="1"/>
  <c r="V530" i="1"/>
  <c r="V664" i="1"/>
  <c r="V944" i="1"/>
  <c r="V619" i="1"/>
  <c r="V763" i="1"/>
  <c r="V947" i="1"/>
  <c r="V596" i="1"/>
  <c r="V740" i="1"/>
  <c r="V936" i="1"/>
  <c r="V501" i="1"/>
  <c r="V645" i="1"/>
  <c r="V801" i="1"/>
  <c r="V985" i="1"/>
  <c r="V538" i="1"/>
  <c r="V682" i="1"/>
  <c r="V850" i="1"/>
  <c r="V1022" i="1"/>
  <c r="V515" i="1"/>
  <c r="V659" i="1"/>
  <c r="V803" i="1"/>
  <c r="V744" i="1"/>
  <c r="V1044" i="1"/>
  <c r="V1190" i="1"/>
  <c r="V1334" i="1"/>
  <c r="V746" i="1"/>
  <c r="V1045" i="1"/>
  <c r="V1191" i="1"/>
  <c r="V1335" i="1"/>
  <c r="V630" i="1"/>
  <c r="V988" i="1"/>
  <c r="V1144" i="1"/>
  <c r="V690" i="1"/>
  <c r="V1019" i="1"/>
  <c r="V1169" i="1"/>
  <c r="V840" i="1"/>
  <c r="V1086" i="1"/>
  <c r="V698" i="1"/>
  <c r="V1023" i="1"/>
  <c r="V1171" i="1"/>
  <c r="V1315" i="1"/>
  <c r="V1482" i="1"/>
  <c r="V1281" i="1"/>
  <c r="V614" i="1"/>
  <c r="V970" i="1"/>
  <c r="V1136" i="1"/>
  <c r="V1280" i="1"/>
  <c r="V1447" i="1"/>
  <c r="V1197" i="1"/>
  <c r="V1473" i="1"/>
  <c r="V818" i="1"/>
  <c r="V1101" i="1"/>
  <c r="V1485" i="1"/>
  <c r="V846" i="1"/>
  <c r="V1090" i="1"/>
  <c r="V1234" i="1"/>
  <c r="V1437" i="1"/>
  <c r="V735" i="1"/>
  <c r="V1041" i="1"/>
  <c r="V1187" i="1"/>
  <c r="V768" i="1"/>
  <c r="V1055" i="1"/>
  <c r="V1200" i="1"/>
  <c r="V1344" i="1"/>
  <c r="V2292" i="1"/>
  <c r="V1585" i="1"/>
  <c r="V541" i="1"/>
  <c r="V865" i="1"/>
  <c r="V554" i="1"/>
  <c r="V676" i="1"/>
  <c r="V968" i="1"/>
  <c r="V487" i="1"/>
  <c r="V631" i="1"/>
  <c r="V775" i="1"/>
  <c r="V959" i="1"/>
  <c r="V608" i="1"/>
  <c r="V752" i="1"/>
  <c r="V948" i="1"/>
  <c r="V513" i="1"/>
  <c r="V657" i="1"/>
  <c r="V813" i="1"/>
  <c r="V550" i="1"/>
  <c r="V694" i="1"/>
  <c r="V862" i="1"/>
  <c r="V1034" i="1"/>
  <c r="V527" i="1"/>
  <c r="V671" i="1"/>
  <c r="V815" i="1"/>
  <c r="V771" i="1"/>
  <c r="V1057" i="1"/>
  <c r="V1202" i="1"/>
  <c r="V1346" i="1"/>
  <c r="V773" i="1"/>
  <c r="V1059" i="1"/>
  <c r="V1203" i="1"/>
  <c r="V1347" i="1"/>
  <c r="V662" i="1"/>
  <c r="V1004" i="1"/>
  <c r="V1156" i="1"/>
  <c r="V722" i="1"/>
  <c r="V1035" i="1"/>
  <c r="V895" i="1"/>
  <c r="V1098" i="1"/>
  <c r="V725" i="1"/>
  <c r="V1037" i="1"/>
  <c r="V1183" i="1"/>
  <c r="V1327" i="1"/>
  <c r="V1494" i="1"/>
  <c r="V1317" i="1"/>
  <c r="V641" i="1"/>
  <c r="V994" i="1"/>
  <c r="V1148" i="1"/>
  <c r="V1292" i="1"/>
  <c r="V1459" i="1"/>
  <c r="V1233" i="1"/>
  <c r="V1521" i="1"/>
  <c r="V845" i="1"/>
  <c r="V1137" i="1"/>
  <c r="V1533" i="1"/>
  <c r="V904" i="1"/>
  <c r="V1102" i="1"/>
  <c r="V1246" i="1"/>
  <c r="V1449" i="1"/>
  <c r="V762" i="1"/>
  <c r="V1054" i="1"/>
  <c r="V1199" i="1"/>
  <c r="V795" i="1"/>
  <c r="V1068" i="1"/>
  <c r="V1212" i="1"/>
  <c r="V1356" i="1"/>
  <c r="V1523" i="1"/>
  <c r="V828" i="1"/>
  <c r="V1182" i="1"/>
  <c r="V1527" i="1"/>
  <c r="V1421" i="1"/>
  <c r="V1319" i="1"/>
  <c r="V1105" i="1"/>
  <c r="V1513" i="1"/>
  <c r="V1381" i="1"/>
  <c r="V2459" i="1"/>
  <c r="V1685" i="1"/>
  <c r="V613" i="1"/>
  <c r="V905" i="1"/>
  <c r="V688" i="1"/>
  <c r="V992" i="1"/>
  <c r="V486" i="1"/>
  <c r="V499" i="1"/>
  <c r="V643" i="1"/>
  <c r="V787" i="1"/>
  <c r="V971" i="1"/>
  <c r="V620" i="1"/>
  <c r="V764" i="1"/>
  <c r="V960" i="1"/>
  <c r="V525" i="1"/>
  <c r="V669" i="1"/>
  <c r="V825" i="1"/>
  <c r="V562" i="1"/>
  <c r="V718" i="1"/>
  <c r="V902" i="1"/>
  <c r="V1046" i="1"/>
  <c r="V539" i="1"/>
  <c r="V683" i="1"/>
  <c r="V827" i="1"/>
  <c r="V798" i="1"/>
  <c r="V1070" i="1"/>
  <c r="V1214" i="1"/>
  <c r="V1358" i="1"/>
  <c r="V804" i="1"/>
  <c r="V1071" i="1"/>
  <c r="V1215" i="1"/>
  <c r="V1359" i="1"/>
  <c r="V689" i="1"/>
  <c r="V1021" i="1"/>
  <c r="V1168" i="1"/>
  <c r="V749" i="1"/>
  <c r="V1048" i="1"/>
  <c r="V504" i="1"/>
  <c r="V919" i="1"/>
  <c r="V1110" i="1"/>
  <c r="V756" i="1"/>
  <c r="V1050" i="1"/>
  <c r="V1195" i="1"/>
  <c r="V1339" i="1"/>
  <c r="V1506" i="1"/>
  <c r="V1353" i="1"/>
  <c r="V672" i="1"/>
  <c r="V1009" i="1"/>
  <c r="V1160" i="1"/>
  <c r="V1304" i="1"/>
  <c r="V1471" i="1"/>
  <c r="V1269" i="1"/>
  <c r="V903" i="1"/>
  <c r="V1173" i="1"/>
  <c r="V540" i="1"/>
  <c r="V928" i="1"/>
  <c r="V1114" i="1"/>
  <c r="V1258" i="1"/>
  <c r="V1461" i="1"/>
  <c r="V794" i="1"/>
  <c r="V1067" i="1"/>
  <c r="V1211" i="1"/>
  <c r="V822" i="1"/>
  <c r="V1080" i="1"/>
  <c r="V1224" i="1"/>
  <c r="V1368" i="1"/>
  <c r="V1535" i="1"/>
  <c r="V855" i="1"/>
  <c r="V1228" i="1"/>
  <c r="V1549" i="1"/>
  <c r="V1445" i="1"/>
  <c r="V1348" i="1"/>
  <c r="V1194" i="1"/>
  <c r="V2060" i="1"/>
  <c r="V625" i="1"/>
  <c r="V917" i="1"/>
  <c r="V484" i="1"/>
  <c r="V748" i="1"/>
  <c r="V522" i="1"/>
  <c r="V511" i="1"/>
  <c r="V655" i="1"/>
  <c r="V799" i="1"/>
  <c r="V983" i="1"/>
  <c r="V488" i="1"/>
  <c r="V632" i="1"/>
  <c r="V788" i="1"/>
  <c r="V972" i="1"/>
  <c r="V537" i="1"/>
  <c r="V681" i="1"/>
  <c r="V837" i="1"/>
  <c r="V574" i="1"/>
  <c r="V730" i="1"/>
  <c r="V914" i="1"/>
  <c r="V1058" i="1"/>
  <c r="V551" i="1"/>
  <c r="V695" i="1"/>
  <c r="V839" i="1"/>
  <c r="V830" i="1"/>
  <c r="V1082" i="1"/>
  <c r="V1226" i="1"/>
  <c r="V1370" i="1"/>
  <c r="V831" i="1"/>
  <c r="V1083" i="1"/>
  <c r="V1227" i="1"/>
  <c r="V1371" i="1"/>
  <c r="V720" i="1"/>
  <c r="V1033" i="1"/>
  <c r="V1180" i="1"/>
  <c r="V780" i="1"/>
  <c r="V1061" i="1"/>
  <c r="V576" i="1"/>
  <c r="V943" i="1"/>
  <c r="V1122" i="1"/>
  <c r="V783" i="1"/>
  <c r="V1063" i="1"/>
  <c r="V1207" i="1"/>
  <c r="V1351" i="1"/>
  <c r="V1516" i="1"/>
  <c r="V1412" i="1"/>
  <c r="V699" i="1"/>
  <c r="V1024" i="1"/>
  <c r="V1172" i="1"/>
  <c r="V1316" i="1"/>
  <c r="V1483" i="1"/>
  <c r="V1305" i="1"/>
  <c r="V533" i="1"/>
  <c r="V927" i="1"/>
  <c r="V1221" i="1"/>
  <c r="V588" i="1"/>
  <c r="V952" i="1"/>
  <c r="V1126" i="1"/>
  <c r="V1270" i="1"/>
  <c r="V1509" i="1"/>
  <c r="V821" i="1"/>
  <c r="V1079" i="1"/>
  <c r="V854" i="1"/>
  <c r="V1092" i="1"/>
  <c r="V1236" i="1"/>
  <c r="V1380" i="1"/>
  <c r="V1547" i="1"/>
  <c r="V909" i="1"/>
  <c r="V1254" i="1"/>
  <c r="V1181" i="1"/>
  <c r="V1467" i="1"/>
  <c r="V1374" i="1"/>
  <c r="V1235" i="1"/>
  <c r="V1552" i="1"/>
  <c r="V1854" i="1"/>
  <c r="V1666" i="1"/>
  <c r="V661" i="1"/>
  <c r="V965" i="1"/>
  <c r="V508" i="1"/>
  <c r="V760" i="1"/>
  <c r="V534" i="1"/>
  <c r="V523" i="1"/>
  <c r="V667" i="1"/>
  <c r="V811" i="1"/>
  <c r="V995" i="1"/>
  <c r="V500" i="1"/>
  <c r="V644" i="1"/>
  <c r="V800" i="1"/>
  <c r="V984" i="1"/>
  <c r="V549" i="1"/>
  <c r="V693" i="1"/>
  <c r="V849" i="1"/>
  <c r="V586" i="1"/>
  <c r="V742" i="1"/>
  <c r="V926" i="1"/>
  <c r="V563" i="1"/>
  <c r="V707" i="1"/>
  <c r="V851" i="1"/>
  <c r="V857" i="1"/>
  <c r="V1094" i="1"/>
  <c r="V1238" i="1"/>
  <c r="V1382" i="1"/>
  <c r="V858" i="1"/>
  <c r="V1095" i="1"/>
  <c r="V1239" i="1"/>
  <c r="V1406" i="1"/>
  <c r="V747" i="1"/>
  <c r="V1047" i="1"/>
  <c r="V1192" i="1"/>
  <c r="V807" i="1"/>
  <c r="V1073" i="1"/>
  <c r="V606" i="1"/>
  <c r="V967" i="1"/>
  <c r="V1134" i="1"/>
  <c r="V810" i="1"/>
  <c r="V1075" i="1"/>
  <c r="V1219" i="1"/>
  <c r="V1363" i="1"/>
  <c r="V1530" i="1"/>
  <c r="V1448" i="1"/>
  <c r="V726" i="1"/>
  <c r="V1038" i="1"/>
  <c r="V1184" i="1"/>
  <c r="V1328" i="1"/>
  <c r="V1495" i="1"/>
  <c r="V1329" i="1"/>
  <c r="V582" i="1"/>
  <c r="V951" i="1"/>
  <c r="V1257" i="1"/>
  <c r="V617" i="1"/>
  <c r="V976" i="1"/>
  <c r="V1138" i="1"/>
  <c r="V1282" i="1"/>
  <c r="V1545" i="1"/>
  <c r="V852" i="1"/>
  <c r="V1091" i="1"/>
  <c r="V907" i="1"/>
  <c r="V1104" i="1"/>
  <c r="V1248" i="1"/>
  <c r="V1415" i="1"/>
  <c r="V557" i="1"/>
  <c r="V933" i="1"/>
  <c r="V1285" i="1"/>
  <c r="V1526" i="1"/>
  <c r="V1489" i="1"/>
  <c r="V1426" i="1"/>
  <c r="V1264" i="1"/>
  <c r="V2014" i="1"/>
  <c r="V1693" i="1"/>
  <c r="V1799" i="1"/>
  <c r="V697" i="1"/>
  <c r="V507" i="1"/>
  <c r="V532" i="1"/>
  <c r="V808" i="1"/>
  <c r="V547" i="1"/>
  <c r="V691" i="1"/>
  <c r="V847" i="1"/>
  <c r="V1031" i="1"/>
  <c r="V524" i="1"/>
  <c r="V668" i="1"/>
  <c r="V824" i="1"/>
  <c r="V573" i="1"/>
  <c r="V717" i="1"/>
  <c r="V913" i="1"/>
  <c r="V610" i="1"/>
  <c r="V766" i="1"/>
  <c r="V950" i="1"/>
  <c r="V587" i="1"/>
  <c r="V731" i="1"/>
  <c r="V564" i="1"/>
  <c r="V934" i="1"/>
  <c r="V1118" i="1"/>
  <c r="V1262" i="1"/>
  <c r="V566" i="1"/>
  <c r="V939" i="1"/>
  <c r="V1119" i="1"/>
  <c r="V1263" i="1"/>
  <c r="V1431" i="1"/>
  <c r="V806" i="1"/>
  <c r="V1072" i="1"/>
  <c r="V1216" i="1"/>
  <c r="V894" i="1"/>
  <c r="V1097" i="1"/>
  <c r="V665" i="1"/>
  <c r="V1006" i="1"/>
  <c r="V1158" i="1"/>
  <c r="V897" i="1"/>
  <c r="V1099" i="1"/>
  <c r="V1243" i="1"/>
  <c r="V1410" i="1"/>
  <c r="V1025" i="1"/>
  <c r="V1508" i="1"/>
  <c r="V785" i="1"/>
  <c r="V1064" i="1"/>
  <c r="V1208" i="1"/>
  <c r="V1352" i="1"/>
  <c r="V1519" i="1"/>
  <c r="V1424" i="1"/>
  <c r="V642" i="1"/>
  <c r="V996" i="1"/>
  <c r="V1341" i="1"/>
  <c r="V675" i="1"/>
  <c r="V1012" i="1"/>
  <c r="V1162" i="1"/>
  <c r="V1306" i="1"/>
  <c r="V545" i="1"/>
  <c r="V930" i="1"/>
  <c r="V1115" i="1"/>
  <c r="V593" i="1"/>
  <c r="V955" i="1"/>
  <c r="V1128" i="1"/>
  <c r="V1272" i="1"/>
  <c r="V1439" i="1"/>
  <c r="V626" i="1"/>
  <c r="V981" i="1"/>
  <c r="V1343" i="1"/>
  <c r="V1189" i="1"/>
  <c r="V1528" i="1"/>
  <c r="V1468" i="1"/>
  <c r="V1321" i="1"/>
  <c r="V1117" i="1"/>
  <c r="W99" i="1"/>
  <c r="V2072" i="1"/>
  <c r="V2252" i="1"/>
  <c r="V2043" i="1"/>
  <c r="V2115" i="1"/>
  <c r="V2020" i="1"/>
  <c r="V2092" i="1"/>
  <c r="V2178" i="1"/>
  <c r="V2284" i="1"/>
  <c r="V2377" i="1"/>
  <c r="V2240" i="1"/>
  <c r="V2463" i="1"/>
  <c r="V2232" i="1"/>
  <c r="V2346" i="1"/>
  <c r="V2376" i="1"/>
  <c r="V2347" i="1"/>
  <c r="V2397" i="1"/>
  <c r="V2396" i="1"/>
  <c r="V2181" i="1"/>
  <c r="V2482" i="1"/>
  <c r="V2158" i="1"/>
  <c r="V2380" i="1"/>
  <c r="V2247" i="1"/>
  <c r="V1675" i="1"/>
  <c r="V1866" i="1"/>
  <c r="V1713" i="1"/>
  <c r="V1877" i="1"/>
  <c r="V1558" i="1"/>
  <c r="V1714" i="1"/>
  <c r="V1815" i="1"/>
  <c r="V1659" i="1"/>
  <c r="V1845" i="1"/>
  <c r="V1636" i="1"/>
  <c r="V1661" i="1"/>
  <c r="V1859" i="1"/>
  <c r="V1813" i="1"/>
  <c r="V1624" i="1"/>
  <c r="V1777" i="1"/>
  <c r="V1663" i="1"/>
  <c r="V1837" i="1"/>
  <c r="V1684" i="1"/>
  <c r="V1809" i="1"/>
  <c r="V1612" i="1"/>
  <c r="V1922" i="1"/>
  <c r="V1688" i="1"/>
  <c r="V1686" i="1"/>
  <c r="V1840" i="1"/>
  <c r="V1691" i="1"/>
  <c r="V1853" i="1"/>
  <c r="V1949" i="1"/>
  <c r="V1384" i="1"/>
  <c r="V1395" i="1"/>
  <c r="V874" i="1"/>
  <c r="V351" i="1"/>
  <c r="V875" i="1"/>
  <c r="V240" i="1"/>
  <c r="V885" i="1"/>
  <c r="V577" i="1"/>
  <c r="V721" i="1"/>
  <c r="V2493" i="1"/>
  <c r="V1985" i="1"/>
  <c r="V2084" i="1"/>
  <c r="V2288" i="1"/>
  <c r="V2049" i="1"/>
  <c r="V2121" i="1"/>
  <c r="V2026" i="1"/>
  <c r="V2098" i="1"/>
  <c r="V2172" i="1"/>
  <c r="V2295" i="1"/>
  <c r="V2400" i="1"/>
  <c r="V2478" i="1"/>
  <c r="V2289" i="1"/>
  <c r="V2329" i="1"/>
  <c r="V2387" i="1"/>
  <c r="V2413" i="1"/>
  <c r="V2412" i="1"/>
  <c r="V2229" i="1"/>
  <c r="V2334" i="1"/>
  <c r="V2431" i="1"/>
  <c r="V2207" i="1"/>
  <c r="V2399" i="1"/>
  <c r="V1692" i="1"/>
  <c r="V1876" i="1"/>
  <c r="V1557" i="1"/>
  <c r="V1717" i="1"/>
  <c r="V1889" i="1"/>
  <c r="V1574" i="1"/>
  <c r="V1718" i="1"/>
  <c r="V1671" i="1"/>
  <c r="V1857" i="1"/>
  <c r="V1656" i="1"/>
  <c r="V1679" i="1"/>
  <c r="V1869" i="1"/>
  <c r="V1638" i="1"/>
  <c r="V1794" i="1"/>
  <c r="V1683" i="1"/>
  <c r="V1849" i="1"/>
  <c r="V1707" i="1"/>
  <c r="V1863" i="1"/>
  <c r="V1626" i="1"/>
  <c r="V1747" i="1"/>
  <c r="V1701" i="1"/>
  <c r="V1690" i="1"/>
  <c r="V1852" i="1"/>
  <c r="V1724" i="1"/>
  <c r="V1811" i="1"/>
  <c r="V1942" i="1"/>
  <c r="V1619" i="1"/>
  <c r="V361" i="1"/>
  <c r="V877" i="1"/>
  <c r="V881" i="1"/>
  <c r="V230" i="1"/>
  <c r="V239" i="1"/>
  <c r="V2600" i="1"/>
  <c r="V2700" i="1"/>
  <c r="V2051" i="1"/>
  <c r="V2114" i="1"/>
  <c r="V2293" i="1"/>
  <c r="V1967" i="1"/>
  <c r="V2063" i="1"/>
  <c r="V2135" i="1"/>
  <c r="V1968" i="1"/>
  <c r="V2032" i="1"/>
  <c r="V2104" i="1"/>
  <c r="V2188" i="1"/>
  <c r="V2302" i="1"/>
  <c r="V2390" i="1"/>
  <c r="V2256" i="1"/>
  <c r="V2249" i="1"/>
  <c r="V2321" i="1"/>
  <c r="V2382" i="1"/>
  <c r="V2171" i="1"/>
  <c r="V2418" i="1"/>
  <c r="V2370" i="1"/>
  <c r="V2358" i="1"/>
  <c r="V2419" i="1"/>
  <c r="V2245" i="1"/>
  <c r="V2379" i="1"/>
  <c r="V2464" i="1"/>
  <c r="V2231" i="1"/>
  <c r="V2391" i="1"/>
  <c r="V1712" i="1"/>
  <c r="V1888" i="1"/>
  <c r="V1593" i="1"/>
  <c r="V1726" i="1"/>
  <c r="V1915" i="1"/>
  <c r="V1594" i="1"/>
  <c r="V1730" i="1"/>
  <c r="V1677" i="1"/>
  <c r="V1821" i="1"/>
  <c r="V1660" i="1"/>
  <c r="V1697" i="1"/>
  <c r="V1891" i="1"/>
  <c r="V1647" i="1"/>
  <c r="V1806" i="1"/>
  <c r="V1681" i="1"/>
  <c r="V1861" i="1"/>
  <c r="V1721" i="1"/>
  <c r="V1899" i="1"/>
  <c r="V1640" i="1"/>
  <c r="V1785" i="1"/>
  <c r="V1566" i="1"/>
  <c r="V1708" i="1"/>
  <c r="V1567" i="1"/>
  <c r="V1702" i="1"/>
  <c r="V1864" i="1"/>
  <c r="V1687" i="1"/>
  <c r="V1901" i="1"/>
  <c r="V1887" i="1"/>
  <c r="V1917" i="1"/>
  <c r="V1763" i="1"/>
  <c r="V1391" i="1"/>
  <c r="V353" i="1"/>
  <c r="V1390" i="1"/>
  <c r="V876" i="1"/>
  <c r="V354" i="1"/>
  <c r="V2604" i="1"/>
  <c r="V2709" i="1"/>
  <c r="V2137" i="1"/>
  <c r="V2120" i="1"/>
  <c r="V2342" i="1"/>
  <c r="V1973" i="1"/>
  <c r="V2068" i="1"/>
  <c r="V2141" i="1"/>
  <c r="V1956" i="1"/>
  <c r="V2038" i="1"/>
  <c r="V2116" i="1"/>
  <c r="V2194" i="1"/>
  <c r="V2308" i="1"/>
  <c r="V2405" i="1"/>
  <c r="V2280" i="1"/>
  <c r="V2296" i="1"/>
  <c r="V2372" i="1"/>
  <c r="V2468" i="1"/>
  <c r="V2191" i="1"/>
  <c r="V2465" i="1"/>
  <c r="V2403" i="1"/>
  <c r="V2406" i="1"/>
  <c r="V2448" i="1"/>
  <c r="V2421" i="1"/>
  <c r="V2439" i="1"/>
  <c r="V2238" i="1"/>
  <c r="V2436" i="1"/>
  <c r="V2263" i="1"/>
  <c r="V1556" i="1"/>
  <c r="V1711" i="1"/>
  <c r="V1902" i="1"/>
  <c r="V1597" i="1"/>
  <c r="V1741" i="1"/>
  <c r="V1939" i="1"/>
  <c r="V1598" i="1"/>
  <c r="V1742" i="1"/>
  <c r="V1695" i="1"/>
  <c r="V1672" i="1"/>
  <c r="V1704" i="1"/>
  <c r="V1895" i="1"/>
  <c r="V1662" i="1"/>
  <c r="V1836" i="1"/>
  <c r="V1563" i="1"/>
  <c r="V1699" i="1"/>
  <c r="V1873" i="1"/>
  <c r="V1751" i="1"/>
  <c r="V1935" i="1"/>
  <c r="V1664" i="1"/>
  <c r="V1839" i="1"/>
  <c r="V1589" i="1"/>
  <c r="V1722" i="1"/>
  <c r="V1570" i="1"/>
  <c r="V1709" i="1"/>
  <c r="V1874" i="1"/>
  <c r="V1804" i="1"/>
  <c r="V1595" i="1"/>
  <c r="V1703" i="1"/>
  <c r="V1868" i="1"/>
  <c r="V1865" i="1"/>
  <c r="V242" i="1"/>
  <c r="V1405" i="1"/>
  <c r="V362" i="1"/>
  <c r="V889" i="1"/>
  <c r="V1398" i="1"/>
  <c r="V2608" i="1"/>
  <c r="V2144" i="1"/>
  <c r="V2348" i="1"/>
  <c r="V1989" i="1"/>
  <c r="V2061" i="1"/>
  <c r="V2129" i="1"/>
  <c r="V1979" i="1"/>
  <c r="V2044" i="1"/>
  <c r="V2122" i="1"/>
  <c r="V2198" i="1"/>
  <c r="V2320" i="1"/>
  <c r="V2410" i="1"/>
  <c r="V2328" i="1"/>
  <c r="V2360" i="1"/>
  <c r="V2445" i="1"/>
  <c r="V2369" i="1"/>
  <c r="V2243" i="1"/>
  <c r="V2470" i="1"/>
  <c r="V2469" i="1"/>
  <c r="V2460" i="1"/>
  <c r="V2301" i="1"/>
  <c r="V2457" i="1"/>
  <c r="V2425" i="1"/>
  <c r="V2255" i="1"/>
  <c r="V2443" i="1"/>
  <c r="V2287" i="1"/>
  <c r="V1592" i="1"/>
  <c r="V1725" i="1"/>
  <c r="V1913" i="1"/>
  <c r="V1617" i="1"/>
  <c r="V1753" i="1"/>
  <c r="V1802" i="1"/>
  <c r="V1618" i="1"/>
  <c r="V1754" i="1"/>
  <c r="V1559" i="1"/>
  <c r="V1715" i="1"/>
  <c r="V1678" i="1"/>
  <c r="V1561" i="1"/>
  <c r="V1729" i="1"/>
  <c r="V1907" i="1"/>
  <c r="V1674" i="1"/>
  <c r="V1860" i="1"/>
  <c r="V1565" i="1"/>
  <c r="V1706" i="1"/>
  <c r="V1883" i="1"/>
  <c r="V1780" i="1"/>
  <c r="V1682" i="1"/>
  <c r="V1880" i="1"/>
  <c r="V1586" i="1"/>
  <c r="V1761" i="1"/>
  <c r="V1590" i="1"/>
  <c r="V1723" i="1"/>
  <c r="V1886" i="1"/>
  <c r="V1890" i="1"/>
  <c r="V1905" i="1"/>
  <c r="V1834" i="1"/>
  <c r="V1954" i="1"/>
  <c r="V1914" i="1"/>
  <c r="V1401" i="1"/>
  <c r="V1389" i="1"/>
  <c r="V883" i="1"/>
  <c r="V1396" i="1"/>
  <c r="V888" i="1"/>
  <c r="V1383" i="1"/>
  <c r="V2022" i="1"/>
  <c r="V1977" i="1"/>
  <c r="V2150" i="1"/>
  <c r="V2354" i="1"/>
  <c r="V1994" i="1"/>
  <c r="V2073" i="1"/>
  <c r="V2145" i="1"/>
  <c r="V1984" i="1"/>
  <c r="V2050" i="1"/>
  <c r="V2136" i="1"/>
  <c r="V2206" i="1"/>
  <c r="V2326" i="1"/>
  <c r="V2416" i="1"/>
  <c r="V2401" i="1"/>
  <c r="V2458" i="1"/>
  <c r="V2411" i="1"/>
  <c r="V2234" i="1"/>
  <c r="V2227" i="1"/>
  <c r="V2193" i="1"/>
  <c r="V2309" i="1"/>
  <c r="V2325" i="1"/>
  <c r="V2415" i="1"/>
  <c r="V2246" i="1"/>
  <c r="V2269" i="1"/>
  <c r="V2473" i="1"/>
  <c r="V2311" i="1"/>
  <c r="V1596" i="1"/>
  <c r="V1740" i="1"/>
  <c r="V1938" i="1"/>
  <c r="V1621" i="1"/>
  <c r="V1772" i="1"/>
  <c r="V1856" i="1"/>
  <c r="V1622" i="1"/>
  <c r="V1773" i="1"/>
  <c r="V1575" i="1"/>
  <c r="V1727" i="1"/>
  <c r="V1716" i="1"/>
  <c r="V1577" i="1"/>
  <c r="V1733" i="1"/>
  <c r="V1919" i="1"/>
  <c r="V1680" i="1"/>
  <c r="V1870" i="1"/>
  <c r="V1579" i="1"/>
  <c r="V1720" i="1"/>
  <c r="V1897" i="1"/>
  <c r="V1796" i="1"/>
  <c r="V1700" i="1"/>
  <c r="V1911" i="1"/>
  <c r="V1613" i="1"/>
  <c r="V1797" i="1"/>
  <c r="V1587" i="1"/>
  <c r="V1738" i="1"/>
  <c r="V1900" i="1"/>
  <c r="V1929" i="1"/>
  <c r="V1770" i="1"/>
  <c r="V1937" i="1"/>
  <c r="V1875" i="1"/>
  <c r="V1952" i="1"/>
  <c r="V190" i="1"/>
  <c r="V884" i="1"/>
  <c r="V1387" i="1"/>
  <c r="V1400" i="1"/>
  <c r="V1404" i="1"/>
  <c r="V1403" i="1"/>
  <c r="V1388" i="1"/>
  <c r="V2100" i="1"/>
  <c r="V1962" i="1"/>
  <c r="V2164" i="1"/>
  <c r="V2361" i="1"/>
  <c r="V1963" i="1"/>
  <c r="V2079" i="1"/>
  <c r="V2151" i="1"/>
  <c r="V1990" i="1"/>
  <c r="V2064" i="1"/>
  <c r="V2142" i="1"/>
  <c r="V2244" i="1"/>
  <c r="V2338" i="1"/>
  <c r="V2422" i="1"/>
  <c r="V2381" i="1"/>
  <c r="V2409" i="1"/>
  <c r="V2480" i="1"/>
  <c r="V2201" i="1"/>
  <c r="V2261" i="1"/>
  <c r="V2203" i="1"/>
  <c r="V2333" i="1"/>
  <c r="V2349" i="1"/>
  <c r="V2279" i="1"/>
  <c r="V2462" i="1"/>
  <c r="V2359" i="1"/>
  <c r="V1616" i="1"/>
  <c r="V1752" i="1"/>
  <c r="V1950" i="1"/>
  <c r="V1631" i="1"/>
  <c r="V1789" i="1"/>
  <c r="V1878" i="1"/>
  <c r="V1634" i="1"/>
  <c r="V1790" i="1"/>
  <c r="V1580" i="1"/>
  <c r="V1731" i="1"/>
  <c r="V1560" i="1"/>
  <c r="V1728" i="1"/>
  <c r="V1582" i="1"/>
  <c r="V1769" i="1"/>
  <c r="V1931" i="1"/>
  <c r="V1698" i="1"/>
  <c r="V1882" i="1"/>
  <c r="V1584" i="1"/>
  <c r="V1735" i="1"/>
  <c r="V1909" i="1"/>
  <c r="V1838" i="1"/>
  <c r="V1736" i="1"/>
  <c r="V1947" i="1"/>
  <c r="V1610" i="1"/>
  <c r="V1851" i="1"/>
  <c r="V1614" i="1"/>
  <c r="V1748" i="1"/>
  <c r="V1912" i="1"/>
  <c r="V1930" i="1"/>
  <c r="V1953" i="1"/>
  <c r="V1710" i="1"/>
  <c r="V1881" i="1"/>
  <c r="V1629" i="1"/>
  <c r="V868" i="1"/>
  <c r="V867" i="1"/>
  <c r="V350" i="1"/>
  <c r="V886" i="1"/>
  <c r="V1392" i="1"/>
  <c r="V890" i="1"/>
  <c r="V357" i="1"/>
  <c r="V505" i="1"/>
  <c r="V649" i="1"/>
  <c r="V2195" i="1"/>
  <c r="V2008" i="1"/>
  <c r="V2186" i="1"/>
  <c r="V2366" i="1"/>
  <c r="V2012" i="1"/>
  <c r="V2085" i="1"/>
  <c r="V2152" i="1"/>
  <c r="V1995" i="1"/>
  <c r="V2056" i="1"/>
  <c r="V2130" i="1"/>
  <c r="V2233" i="1"/>
  <c r="V2350" i="1"/>
  <c r="V2452" i="1"/>
  <c r="V2392" i="1"/>
  <c r="V2241" i="1"/>
  <c r="V2259" i="1"/>
  <c r="V2357" i="1"/>
  <c r="V2389" i="1"/>
  <c r="V2393" i="1"/>
  <c r="V2262" i="1"/>
  <c r="V2294" i="1"/>
  <c r="V2483" i="1"/>
  <c r="V1620" i="1"/>
  <c r="V1771" i="1"/>
  <c r="V1824" i="1"/>
  <c r="V1645" i="1"/>
  <c r="V1801" i="1"/>
  <c r="V1904" i="1"/>
  <c r="V1654" i="1"/>
  <c r="V1832" i="1"/>
  <c r="V1599" i="1"/>
  <c r="V1743" i="1"/>
  <c r="V1576" i="1"/>
  <c r="V1744" i="1"/>
  <c r="V1601" i="1"/>
  <c r="V1776" i="1"/>
  <c r="V1943" i="1"/>
  <c r="V1562" i="1"/>
  <c r="V1705" i="1"/>
  <c r="V1908" i="1"/>
  <c r="V1603" i="1"/>
  <c r="V1750" i="1"/>
  <c r="V1921" i="1"/>
  <c r="V1862" i="1"/>
  <c r="V1784" i="1"/>
  <c r="V1826" i="1"/>
  <c r="V1627" i="1"/>
  <c r="V1885" i="1"/>
  <c r="V1611" i="1"/>
  <c r="V1762" i="1"/>
  <c r="V1924" i="1"/>
  <c r="V1555" i="1"/>
  <c r="V1643" i="1"/>
  <c r="V1894" i="1"/>
  <c r="V1872" i="1"/>
  <c r="V879" i="1"/>
  <c r="V870" i="1"/>
  <c r="V358" i="1"/>
  <c r="V866" i="1"/>
  <c r="V517" i="1"/>
  <c r="V2517" i="1"/>
  <c r="V2555" i="1"/>
  <c r="V2665" i="1"/>
  <c r="V2011" i="1"/>
  <c r="V1999" i="1"/>
  <c r="V2192" i="1"/>
  <c r="V2384" i="1"/>
  <c r="V2019" i="1"/>
  <c r="V2091" i="1"/>
  <c r="V1996" i="1"/>
  <c r="V2062" i="1"/>
  <c r="V2146" i="1"/>
  <c r="V2239" i="1"/>
  <c r="V2356" i="1"/>
  <c r="V2466" i="1"/>
  <c r="V2423" i="1"/>
  <c r="V2177" i="1"/>
  <c r="V2250" i="1"/>
  <c r="V2270" i="1"/>
  <c r="V2251" i="1"/>
  <c r="V2404" i="1"/>
  <c r="V2235" i="1"/>
  <c r="V2378" i="1"/>
  <c r="V2420" i="1"/>
  <c r="V2395" i="1"/>
  <c r="V2286" i="1"/>
  <c r="V2303" i="1"/>
  <c r="V2187" i="1"/>
  <c r="V2383" i="1"/>
  <c r="V1630" i="1"/>
  <c r="V1788" i="1"/>
  <c r="V1816" i="1"/>
  <c r="V1657" i="1"/>
  <c r="V1831" i="1"/>
  <c r="V1823" i="1"/>
  <c r="V1658" i="1"/>
  <c r="V1844" i="1"/>
  <c r="V1604" i="1"/>
  <c r="V1774" i="1"/>
  <c r="V1581" i="1"/>
  <c r="V1768" i="1"/>
  <c r="V1606" i="1"/>
  <c r="V1793" i="1"/>
  <c r="V1554" i="1"/>
  <c r="V1578" i="1"/>
  <c r="V1719" i="1"/>
  <c r="V1932" i="1"/>
  <c r="V1608" i="1"/>
  <c r="V1779" i="1"/>
  <c r="V1933" i="1"/>
  <c r="V1884" i="1"/>
  <c r="V1564" i="1"/>
  <c r="V1808" i="1"/>
  <c r="V1818" i="1"/>
  <c r="V1641" i="1"/>
  <c r="V1829" i="1"/>
  <c r="V1628" i="1"/>
  <c r="V1782" i="1"/>
  <c r="V1936" i="1"/>
  <c r="V1893" i="1"/>
  <c r="V1918" i="1"/>
  <c r="V1591" i="1"/>
  <c r="V1615" i="1"/>
  <c r="V1787" i="1"/>
  <c r="V356" i="1"/>
  <c r="V873" i="1"/>
  <c r="V1397" i="1"/>
  <c r="V226" i="1"/>
  <c r="V352" i="1"/>
  <c r="V891" i="1"/>
  <c r="V2507" i="1"/>
  <c r="V2562" i="1"/>
  <c r="V2083" i="1"/>
  <c r="V2036" i="1"/>
  <c r="V2242" i="1"/>
  <c r="V2398" i="1"/>
  <c r="V2025" i="1"/>
  <c r="V2097" i="1"/>
  <c r="V2010" i="1"/>
  <c r="V2074" i="1"/>
  <c r="V2160" i="1"/>
  <c r="V2260" i="1"/>
  <c r="V2362" i="1"/>
  <c r="V2472" i="1"/>
  <c r="V2437" i="1"/>
  <c r="V2200" i="1"/>
  <c r="V2257" i="1"/>
  <c r="V2274" i="1"/>
  <c r="V2283" i="1"/>
  <c r="V2298" i="1"/>
  <c r="V2199" i="1"/>
  <c r="V2271" i="1"/>
  <c r="V2221" i="1"/>
  <c r="V2471" i="1"/>
  <c r="V2267" i="1"/>
  <c r="V2451" i="1"/>
  <c r="V2319" i="1"/>
  <c r="V2196" i="1"/>
  <c r="V2407" i="1"/>
  <c r="V1644" i="1"/>
  <c r="V1812" i="1"/>
  <c r="V1669" i="1"/>
  <c r="V1843" i="1"/>
  <c r="V1670" i="1"/>
  <c r="V1871" i="1"/>
  <c r="V1623" i="1"/>
  <c r="V1791" i="1"/>
  <c r="V1600" i="1"/>
  <c r="V1775" i="1"/>
  <c r="V1633" i="1"/>
  <c r="V1805" i="1"/>
  <c r="V1896" i="1"/>
  <c r="V1583" i="1"/>
  <c r="V1734" i="1"/>
  <c r="V1827" i="1"/>
  <c r="V1625" i="1"/>
  <c r="V1783" i="1"/>
  <c r="V1945" i="1"/>
  <c r="V1910" i="1"/>
  <c r="V1568" i="1"/>
  <c r="V1850" i="1"/>
  <c r="V1650" i="1"/>
  <c r="V1642" i="1"/>
  <c r="V1786" i="1"/>
  <c r="V1948" i="1"/>
  <c r="V1652" i="1"/>
  <c r="V1846" i="1"/>
  <c r="V1749" i="1"/>
  <c r="V1792" i="1"/>
  <c r="V359" i="1"/>
  <c r="V189" i="1"/>
  <c r="V872" i="1"/>
  <c r="V1393" i="1"/>
  <c r="V2156" i="1"/>
  <c r="V2042" i="1"/>
  <c r="V2248" i="1"/>
  <c r="V2388" i="1"/>
  <c r="V2031" i="1"/>
  <c r="V2103" i="1"/>
  <c r="V2001" i="1"/>
  <c r="V2080" i="1"/>
  <c r="V2153" i="1"/>
  <c r="V2266" i="1"/>
  <c r="V2368" i="1"/>
  <c r="V2467" i="1"/>
  <c r="V2297" i="1"/>
  <c r="V2291" i="1"/>
  <c r="V2205" i="1"/>
  <c r="V2300" i="1"/>
  <c r="V2461" i="1"/>
  <c r="V2365" i="1"/>
  <c r="V2417" i="1"/>
  <c r="V2327" i="1"/>
  <c r="V2215" i="1"/>
  <c r="V2402" i="1"/>
  <c r="V1653" i="1"/>
  <c r="V1842" i="1"/>
  <c r="V1689" i="1"/>
  <c r="V1855" i="1"/>
  <c r="V1676" i="1"/>
  <c r="V1916" i="1"/>
  <c r="V1635" i="1"/>
  <c r="V1803" i="1"/>
  <c r="V1605" i="1"/>
  <c r="V1820" i="1"/>
  <c r="V1637" i="1"/>
  <c r="V1835" i="1"/>
  <c r="V1920" i="1"/>
  <c r="V1602" i="1"/>
  <c r="V1746" i="1"/>
  <c r="V1819" i="1"/>
  <c r="V1639" i="1"/>
  <c r="V1795" i="1"/>
  <c r="V1609" i="1"/>
  <c r="V1737" i="1"/>
  <c r="V1588" i="1"/>
  <c r="V1879" i="1"/>
  <c r="V1665" i="1"/>
  <c r="V1651" i="1"/>
  <c r="V1798" i="1"/>
  <c r="V1825" i="1"/>
  <c r="V1571" i="1"/>
  <c r="V1667" i="1"/>
  <c r="V1941" i="1"/>
  <c r="V1858" i="1"/>
  <c r="V878" i="1"/>
  <c r="V880" i="1"/>
  <c r="V1385" i="1"/>
  <c r="V1394" i="1"/>
  <c r="V553" i="1"/>
  <c r="V546" i="1"/>
  <c r="V521" i="1"/>
  <c r="V956" i="1"/>
  <c r="V772" i="1"/>
  <c r="V616" i="1"/>
  <c r="V531" i="1"/>
  <c r="V542" i="1"/>
  <c r="V989" i="1"/>
  <c r="V817" i="1"/>
  <c r="V637" i="1"/>
  <c r="V1906" i="1"/>
  <c r="V1781" i="1"/>
  <c r="V1833" i="1"/>
  <c r="V2351" i="1"/>
  <c r="V2237" i="1"/>
  <c r="V1928" i="1"/>
  <c r="V1807" i="1"/>
  <c r="V1822" i="1"/>
  <c r="V2435" i="1"/>
  <c r="V2208" i="1"/>
  <c r="W95" i="1"/>
  <c r="V510" i="1"/>
  <c r="V920" i="1"/>
  <c r="V724" i="1"/>
  <c r="V580" i="1"/>
  <c r="V495" i="1"/>
  <c r="V506" i="1"/>
  <c r="V953" i="1"/>
  <c r="V781" i="1"/>
  <c r="V601" i="1"/>
  <c r="V1940" i="1"/>
  <c r="V1648" i="1"/>
  <c r="V1694" i="1"/>
  <c r="V2236" i="1"/>
  <c r="V2374" i="1"/>
  <c r="V2530" i="1"/>
  <c r="V498" i="1"/>
  <c r="V896" i="1"/>
  <c r="V712" i="1"/>
  <c r="V568" i="1"/>
  <c r="V483" i="1"/>
  <c r="V494" i="1"/>
  <c r="V940" i="1"/>
  <c r="V757" i="1"/>
  <c r="V589" i="1"/>
  <c r="V228" i="1"/>
  <c r="V1817" i="1"/>
  <c r="V2414" i="1"/>
  <c r="V2278" i="1"/>
  <c r="V700" i="1"/>
  <c r="V556" i="1"/>
  <c r="V482" i="1"/>
  <c r="V929" i="1"/>
  <c r="V745" i="1"/>
  <c r="V565" i="1"/>
  <c r="V1386" i="1"/>
  <c r="V1810" i="1"/>
  <c r="V1778" i="1"/>
  <c r="V1867" i="1"/>
  <c r="V2364" i="1"/>
  <c r="V2159" i="1"/>
  <c r="V869" i="1"/>
  <c r="V1646" i="1"/>
  <c r="V1668" i="1"/>
  <c r="V2322" i="1"/>
  <c r="V2109" i="1"/>
  <c r="V2613" i="1"/>
  <c r="V980" i="1"/>
  <c r="V796" i="1"/>
  <c r="V640" i="1"/>
  <c r="V496" i="1"/>
  <c r="V555" i="1"/>
  <c r="V841" i="1"/>
  <c r="V673" i="1"/>
  <c r="V1898" i="1"/>
  <c r="V1814" i="1"/>
  <c r="V2447" i="1"/>
  <c r="V2281" i="1"/>
  <c r="V2037" i="1"/>
  <c r="V2548" i="1"/>
  <c r="V2676" i="1"/>
  <c r="V2574" i="1"/>
  <c r="V2501" i="1"/>
  <c r="V2770" i="1"/>
  <c r="V2634" i="1"/>
  <c r="V2728" i="1"/>
  <c r="V2619" i="1"/>
  <c r="V2540" i="1"/>
  <c r="V2722" i="1"/>
  <c r="V2524" i="1"/>
  <c r="V2505" i="1"/>
  <c r="V2587" i="1"/>
  <c r="V2494" i="1"/>
  <c r="V2503" i="1"/>
  <c r="V2512" i="1"/>
  <c r="V2522" i="1"/>
  <c r="V2535" i="1"/>
  <c r="V2541" i="1"/>
  <c r="V2549" i="1"/>
  <c r="V2557" i="1"/>
  <c r="V2563" i="1"/>
  <c r="V2570" i="1"/>
  <c r="V2579" i="1"/>
  <c r="V2592" i="1"/>
  <c r="V2614" i="1"/>
  <c r="V2625" i="1"/>
  <c r="V2652" i="1"/>
  <c r="V2656" i="1"/>
  <c r="V2660" i="1"/>
  <c r="V2667" i="1"/>
  <c r="V2688" i="1"/>
  <c r="V2701" i="1"/>
  <c r="V2714" i="1"/>
  <c r="V2745" i="1"/>
  <c r="V2755" i="1"/>
  <c r="V2762" i="1"/>
  <c r="V1959" i="1"/>
  <c r="V2057" i="1"/>
  <c r="V2131" i="1"/>
  <c r="V1970" i="1"/>
  <c r="V2034" i="1"/>
  <c r="V2118" i="1"/>
  <c r="V2017" i="1"/>
  <c r="V2095" i="1"/>
  <c r="V2169" i="1"/>
  <c r="V1988" i="1"/>
  <c r="V2054" i="1"/>
  <c r="V2140" i="1"/>
  <c r="V2204" i="1"/>
  <c r="V2324" i="1"/>
  <c r="V2000" i="1"/>
  <c r="V2490" i="1"/>
  <c r="V2508" i="1"/>
  <c r="V2518" i="1"/>
  <c r="V2531" i="1"/>
  <c r="V2564" i="1"/>
  <c r="V2575" i="1"/>
  <c r="V2588" i="1"/>
  <c r="V2601" i="1"/>
  <c r="V2605" i="1"/>
  <c r="V2609" i="1"/>
  <c r="V2620" i="1"/>
  <c r="V2631" i="1"/>
  <c r="V2635" i="1"/>
  <c r="V2640" i="1"/>
  <c r="V2647" i="1"/>
  <c r="V2677" i="1"/>
  <c r="V2683" i="1"/>
  <c r="V2697" i="1"/>
  <c r="V2710" i="1"/>
  <c r="V2723" i="1"/>
  <c r="V2729" i="1"/>
  <c r="V2736" i="1"/>
  <c r="V2756" i="1"/>
  <c r="V2771" i="1"/>
  <c r="V2005" i="1"/>
  <c r="V2069" i="1"/>
  <c r="V2147" i="1"/>
  <c r="V1975" i="1"/>
  <c r="V2040" i="1"/>
  <c r="V2138" i="1"/>
  <c r="V2029" i="1"/>
  <c r="V2101" i="1"/>
  <c r="V2175" i="1"/>
  <c r="V1958" i="1"/>
  <c r="V2067" i="1"/>
  <c r="V2128" i="1"/>
  <c r="V2496" i="1"/>
  <c r="V2513" i="1"/>
  <c r="V2527" i="1"/>
  <c r="V2542" i="1"/>
  <c r="V2550" i="1"/>
  <c r="V2558" i="1"/>
  <c r="V2565" i="1"/>
  <c r="V2571" i="1"/>
  <c r="V2584" i="1"/>
  <c r="V2597" i="1"/>
  <c r="V2615" i="1"/>
  <c r="V2626" i="1"/>
  <c r="V2661" i="1"/>
  <c r="V2672" i="1"/>
  <c r="V2693" i="1"/>
  <c r="V2706" i="1"/>
  <c r="V2719" i="1"/>
  <c r="V2746" i="1"/>
  <c r="V2750" i="1"/>
  <c r="V2767" i="1"/>
  <c r="V1997" i="1"/>
  <c r="V2075" i="1"/>
  <c r="V2161" i="1"/>
  <c r="V1981" i="1"/>
  <c r="V2046" i="1"/>
  <c r="V2143" i="1"/>
  <c r="V1965" i="1"/>
  <c r="V2035" i="1"/>
  <c r="V2107" i="1"/>
  <c r="V2185" i="1"/>
  <c r="V2484" i="1"/>
  <c r="V2504" i="1"/>
  <c r="V2509" i="1"/>
  <c r="V2523" i="1"/>
  <c r="V2536" i="1"/>
  <c r="V2580" i="1"/>
  <c r="V2593" i="1"/>
  <c r="V2602" i="1"/>
  <c r="V2610" i="1"/>
  <c r="V2621" i="1"/>
  <c r="V2641" i="1"/>
  <c r="V2649" i="1"/>
  <c r="V2653" i="1"/>
  <c r="V2657" i="1"/>
  <c r="V2668" i="1"/>
  <c r="V2678" i="1"/>
  <c r="V2689" i="1"/>
  <c r="V2702" i="1"/>
  <c r="V2715" i="1"/>
  <c r="V2730" i="1"/>
  <c r="V2737" i="1"/>
  <c r="V2763" i="1"/>
  <c r="V2002" i="1"/>
  <c r="V2081" i="1"/>
  <c r="V2154" i="1"/>
  <c r="V1986" i="1"/>
  <c r="V2052" i="1"/>
  <c r="V2132" i="1"/>
  <c r="V1971" i="1"/>
  <c r="V2041" i="1"/>
  <c r="V2119" i="1"/>
  <c r="V2491" i="1"/>
  <c r="V2497" i="1"/>
  <c r="V2519" i="1"/>
  <c r="V2532" i="1"/>
  <c r="V2543" i="1"/>
  <c r="V2551" i="1"/>
  <c r="V2559" i="1"/>
  <c r="V2566" i="1"/>
  <c r="V2572" i="1"/>
  <c r="V2576" i="1"/>
  <c r="V2589" i="1"/>
  <c r="V2598" i="1"/>
  <c r="V2606" i="1"/>
  <c r="V2617" i="1"/>
  <c r="V2627" i="1"/>
  <c r="V2632" i="1"/>
  <c r="V2636" i="1"/>
  <c r="V2662" i="1"/>
  <c r="V2673" i="1"/>
  <c r="V2684" i="1"/>
  <c r="V2698" i="1"/>
  <c r="V2711" i="1"/>
  <c r="V2726" i="1"/>
  <c r="V2751" i="1"/>
  <c r="V2757" i="1"/>
  <c r="V2015" i="1"/>
  <c r="V2087" i="1"/>
  <c r="V2165" i="1"/>
  <c r="V1992" i="1"/>
  <c r="V2066" i="1"/>
  <c r="V2148" i="1"/>
  <c r="V1976" i="1"/>
  <c r="V2047" i="1"/>
  <c r="V2125" i="1"/>
  <c r="V2528" i="1"/>
  <c r="V2537" i="1"/>
  <c r="V2545" i="1"/>
  <c r="V2552" i="1"/>
  <c r="V2567" i="1"/>
  <c r="V2585" i="1"/>
  <c r="V2594" i="1"/>
  <c r="V2611" i="1"/>
  <c r="V2643" i="1"/>
  <c r="V2669" i="1"/>
  <c r="V2679" i="1"/>
  <c r="V2690" i="1"/>
  <c r="V2694" i="1"/>
  <c r="V2707" i="1"/>
  <c r="V2720" i="1"/>
  <c r="V2738" i="1"/>
  <c r="V2768" i="1"/>
  <c r="V2021" i="1"/>
  <c r="V2093" i="1"/>
  <c r="V2179" i="1"/>
  <c r="V1960" i="1"/>
  <c r="V2058" i="1"/>
  <c r="V2162" i="1"/>
  <c r="V1982" i="1"/>
  <c r="V2053" i="1"/>
  <c r="V2139" i="1"/>
  <c r="V2013" i="1"/>
  <c r="V2090" i="1"/>
  <c r="V2157" i="1"/>
  <c r="V2258" i="1"/>
  <c r="V2533" i="1"/>
  <c r="V2538" i="1"/>
  <c r="V2546" i="1"/>
  <c r="V2560" i="1"/>
  <c r="V2573" i="1"/>
  <c r="V2581" i="1"/>
  <c r="V2590" i="1"/>
  <c r="V2603" i="1"/>
  <c r="V2622" i="1"/>
  <c r="V2628" i="1"/>
  <c r="V2650" i="1"/>
  <c r="V2654" i="1"/>
  <c r="V2658" i="1"/>
  <c r="V2685" i="1"/>
  <c r="V2703" i="1"/>
  <c r="V2716" i="1"/>
  <c r="V2732" i="1"/>
  <c r="V2747" i="1"/>
  <c r="V2752" i="1"/>
  <c r="V2764" i="1"/>
  <c r="V1955" i="1"/>
  <c r="V2027" i="1"/>
  <c r="V2099" i="1"/>
  <c r="V2173" i="1"/>
  <c r="V2006" i="1"/>
  <c r="V2076" i="1"/>
  <c r="V2155" i="1"/>
  <c r="V1987" i="1"/>
  <c r="V2055" i="1"/>
  <c r="V2127" i="1"/>
  <c r="V2018" i="1"/>
  <c r="V2096" i="1"/>
  <c r="V2168" i="1"/>
  <c r="V2268" i="1"/>
  <c r="V2371" i="1"/>
  <c r="V1978" i="1"/>
  <c r="V2492" i="1"/>
  <c r="V2499" i="1"/>
  <c r="V2520" i="1"/>
  <c r="V2529" i="1"/>
  <c r="V2553" i="1"/>
  <c r="V2568" i="1"/>
  <c r="V2577" i="1"/>
  <c r="V2586" i="1"/>
  <c r="V2599" i="1"/>
  <c r="V2607" i="1"/>
  <c r="V2612" i="1"/>
  <c r="V2618" i="1"/>
  <c r="V2633" i="1"/>
  <c r="V2637" i="1"/>
  <c r="V2644" i="1"/>
  <c r="V2663" i="1"/>
  <c r="V2674" i="1"/>
  <c r="V2680" i="1"/>
  <c r="V2699" i="1"/>
  <c r="V2712" i="1"/>
  <c r="V2721" i="1"/>
  <c r="V2727" i="1"/>
  <c r="V2739" i="1"/>
  <c r="V2760" i="1"/>
  <c r="V2769" i="1"/>
  <c r="V1969" i="1"/>
  <c r="V2033" i="1"/>
  <c r="V2105" i="1"/>
  <c r="V1998" i="1"/>
  <c r="V2082" i="1"/>
  <c r="V2166" i="1"/>
  <c r="V1993" i="1"/>
  <c r="V2059" i="1"/>
  <c r="V2133" i="1"/>
  <c r="V2024" i="1"/>
  <c r="V2102" i="1"/>
  <c r="V2170" i="1"/>
  <c r="V2276" i="1"/>
  <c r="V2375" i="1"/>
  <c r="V1957" i="1"/>
  <c r="V2488" i="1"/>
  <c r="V2506" i="1"/>
  <c r="V2516" i="1"/>
  <c r="V2525" i="1"/>
  <c r="V2539" i="1"/>
  <c r="V2547" i="1"/>
  <c r="V2561" i="1"/>
  <c r="V2582" i="1"/>
  <c r="V2595" i="1"/>
  <c r="V2670" i="1"/>
  <c r="V2691" i="1"/>
  <c r="V2695" i="1"/>
  <c r="V2708" i="1"/>
  <c r="V2717" i="1"/>
  <c r="V2733" i="1"/>
  <c r="V2765" i="1"/>
  <c r="V1974" i="1"/>
  <c r="V2039" i="1"/>
  <c r="V2117" i="1"/>
  <c r="V2003" i="1"/>
  <c r="V2088" i="1"/>
  <c r="V2180" i="1"/>
  <c r="V1961" i="1"/>
  <c r="V2071" i="1"/>
  <c r="V2149" i="1"/>
  <c r="V1966" i="1"/>
  <c r="V2030" i="1"/>
  <c r="V2108" i="1"/>
  <c r="V2176" i="1"/>
  <c r="V2282" i="1"/>
  <c r="V2500" i="1"/>
  <c r="V2511" i="1"/>
  <c r="V2521" i="1"/>
  <c r="V2534" i="1"/>
  <c r="V2554" i="1"/>
  <c r="V2569" i="1"/>
  <c r="V2578" i="1"/>
  <c r="V2591" i="1"/>
  <c r="V2623" i="1"/>
  <c r="V2629" i="1"/>
  <c r="V2638" i="1"/>
  <c r="V2645" i="1"/>
  <c r="V2651" i="1"/>
  <c r="V2655" i="1"/>
  <c r="V2659" i="1"/>
  <c r="V2687" i="1"/>
  <c r="V2704" i="1"/>
  <c r="V2713" i="1"/>
  <c r="V2740" i="1"/>
  <c r="V2748" i="1"/>
  <c r="V2754" i="1"/>
  <c r="V2761" i="1"/>
  <c r="V1980" i="1"/>
  <c r="V2045" i="1"/>
  <c r="V2123" i="1"/>
  <c r="V2016" i="1"/>
  <c r="V2094" i="1"/>
  <c r="V2174" i="1"/>
  <c r="V2007" i="1"/>
  <c r="V2077" i="1"/>
  <c r="V2163" i="1"/>
  <c r="V1972" i="1"/>
  <c r="V2526" i="1"/>
  <c r="V2556" i="1"/>
  <c r="V2583" i="1"/>
  <c r="V2596" i="1"/>
  <c r="V2630" i="1"/>
  <c r="V2639" i="1"/>
  <c r="V2646" i="1"/>
  <c r="V2671" i="1"/>
  <c r="V2692" i="1"/>
  <c r="V2696" i="1"/>
  <c r="V2705" i="1"/>
  <c r="V2718" i="1"/>
  <c r="V2734" i="1"/>
  <c r="V2741" i="1"/>
  <c r="V2749" i="1"/>
  <c r="V2766" i="1"/>
  <c r="V1991" i="1"/>
  <c r="V2065" i="1"/>
  <c r="V2126" i="1"/>
  <c r="V1964" i="1"/>
  <c r="V2028" i="1"/>
  <c r="V2106" i="1"/>
  <c r="V2202" i="1"/>
  <c r="V2004" i="1"/>
  <c r="V2089" i="1"/>
  <c r="V2167" i="1"/>
  <c r="V1983" i="1"/>
  <c r="V2048" i="1"/>
  <c r="V2134" i="1"/>
  <c r="V2197" i="1"/>
  <c r="V2299" i="1"/>
  <c r="V2394" i="1"/>
  <c r="V2009" i="1"/>
  <c r="W98" i="1"/>
  <c r="W93" i="1"/>
  <c r="V2502" i="1"/>
  <c r="V2489" i="1"/>
  <c r="V2510" i="1"/>
  <c r="V2498" i="1"/>
  <c r="V2515" i="1"/>
  <c r="V2487" i="1"/>
  <c r="V2616" i="1"/>
  <c r="V243" i="1"/>
  <c r="V432" i="1"/>
  <c r="V334" i="1"/>
  <c r="V434" i="1"/>
  <c r="V102" i="1"/>
  <c r="V337" i="1"/>
  <c r="V90" i="1"/>
  <c r="V463" i="1"/>
  <c r="W328" i="1"/>
  <c r="V383" i="1"/>
  <c r="V456" i="1"/>
  <c r="V100" i="1"/>
  <c r="V166" i="1"/>
  <c r="V468" i="1"/>
  <c r="V470" i="1"/>
  <c r="V16" i="1"/>
  <c r="V34" i="1"/>
  <c r="V339" i="1"/>
  <c r="W100" i="1"/>
  <c r="V480" i="1"/>
  <c r="V79" i="1"/>
  <c r="W329" i="1"/>
  <c r="V389" i="1"/>
  <c r="V89" i="1"/>
  <c r="V23" i="1"/>
  <c r="V231" i="1"/>
  <c r="W35" i="1"/>
  <c r="V28" i="1"/>
  <c r="V73" i="1"/>
  <c r="V458" i="1"/>
  <c r="V224" i="1"/>
  <c r="W347" i="1"/>
  <c r="V384" i="1"/>
  <c r="V391" i="1"/>
  <c r="V396" i="1"/>
  <c r="V398" i="1"/>
  <c r="V10" i="1"/>
  <c r="V403" i="1"/>
  <c r="W346" i="1"/>
  <c r="V408" i="1"/>
  <c r="V174" i="1"/>
  <c r="V420" i="1"/>
  <c r="V477" i="1"/>
  <c r="V465" i="1"/>
  <c r="V453" i="1"/>
  <c r="V441" i="1"/>
  <c r="V429" i="1"/>
  <c r="V405" i="1"/>
  <c r="V393" i="1"/>
  <c r="V381" i="1"/>
  <c r="V237" i="1"/>
  <c r="W237" i="1"/>
  <c r="V476" i="1"/>
  <c r="V464" i="1"/>
  <c r="V452" i="1"/>
  <c r="V440" i="1"/>
  <c r="V428" i="1"/>
  <c r="V416" i="1"/>
  <c r="V404" i="1"/>
  <c r="V392" i="1"/>
  <c r="V380" i="1"/>
  <c r="V172" i="1"/>
  <c r="V246" i="1"/>
  <c r="V225" i="1"/>
  <c r="V344" i="1"/>
  <c r="V332" i="1"/>
  <c r="V317" i="1"/>
  <c r="V31" i="1"/>
  <c r="W31" i="1"/>
  <c r="V19" i="1"/>
  <c r="V4" i="1"/>
  <c r="W4" i="1"/>
  <c r="V177" i="1"/>
  <c r="V459" i="1"/>
  <c r="V447" i="1"/>
  <c r="V435" i="1"/>
  <c r="V423" i="1"/>
  <c r="V411" i="1"/>
  <c r="V399" i="1"/>
  <c r="V387" i="1"/>
  <c r="V375" i="1"/>
  <c r="V167" i="1"/>
  <c r="V234" i="1"/>
  <c r="V186" i="1"/>
  <c r="V471" i="1"/>
  <c r="V67" i="1"/>
  <c r="V307" i="1"/>
  <c r="V318" i="1"/>
  <c r="V11" i="1"/>
  <c r="V103" i="1"/>
  <c r="V338" i="1"/>
  <c r="W326" i="1"/>
  <c r="W32" i="1"/>
  <c r="V32" i="1"/>
  <c r="V97" i="1"/>
  <c r="W81" i="1"/>
  <c r="V81" i="1"/>
  <c r="V87" i="1"/>
  <c r="V62" i="1"/>
  <c r="V299" i="1"/>
  <c r="V45" i="1"/>
  <c r="V149" i="1"/>
  <c r="W149" i="1"/>
  <c r="V248" i="1"/>
  <c r="V129" i="1"/>
  <c r="V116" i="1"/>
  <c r="V200" i="1"/>
  <c r="V184" i="1"/>
  <c r="W80" i="1"/>
  <c r="V80" i="1"/>
  <c r="V68" i="1"/>
  <c r="V290" i="1"/>
  <c r="W148" i="1"/>
  <c r="V148" i="1"/>
  <c r="V151" i="1"/>
  <c r="V128" i="1"/>
  <c r="V115" i="1"/>
  <c r="V261" i="1"/>
  <c r="W97" i="1"/>
  <c r="V168" i="1"/>
  <c r="W324" i="1"/>
  <c r="W96" i="1"/>
  <c r="W247" i="1"/>
  <c r="V324" i="1"/>
  <c r="W26" i="1"/>
  <c r="V280" i="1"/>
  <c r="V460" i="1"/>
  <c r="V448" i="1"/>
  <c r="V436" i="1"/>
  <c r="V424" i="1"/>
  <c r="V388" i="1"/>
  <c r="V376" i="1"/>
  <c r="V235" i="1"/>
  <c r="V348" i="1"/>
  <c r="V336" i="1"/>
  <c r="V325" i="1"/>
  <c r="V105" i="1"/>
  <c r="W82" i="1"/>
  <c r="V82" i="1"/>
  <c r="V70" i="1"/>
  <c r="W303" i="1"/>
  <c r="V303" i="1"/>
  <c r="V56" i="1"/>
  <c r="W56" i="1"/>
  <c r="V41" i="1"/>
  <c r="V145" i="1"/>
  <c r="V138" i="1"/>
  <c r="V124" i="1"/>
  <c r="V111" i="1"/>
  <c r="V197" i="1"/>
  <c r="V257" i="1"/>
  <c r="V335" i="1"/>
  <c r="V311" i="1"/>
  <c r="V77" i="1"/>
  <c r="V69" i="1"/>
  <c r="W69" i="1"/>
  <c r="W306" i="1"/>
  <c r="V294" i="1"/>
  <c r="V40" i="1"/>
  <c r="V144" i="1"/>
  <c r="V214" i="1"/>
  <c r="V241" i="1"/>
  <c r="W241" i="1"/>
  <c r="V120" i="1"/>
  <c r="V110" i="1"/>
  <c r="V179" i="1"/>
  <c r="V275" i="1"/>
  <c r="V256" i="1"/>
  <c r="V210" i="1"/>
  <c r="V400" i="1"/>
  <c r="V207" i="1"/>
  <c r="V215" i="1"/>
  <c r="V372" i="1"/>
  <c r="V281" i="1"/>
  <c r="V472" i="1"/>
  <c r="V306" i="1"/>
  <c r="V2216" i="1"/>
  <c r="V2272" i="1"/>
  <c r="V2344" i="1"/>
  <c r="V2352" i="1"/>
  <c r="V2226" i="1"/>
  <c r="V2307" i="1"/>
  <c r="V2455" i="1"/>
  <c r="V1828" i="1"/>
  <c r="V1696" i="1"/>
  <c r="V1759" i="1"/>
  <c r="V1946" i="1"/>
  <c r="V2222" i="1"/>
  <c r="V2189" i="1"/>
  <c r="V2315" i="1"/>
  <c r="V2427" i="1"/>
  <c r="V2444" i="1"/>
  <c r="V2316" i="1"/>
  <c r="V2479" i="1"/>
  <c r="V1766" i="1"/>
  <c r="V1848" i="1"/>
  <c r="V360" i="1"/>
  <c r="V892" i="1"/>
  <c r="V769" i="1"/>
  <c r="V509" i="1"/>
  <c r="V835" i="1"/>
  <c r="V1007" i="1"/>
  <c r="V776" i="1"/>
  <c r="V789" i="1"/>
  <c r="V778" i="1"/>
  <c r="V2306" i="1"/>
  <c r="V2218" i="1"/>
  <c r="V2290" i="1"/>
  <c r="V2434" i="1"/>
  <c r="V2345" i="1"/>
  <c r="V2353" i="1"/>
  <c r="V2339" i="1"/>
  <c r="V2275" i="1"/>
  <c r="V2433" i="1"/>
  <c r="V2340" i="1"/>
  <c r="V2277" i="1"/>
  <c r="V2285" i="1"/>
  <c r="V2341" i="1"/>
  <c r="V2343" i="1"/>
  <c r="V2335" i="1"/>
  <c r="V1573" i="1"/>
  <c r="V1732" i="1"/>
  <c r="V1673" i="1"/>
  <c r="V1934" i="1"/>
  <c r="V2312" i="1"/>
  <c r="V2224" i="1"/>
  <c r="V2440" i="1"/>
  <c r="V2217" i="1"/>
  <c r="V2219" i="1"/>
  <c r="V2442" i="1"/>
  <c r="V2223" i="1"/>
  <c r="V1756" i="1"/>
  <c r="V1760" i="1"/>
  <c r="V1569" i="1"/>
  <c r="V1841" i="1"/>
  <c r="V1925" i="1"/>
  <c r="V893" i="1"/>
  <c r="V1399" i="1"/>
  <c r="V887" i="1"/>
  <c r="V2330" i="1"/>
  <c r="V2314" i="1"/>
  <c r="V2386" i="1"/>
  <c r="V2304" i="1"/>
  <c r="V2438" i="1"/>
  <c r="V2449" i="1"/>
  <c r="V2220" i="1"/>
  <c r="V2450" i="1"/>
  <c r="V2373" i="1"/>
  <c r="V1765" i="1"/>
  <c r="V1927" i="1"/>
  <c r="V1892" i="1"/>
  <c r="V1758" i="1"/>
  <c r="V1923" i="1"/>
  <c r="V1402" i="1"/>
  <c r="V355" i="1"/>
  <c r="V882" i="1"/>
  <c r="V736" i="1"/>
  <c r="V908" i="1"/>
  <c r="V848" i="1"/>
  <c r="V861" i="1"/>
  <c r="V706" i="1"/>
  <c r="V2254" i="1"/>
  <c r="V2265" i="1"/>
  <c r="V2310" i="1"/>
  <c r="V2456" i="1"/>
  <c r="V2429" i="1"/>
  <c r="V2424" i="1"/>
  <c r="V1951" i="1"/>
  <c r="V1755" i="1"/>
  <c r="V1745" i="1"/>
  <c r="V2182" i="1"/>
  <c r="V2332" i="1"/>
  <c r="V2454" i="1"/>
  <c r="V2273" i="1"/>
  <c r="V2305" i="1"/>
  <c r="V2441" i="1"/>
  <c r="V1572" i="1"/>
  <c r="V1767" i="1"/>
  <c r="V1757" i="1"/>
  <c r="V1830" i="1"/>
  <c r="V439" i="1"/>
  <c r="V382" i="1"/>
  <c r="V2725" i="1"/>
  <c r="G34" i="4"/>
  <c r="V2124" i="1"/>
  <c r="V2772" i="1"/>
  <c r="V2624" i="1"/>
  <c r="V2023" i="1"/>
  <c r="V2190" i="1"/>
  <c r="V2183" i="1"/>
  <c r="V2724" i="1"/>
  <c r="V2476" i="1"/>
  <c r="V2481" i="1"/>
  <c r="V2408" i="1"/>
  <c r="V2336" i="1"/>
  <c r="V2264" i="1"/>
  <c r="V2184" i="1"/>
  <c r="V2744" i="1"/>
  <c r="V2486" i="1"/>
  <c r="V2675" i="1"/>
  <c r="V2759" i="1"/>
  <c r="V2743" i="1"/>
  <c r="V2642" i="1"/>
  <c r="V1903" i="1"/>
  <c r="V1800" i="1"/>
  <c r="V2367" i="1"/>
  <c r="V2363" i="1"/>
  <c r="V2385" i="1"/>
  <c r="V2225" i="1"/>
  <c r="V2430" i="1"/>
  <c r="V2446" i="1"/>
  <c r="V2230" i="1"/>
  <c r="V2318" i="1"/>
  <c r="V2666" i="1"/>
  <c r="V2544" i="1"/>
  <c r="V2514" i="1"/>
  <c r="V2485" i="1"/>
  <c r="V2758" i="1"/>
  <c r="V2742" i="1"/>
  <c r="V2731" i="1"/>
  <c r="V1926" i="1"/>
  <c r="V1764" i="1"/>
  <c r="V2477" i="1"/>
  <c r="V2432" i="1"/>
  <c r="V2253" i="1"/>
  <c r="V2317" i="1"/>
  <c r="V2475" i="1"/>
  <c r="V2453" i="1"/>
  <c r="V2426" i="1"/>
  <c r="V2331" i="1"/>
  <c r="V2337" i="1"/>
  <c r="V2313" i="1"/>
  <c r="V2428" i="1"/>
  <c r="V2228" i="1"/>
  <c r="V2078" i="1"/>
  <c r="V2070" i="1"/>
  <c r="V2735" i="1"/>
  <c r="V2686" i="1"/>
  <c r="V2495" i="1"/>
  <c r="V2753" i="1"/>
  <c r="V2681" i="1"/>
  <c r="V2664" i="1"/>
  <c r="V2648" i="1"/>
  <c r="G35" i="4" l="1"/>
  <c r="W74" i="1"/>
  <c r="G36" i="4" l="1"/>
  <c r="W12" i="1"/>
  <c r="G41" i="4"/>
  <c r="W8" i="1"/>
  <c r="W75" i="1"/>
  <c r="W271" i="1"/>
  <c r="G42" i="4" l="1"/>
  <c r="W18" i="1"/>
  <c r="G37" i="4"/>
  <c r="W13" i="1"/>
  <c r="G47" i="4"/>
  <c r="W36" i="1" s="1"/>
  <c r="W9" i="1"/>
  <c r="W76" i="1"/>
  <c r="W209" i="1"/>
  <c r="W269" i="1"/>
  <c r="G38" i="4" l="1"/>
  <c r="W14" i="1"/>
  <c r="G43" i="4"/>
  <c r="W19" i="1"/>
  <c r="G48" i="4"/>
  <c r="G50" i="4"/>
  <c r="G52" i="4"/>
  <c r="W210" i="1"/>
  <c r="G39" i="4" l="1"/>
  <c r="W15" i="1"/>
  <c r="G49" i="4"/>
  <c r="W38" i="1" s="1"/>
  <c r="W37" i="1"/>
  <c r="W41" i="1"/>
  <c r="G51" i="4"/>
  <c r="W39" i="1"/>
  <c r="G44" i="4"/>
  <c r="W20" i="1"/>
  <c r="G53" i="4"/>
  <c r="W249" i="1"/>
  <c r="W270" i="1"/>
  <c r="G45" i="4" l="1"/>
  <c r="W21" i="1"/>
  <c r="W40" i="1"/>
  <c r="G54" i="4"/>
  <c r="W43" i="1" s="1"/>
  <c r="W42" i="1"/>
  <c r="G40" i="4"/>
  <c r="W17" i="1" s="1"/>
  <c r="W16" i="1"/>
  <c r="G55" i="4"/>
  <c r="W220" i="1"/>
  <c r="G46" i="4" l="1"/>
  <c r="W22" i="1" s="1"/>
  <c r="W23" i="1"/>
  <c r="G56" i="4"/>
  <c r="W44" i="1"/>
  <c r="G58" i="4"/>
  <c r="W47" i="1" s="1"/>
  <c r="G57" i="4" l="1"/>
  <c r="W46" i="1" s="1"/>
  <c r="W45" i="1"/>
  <c r="G59" i="4"/>
  <c r="W48" i="1" s="1"/>
  <c r="G60" i="4" l="1"/>
  <c r="W49" i="1" s="1"/>
  <c r="G61" i="4" l="1"/>
  <c r="W50" i="1" s="1"/>
  <c r="G62" i="4" l="1"/>
  <c r="W51" i="1" s="1"/>
  <c r="G63" i="4" l="1"/>
  <c r="W52" i="1" s="1"/>
  <c r="G64" i="4" l="1"/>
  <c r="W53" i="1" s="1"/>
  <c r="W104" i="1"/>
  <c r="W272" i="1"/>
  <c r="G65" i="4" l="1"/>
  <c r="W54" i="1" s="1"/>
  <c r="W77" i="1"/>
  <c r="G66" i="4" l="1"/>
  <c r="G69" i="4"/>
  <c r="W63" i="1" s="1"/>
  <c r="G67" i="4" l="1"/>
  <c r="W60" i="1"/>
  <c r="G70" i="4"/>
  <c r="W64" i="1" s="1"/>
  <c r="G68" i="4" l="1"/>
  <c r="W62" i="1" s="1"/>
  <c r="W61" i="1"/>
  <c r="G71" i="4"/>
  <c r="W65" i="1" s="1"/>
  <c r="G72" i="4" l="1"/>
  <c r="W66" i="1" s="1"/>
  <c r="G73" i="4" l="1"/>
  <c r="W67" i="1" s="1"/>
  <c r="G74" i="4" l="1"/>
  <c r="W68" i="1" s="1"/>
  <c r="G75" i="4" l="1"/>
  <c r="W83" i="1" s="1"/>
  <c r="G76" i="4" l="1"/>
  <c r="W84" i="1" s="1"/>
  <c r="G77" i="4" l="1"/>
  <c r="W85" i="1" s="1"/>
  <c r="G78" i="4" l="1"/>
  <c r="W86" i="1" s="1"/>
  <c r="G79" i="4" l="1"/>
  <c r="W87" i="1" s="1"/>
  <c r="G80" i="4" l="1"/>
  <c r="W88" i="1" s="1"/>
  <c r="G81" i="4" l="1"/>
  <c r="W89" i="1" s="1"/>
  <c r="G82" i="4" l="1"/>
  <c r="W90" i="1" s="1"/>
  <c r="G83" i="4" l="1"/>
  <c r="W92" i="1" s="1"/>
  <c r="G84" i="4" l="1"/>
  <c r="W91" i="1" s="1"/>
  <c r="G85" i="4" l="1"/>
  <c r="W107" i="1" s="1"/>
  <c r="G86" i="4" l="1"/>
  <c r="W108" i="1" s="1"/>
  <c r="G87" i="4" l="1"/>
  <c r="W109" i="1" s="1"/>
  <c r="G88" i="4" l="1"/>
  <c r="W110" i="1" s="1"/>
  <c r="G89" i="4" l="1"/>
  <c r="W111" i="1" s="1"/>
  <c r="G90" i="4" l="1"/>
  <c r="W112" i="1" s="1"/>
  <c r="G91" i="4" l="1"/>
  <c r="W113" i="1" s="1"/>
  <c r="G92" i="4" l="1"/>
  <c r="W114" i="1" s="1"/>
  <c r="G93" i="4" l="1"/>
  <c r="W115" i="1" s="1"/>
  <c r="G94" i="4" l="1"/>
  <c r="W116" i="1" s="1"/>
  <c r="G95" i="4" l="1"/>
  <c r="W117" i="1" s="1"/>
  <c r="G96" i="4" l="1"/>
  <c r="W118" i="1" s="1"/>
  <c r="G97" i="4" l="1"/>
  <c r="W119" i="1" s="1"/>
  <c r="G98" i="4" l="1"/>
  <c r="W120" i="1" s="1"/>
  <c r="G99" i="4" l="1"/>
  <c r="W121" i="1" s="1"/>
  <c r="G100" i="4" l="1"/>
  <c r="W123" i="1" s="1"/>
  <c r="G101" i="4" l="1"/>
  <c r="W124" i="1" s="1"/>
  <c r="G102" i="4" l="1"/>
  <c r="W125" i="1" s="1"/>
  <c r="G103" i="4" l="1"/>
  <c r="W126" i="1" s="1"/>
  <c r="G104" i="4" l="1"/>
  <c r="W127" i="1" s="1"/>
  <c r="W106" i="1"/>
  <c r="G105" i="4" l="1"/>
  <c r="W128" i="1" s="1"/>
  <c r="G106" i="4" l="1"/>
  <c r="W129" i="1" s="1"/>
  <c r="G107" i="4" l="1"/>
  <c r="G108" i="4" l="1"/>
  <c r="G109" i="4" l="1"/>
  <c r="W134" i="1" s="1"/>
  <c r="G110" i="4" l="1"/>
  <c r="W135" i="1" s="1"/>
  <c r="G111" i="4" l="1"/>
  <c r="W136" i="1" s="1"/>
  <c r="G112" i="4" l="1"/>
  <c r="W137" i="1" s="1"/>
  <c r="G113" i="4" l="1"/>
  <c r="W138" i="1" s="1"/>
  <c r="G114" i="4" l="1"/>
  <c r="W139" i="1" s="1"/>
  <c r="G115" i="4" l="1"/>
  <c r="G116" i="4" l="1"/>
  <c r="W140" i="1" s="1"/>
  <c r="G117" i="4" l="1"/>
  <c r="W141" i="1" s="1"/>
  <c r="G118" i="4" l="1"/>
  <c r="G119" i="4" l="1"/>
  <c r="W142" i="1" s="1"/>
  <c r="G120" i="4" l="1"/>
  <c r="W143" i="1" s="1"/>
  <c r="G121" i="4" l="1"/>
  <c r="W144" i="1" s="1"/>
  <c r="G122" i="4" l="1"/>
  <c r="W145" i="1" l="1"/>
  <c r="W151" i="1"/>
  <c r="G123" i="4"/>
  <c r="W153" i="1" l="1"/>
  <c r="W152" i="1"/>
  <c r="G124" i="4"/>
  <c r="W146" i="1" s="1"/>
  <c r="G125" i="4" l="1"/>
  <c r="G126" i="4" l="1"/>
  <c r="G127" i="4" l="1"/>
  <c r="G128" i="4" l="1"/>
  <c r="G129" i="4" l="1"/>
  <c r="W250" i="1"/>
  <c r="G130" i="4" l="1"/>
  <c r="G131" i="4" l="1"/>
  <c r="G132" i="4" l="1"/>
  <c r="G133" i="4" l="1"/>
  <c r="W248" i="1"/>
  <c r="G134" i="4" l="1"/>
  <c r="G135" i="4" l="1"/>
  <c r="W189" i="1" s="1"/>
  <c r="W132" i="1"/>
  <c r="G136" i="4" l="1"/>
  <c r="W133" i="1"/>
  <c r="G137" i="4" l="1"/>
  <c r="W191" i="1" s="1"/>
  <c r="G138" i="4" l="1"/>
  <c r="W195" i="1" s="1"/>
  <c r="G139" i="4" l="1"/>
  <c r="W196" i="1" s="1"/>
  <c r="W178" i="1"/>
  <c r="G140" i="4" l="1"/>
  <c r="W197" i="1" s="1"/>
  <c r="W179" i="1"/>
  <c r="G141" i="4" l="1"/>
  <c r="W198" i="1" s="1"/>
  <c r="W180" i="1"/>
  <c r="G142" i="4" l="1"/>
  <c r="W199" i="1" s="1"/>
  <c r="W181" i="1"/>
  <c r="G143" i="4" l="1"/>
  <c r="W200" i="1" s="1"/>
  <c r="W182" i="1"/>
  <c r="G144" i="4" l="1"/>
  <c r="W201" i="1" s="1"/>
  <c r="W183" i="1"/>
  <c r="G145" i="4" l="1"/>
  <c r="W202" i="1" s="1"/>
  <c r="W184" i="1"/>
  <c r="G146" i="4" l="1"/>
  <c r="W203" i="1" s="1"/>
  <c r="W186" i="1"/>
  <c r="G147" i="4" l="1"/>
  <c r="W205" i="1" s="1"/>
  <c r="W187" i="1"/>
  <c r="W188" i="1" l="1"/>
  <c r="G148" i="4"/>
  <c r="G149" i="4" l="1"/>
  <c r="W207" i="1" s="1"/>
  <c r="W206" i="1"/>
  <c r="W190" i="1"/>
  <c r="G150" i="4"/>
  <c r="G151" i="4" l="1"/>
  <c r="W208" i="1"/>
  <c r="G232" i="4"/>
  <c r="G152" i="4" l="1"/>
  <c r="W211" i="1"/>
  <c r="G233" i="4"/>
  <c r="G153" i="4" l="1"/>
  <c r="W212" i="1"/>
  <c r="G234" i="4"/>
  <c r="G154" i="4" l="1"/>
  <c r="W213" i="1"/>
  <c r="G235" i="4"/>
  <c r="G155" i="4" l="1"/>
  <c r="W214" i="1"/>
  <c r="G236" i="4"/>
  <c r="G156" i="4" l="1"/>
  <c r="W215" i="1"/>
  <c r="G237" i="4"/>
  <c r="G157" i="4" l="1"/>
  <c r="W216" i="1"/>
  <c r="G238" i="4"/>
  <c r="G158" i="4" l="1"/>
  <c r="W217" i="1"/>
  <c r="G239" i="4"/>
  <c r="G159" i="4" l="1"/>
  <c r="W218" i="1"/>
  <c r="G240" i="4"/>
  <c r="G160" i="4" l="1"/>
  <c r="W219" i="1"/>
  <c r="G241" i="4"/>
  <c r="G161" i="4" l="1"/>
  <c r="W221" i="1"/>
  <c r="G242" i="4"/>
  <c r="G162" i="4" l="1"/>
  <c r="W222" i="1"/>
  <c r="G243" i="4"/>
  <c r="G163" i="4" l="1"/>
  <c r="W223" i="1"/>
  <c r="G244" i="4"/>
  <c r="G164" i="4" l="1"/>
  <c r="W224" i="1"/>
  <c r="G245" i="4"/>
  <c r="G165" i="4" l="1"/>
  <c r="W225" i="1"/>
  <c r="G246" i="4"/>
  <c r="G166" i="4" l="1"/>
  <c r="W226" i="1"/>
  <c r="G247" i="4"/>
  <c r="G167" i="4" l="1"/>
  <c r="W227" i="1"/>
  <c r="G248" i="4"/>
  <c r="G168" i="4" l="1"/>
  <c r="W228" i="1"/>
  <c r="G249" i="4"/>
  <c r="W156" i="1"/>
  <c r="W158" i="1"/>
  <c r="W165" i="1"/>
  <c r="W157" i="1"/>
  <c r="W160" i="1"/>
  <c r="W161" i="1"/>
  <c r="W162" i="1"/>
  <c r="W159" i="1"/>
  <c r="W170" i="1"/>
  <c r="W169" i="1"/>
  <c r="W176" i="1"/>
  <c r="W171" i="1"/>
  <c r="W155" i="1"/>
  <c r="W163" i="1"/>
  <c r="W172" i="1"/>
  <c r="W164" i="1"/>
  <c r="W174" i="1"/>
  <c r="W166" i="1"/>
  <c r="W168" i="1"/>
  <c r="W177" i="1"/>
  <c r="W173" i="1"/>
  <c r="W167" i="1"/>
  <c r="W175" i="1"/>
  <c r="G250" i="4" l="1"/>
  <c r="G169" i="4"/>
  <c r="W229" i="1"/>
  <c r="G170" i="4" l="1"/>
  <c r="W230" i="1"/>
  <c r="G251" i="4"/>
  <c r="W345" i="1"/>
  <c r="G252" i="4" l="1"/>
  <c r="W348" i="1"/>
  <c r="G171" i="4"/>
  <c r="W231" i="1"/>
  <c r="G172" i="4" l="1"/>
  <c r="W232" i="1"/>
  <c r="G253" i="4"/>
  <c r="W349" i="1"/>
  <c r="G254" i="4" l="1"/>
  <c r="W350" i="1"/>
  <c r="G173" i="4"/>
  <c r="W233" i="1"/>
  <c r="G174" i="4" l="1"/>
  <c r="W234" i="1"/>
  <c r="G255" i="4"/>
  <c r="W351" i="1"/>
  <c r="G256" i="4" l="1"/>
  <c r="W352" i="1"/>
  <c r="G175" i="4"/>
  <c r="W235" i="1"/>
  <c r="G176" i="4" l="1"/>
  <c r="W236" i="1"/>
  <c r="G257" i="4"/>
  <c r="W353" i="1"/>
  <c r="G258" i="4" l="1"/>
  <c r="W354" i="1"/>
  <c r="G177" i="4"/>
  <c r="W242" i="1"/>
  <c r="G178" i="4" l="1"/>
  <c r="W243" i="1"/>
  <c r="G259" i="4"/>
  <c r="W355" i="1"/>
  <c r="G260" i="4" l="1"/>
  <c r="W356" i="1"/>
  <c r="G179" i="4"/>
  <c r="W244" i="1"/>
  <c r="G180" i="4" l="1"/>
  <c r="W245" i="1"/>
  <c r="G261" i="4"/>
  <c r="W357" i="1"/>
  <c r="G262" i="4" l="1"/>
  <c r="W358" i="1"/>
  <c r="G181" i="4"/>
  <c r="W246" i="1"/>
  <c r="G182" i="4" l="1"/>
  <c r="W251" i="1"/>
  <c r="G263" i="4"/>
  <c r="W359" i="1"/>
  <c r="G264" i="4" l="1"/>
  <c r="W360" i="1"/>
  <c r="G183" i="4"/>
  <c r="W252" i="1"/>
  <c r="G184" i="4" l="1"/>
  <c r="W253" i="1"/>
  <c r="G265" i="4"/>
  <c r="W361" i="1"/>
  <c r="G266" i="4" l="1"/>
  <c r="W362" i="1"/>
  <c r="G185" i="4"/>
  <c r="W254" i="1"/>
  <c r="G186" i="4" l="1"/>
  <c r="W255" i="1"/>
  <c r="G267" i="4"/>
  <c r="W372" i="1"/>
  <c r="G268" i="4" l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G1375" i="4" s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G1471" i="4" s="1"/>
  <c r="G1472" i="4" s="1"/>
  <c r="G1473" i="4" s="1"/>
  <c r="G1474" i="4" s="1"/>
  <c r="G1475" i="4" s="1"/>
  <c r="G1476" i="4" s="1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 s="1"/>
  <c r="G1488" i="4" s="1"/>
  <c r="G1489" i="4" s="1"/>
  <c r="G1490" i="4" s="1"/>
  <c r="G1491" i="4" s="1"/>
  <c r="G1492" i="4" s="1"/>
  <c r="G1493" i="4" s="1"/>
  <c r="G1494" i="4" s="1"/>
  <c r="G1495" i="4" s="1"/>
  <c r="G1496" i="4" s="1"/>
  <c r="G1497" i="4" s="1"/>
  <c r="G1498" i="4" s="1"/>
  <c r="G1499" i="4" s="1"/>
  <c r="G1500" i="4" s="1"/>
  <c r="G1501" i="4" s="1"/>
  <c r="G1502" i="4" s="1"/>
  <c r="G1503" i="4" s="1"/>
  <c r="G1504" i="4" s="1"/>
  <c r="G1505" i="4" s="1"/>
  <c r="G1506" i="4" s="1"/>
  <c r="G1507" i="4" s="1"/>
  <c r="G1508" i="4" s="1"/>
  <c r="G1509" i="4" s="1"/>
  <c r="G1510" i="4" s="1"/>
  <c r="G1511" i="4" s="1"/>
  <c r="G1512" i="4" s="1"/>
  <c r="G1513" i="4" s="1"/>
  <c r="G1514" i="4" s="1"/>
  <c r="G1515" i="4" s="1"/>
  <c r="G1516" i="4" s="1"/>
  <c r="G1517" i="4" s="1"/>
  <c r="G1518" i="4" s="1"/>
  <c r="G1519" i="4" s="1"/>
  <c r="G1520" i="4" s="1"/>
  <c r="G1521" i="4" s="1"/>
  <c r="G1522" i="4" s="1"/>
  <c r="G1523" i="4" s="1"/>
  <c r="G1524" i="4" s="1"/>
  <c r="G1525" i="4" s="1"/>
  <c r="G1526" i="4" s="1"/>
  <c r="G1527" i="4" s="1"/>
  <c r="G1528" i="4" s="1"/>
  <c r="G1529" i="4" s="1"/>
  <c r="G1530" i="4" s="1"/>
  <c r="G1531" i="4" s="1"/>
  <c r="G1532" i="4" s="1"/>
  <c r="G1533" i="4" s="1"/>
  <c r="G1534" i="4" s="1"/>
  <c r="G1535" i="4" s="1"/>
  <c r="G1536" i="4" s="1"/>
  <c r="G1537" i="4" s="1"/>
  <c r="G1538" i="4" s="1"/>
  <c r="G1539" i="4" s="1"/>
  <c r="G1540" i="4" s="1"/>
  <c r="G1541" i="4" s="1"/>
  <c r="G1542" i="4" s="1"/>
  <c r="G1543" i="4" s="1"/>
  <c r="G1544" i="4" s="1"/>
  <c r="G1545" i="4" s="1"/>
  <c r="G1546" i="4" s="1"/>
  <c r="G1547" i="4" s="1"/>
  <c r="G1548" i="4" s="1"/>
  <c r="G1549" i="4" s="1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 s="1"/>
  <c r="G1563" i="4" s="1"/>
  <c r="G1564" i="4" s="1"/>
  <c r="G1565" i="4" s="1"/>
  <c r="G1566" i="4" s="1"/>
  <c r="G1567" i="4" s="1"/>
  <c r="G1568" i="4" s="1"/>
  <c r="G1569" i="4" s="1"/>
  <c r="G1570" i="4" s="1"/>
  <c r="G1571" i="4" s="1"/>
  <c r="G1572" i="4" s="1"/>
  <c r="G1573" i="4" s="1"/>
  <c r="G1574" i="4" s="1"/>
  <c r="G1575" i="4" s="1"/>
  <c r="G1576" i="4" s="1"/>
  <c r="G1577" i="4" s="1"/>
  <c r="G1578" i="4" s="1"/>
  <c r="G1579" i="4" s="1"/>
  <c r="G1580" i="4" s="1"/>
  <c r="G1581" i="4" s="1"/>
  <c r="G1582" i="4" s="1"/>
  <c r="G1583" i="4" s="1"/>
  <c r="G1584" i="4" s="1"/>
  <c r="G1585" i="4" s="1"/>
  <c r="G1586" i="4" s="1"/>
  <c r="G1587" i="4" s="1"/>
  <c r="G1588" i="4" s="1"/>
  <c r="G1589" i="4" s="1"/>
  <c r="G1590" i="4" s="1"/>
  <c r="G1591" i="4" s="1"/>
  <c r="G1592" i="4" s="1"/>
  <c r="G1593" i="4" s="1"/>
  <c r="G1594" i="4" s="1"/>
  <c r="G1595" i="4" s="1"/>
  <c r="G1596" i="4" s="1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 s="1"/>
  <c r="G1608" i="4" s="1"/>
  <c r="G1609" i="4" s="1"/>
  <c r="G1610" i="4" s="1"/>
  <c r="G1611" i="4" s="1"/>
  <c r="G1612" i="4" s="1"/>
  <c r="G1613" i="4" s="1"/>
  <c r="G1614" i="4" s="1"/>
  <c r="G1615" i="4" s="1"/>
  <c r="G1616" i="4" s="1"/>
  <c r="G1617" i="4" s="1"/>
  <c r="G1618" i="4" s="1"/>
  <c r="G1619" i="4" s="1"/>
  <c r="G1620" i="4" s="1"/>
  <c r="G1621" i="4" s="1"/>
  <c r="G1622" i="4" s="1"/>
  <c r="G1623" i="4" s="1"/>
  <c r="G1624" i="4" s="1"/>
  <c r="G1625" i="4" s="1"/>
  <c r="G1626" i="4" s="1"/>
  <c r="G1627" i="4" s="1"/>
  <c r="G1628" i="4" s="1"/>
  <c r="G1629" i="4" s="1"/>
  <c r="G1630" i="4" s="1"/>
  <c r="G1631" i="4" s="1"/>
  <c r="G1632" i="4" s="1"/>
  <c r="G1633" i="4" s="1"/>
  <c r="G1634" i="4" s="1"/>
  <c r="G1635" i="4" s="1"/>
  <c r="G1636" i="4" s="1"/>
  <c r="G1637" i="4" s="1"/>
  <c r="G1638" i="4" s="1"/>
  <c r="G1639" i="4" s="1"/>
  <c r="G1640" i="4" s="1"/>
  <c r="G1641" i="4" s="1"/>
  <c r="G1642" i="4" s="1"/>
  <c r="G1643" i="4" s="1"/>
  <c r="G1644" i="4" s="1"/>
  <c r="G1645" i="4" s="1"/>
  <c r="G1646" i="4" s="1"/>
  <c r="G1647" i="4" s="1"/>
  <c r="G1648" i="4" s="1"/>
  <c r="G1649" i="4" s="1"/>
  <c r="G1650" i="4" s="1"/>
  <c r="G1651" i="4" s="1"/>
  <c r="G1652" i="4" s="1"/>
  <c r="G1653" i="4" s="1"/>
  <c r="G1654" i="4" s="1"/>
  <c r="G1655" i="4" s="1"/>
  <c r="G1656" i="4" s="1"/>
  <c r="G1657" i="4" s="1"/>
  <c r="G1658" i="4" s="1"/>
  <c r="G1659" i="4" s="1"/>
  <c r="G1660" i="4" s="1"/>
  <c r="G1661" i="4" s="1"/>
  <c r="G1662" i="4" s="1"/>
  <c r="G1663" i="4" s="1"/>
  <c r="G1664" i="4" s="1"/>
  <c r="G1665" i="4" s="1"/>
  <c r="G1666" i="4" s="1"/>
  <c r="G1667" i="4" s="1"/>
  <c r="G1668" i="4" s="1"/>
  <c r="G1669" i="4" s="1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 s="1"/>
  <c r="G1683" i="4" s="1"/>
  <c r="G1684" i="4" s="1"/>
  <c r="G1685" i="4" s="1"/>
  <c r="G1686" i="4" s="1"/>
  <c r="G1687" i="4" s="1"/>
  <c r="G1688" i="4" s="1"/>
  <c r="G1689" i="4" s="1"/>
  <c r="G1690" i="4" s="1"/>
  <c r="G1691" i="4" s="1"/>
  <c r="G1692" i="4" s="1"/>
  <c r="G1693" i="4" s="1"/>
  <c r="G1694" i="4" s="1"/>
  <c r="G1695" i="4" s="1"/>
  <c r="G1696" i="4" s="1"/>
  <c r="G1697" i="4" s="1"/>
  <c r="G1698" i="4" s="1"/>
  <c r="G1699" i="4" s="1"/>
  <c r="G1700" i="4" s="1"/>
  <c r="G1701" i="4" s="1"/>
  <c r="G1702" i="4" s="1"/>
  <c r="G1703" i="4" s="1"/>
  <c r="G1704" i="4" s="1"/>
  <c r="G1705" i="4" s="1"/>
  <c r="G1706" i="4" s="1"/>
  <c r="G1707" i="4" s="1"/>
  <c r="G1708" i="4" s="1"/>
  <c r="G1709" i="4" s="1"/>
  <c r="G1710" i="4" s="1"/>
  <c r="G1711" i="4" s="1"/>
  <c r="G1712" i="4" s="1"/>
  <c r="G1713" i="4" s="1"/>
  <c r="G1714" i="4" s="1"/>
  <c r="G1715" i="4" s="1"/>
  <c r="G1716" i="4" s="1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 s="1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 s="1"/>
  <c r="G1743" i="4" s="1"/>
  <c r="G1744" i="4" s="1"/>
  <c r="G1745" i="4" s="1"/>
  <c r="G1746" i="4" s="1"/>
  <c r="G1747" i="4" s="1"/>
  <c r="G1748" i="4" s="1"/>
  <c r="G1749" i="4" s="1"/>
  <c r="G1750" i="4" s="1"/>
  <c r="G1751" i="4" s="1"/>
  <c r="G1752" i="4" s="1"/>
  <c r="G1753" i="4" s="1"/>
  <c r="G1754" i="4" s="1"/>
  <c r="G1755" i="4" s="1"/>
  <c r="G1756" i="4" s="1"/>
  <c r="G1757" i="4" s="1"/>
  <c r="G1758" i="4" s="1"/>
  <c r="G1759" i="4" s="1"/>
  <c r="G1760" i="4" s="1"/>
  <c r="G1761" i="4" s="1"/>
  <c r="G1762" i="4" s="1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 s="1"/>
  <c r="G1773" i="4" s="1"/>
  <c r="G1774" i="4" s="1"/>
  <c r="G1775" i="4" s="1"/>
  <c r="G1776" i="4" s="1"/>
  <c r="G1777" i="4" s="1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 s="1"/>
  <c r="G1788" i="4" s="1"/>
  <c r="G1789" i="4" s="1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 s="1"/>
  <c r="G1803" i="4" s="1"/>
  <c r="G1804" i="4" s="1"/>
  <c r="G1805" i="4" s="1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 s="1"/>
  <c r="G1818" i="4" s="1"/>
  <c r="G1819" i="4" s="1"/>
  <c r="G1820" i="4" s="1"/>
  <c r="G1821" i="4" s="1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 s="1"/>
  <c r="G1833" i="4" s="1"/>
  <c r="G1834" i="4" s="1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1847" i="4" s="1"/>
  <c r="G1848" i="4" s="1"/>
  <c r="G1849" i="4" s="1"/>
  <c r="G1850" i="4" s="1"/>
  <c r="G1851" i="4" s="1"/>
  <c r="G1852" i="4" s="1"/>
  <c r="G1853" i="4" s="1"/>
  <c r="G1854" i="4" s="1"/>
  <c r="G1855" i="4" s="1"/>
  <c r="G1856" i="4" s="1"/>
  <c r="G1857" i="4" s="1"/>
  <c r="G1858" i="4" s="1"/>
  <c r="G1859" i="4" s="1"/>
  <c r="G1860" i="4" s="1"/>
  <c r="G1861" i="4" s="1"/>
  <c r="G1862" i="4" s="1"/>
  <c r="G1863" i="4" s="1"/>
  <c r="G1864" i="4" s="1"/>
  <c r="G1865" i="4" s="1"/>
  <c r="G1866" i="4" s="1"/>
  <c r="G1867" i="4" s="1"/>
  <c r="G1868" i="4" s="1"/>
  <c r="G1869" i="4" s="1"/>
  <c r="G1870" i="4" s="1"/>
  <c r="G1871" i="4" s="1"/>
  <c r="G1872" i="4" s="1"/>
  <c r="G1873" i="4" s="1"/>
  <c r="G1874" i="4" s="1"/>
  <c r="G1875" i="4" s="1"/>
  <c r="G1876" i="4" s="1"/>
  <c r="G1877" i="4" s="1"/>
  <c r="G1878" i="4" s="1"/>
  <c r="G1879" i="4" s="1"/>
  <c r="G1880" i="4" s="1"/>
  <c r="G1881" i="4" s="1"/>
  <c r="G1882" i="4" s="1"/>
  <c r="G1883" i="4" s="1"/>
  <c r="G1884" i="4" s="1"/>
  <c r="G1885" i="4" s="1"/>
  <c r="G1886" i="4" s="1"/>
  <c r="G1887" i="4" s="1"/>
  <c r="G1888" i="4" s="1"/>
  <c r="G1889" i="4" s="1"/>
  <c r="G1890" i="4" s="1"/>
  <c r="G1891" i="4" s="1"/>
  <c r="G1892" i="4" s="1"/>
  <c r="G1893" i="4" s="1"/>
  <c r="G1894" i="4" s="1"/>
  <c r="G1895" i="4" s="1"/>
  <c r="G1896" i="4" s="1"/>
  <c r="G1897" i="4" s="1"/>
  <c r="G1898" i="4" s="1"/>
  <c r="G1899" i="4" s="1"/>
  <c r="G1900" i="4" s="1"/>
  <c r="G1901" i="4" s="1"/>
  <c r="G1902" i="4" s="1"/>
  <c r="G1903" i="4" s="1"/>
  <c r="G1904" i="4" s="1"/>
  <c r="G1905" i="4" s="1"/>
  <c r="G1906" i="4" s="1"/>
  <c r="G1907" i="4" s="1"/>
  <c r="G1908" i="4" s="1"/>
  <c r="G1909" i="4" s="1"/>
  <c r="G1910" i="4" s="1"/>
  <c r="G1911" i="4" s="1"/>
  <c r="G1912" i="4" s="1"/>
  <c r="G1913" i="4" s="1"/>
  <c r="G1914" i="4" s="1"/>
  <c r="G1915" i="4" s="1"/>
  <c r="G1916" i="4" s="1"/>
  <c r="G1917" i="4" s="1"/>
  <c r="G1918" i="4" s="1"/>
  <c r="G1919" i="4" s="1"/>
  <c r="G1920" i="4" s="1"/>
  <c r="G1921" i="4" s="1"/>
  <c r="G1922" i="4" s="1"/>
  <c r="G1923" i="4" s="1"/>
  <c r="G1924" i="4" s="1"/>
  <c r="G1925" i="4" s="1"/>
  <c r="G1926" i="4" s="1"/>
  <c r="G1927" i="4" s="1"/>
  <c r="G1928" i="4" s="1"/>
  <c r="G1929" i="4" s="1"/>
  <c r="G1930" i="4" s="1"/>
  <c r="G1931" i="4" s="1"/>
  <c r="G1932" i="4" s="1"/>
  <c r="G1933" i="4" s="1"/>
  <c r="G1934" i="4" s="1"/>
  <c r="G1935" i="4" s="1"/>
  <c r="G1936" i="4" s="1"/>
  <c r="G1937" i="4" s="1"/>
  <c r="G1938" i="4" s="1"/>
  <c r="G1939" i="4" s="1"/>
  <c r="G1940" i="4" s="1"/>
  <c r="G1941" i="4" s="1"/>
  <c r="G1942" i="4" s="1"/>
  <c r="G1943" i="4" s="1"/>
  <c r="G1944" i="4" s="1"/>
  <c r="G1945" i="4" s="1"/>
  <c r="G1946" i="4" s="1"/>
  <c r="G1947" i="4" s="1"/>
  <c r="G1948" i="4" s="1"/>
  <c r="G1949" i="4" s="1"/>
  <c r="G1950" i="4" s="1"/>
  <c r="G1951" i="4" s="1"/>
  <c r="G1952" i="4" s="1"/>
  <c r="G1953" i="4" s="1"/>
  <c r="G1954" i="4" s="1"/>
  <c r="G1955" i="4" s="1"/>
  <c r="G1956" i="4" s="1"/>
  <c r="G1957" i="4" s="1"/>
  <c r="G1958" i="4" s="1"/>
  <c r="G1959" i="4" s="1"/>
  <c r="G1960" i="4" s="1"/>
  <c r="G1961" i="4" s="1"/>
  <c r="G1962" i="4" s="1"/>
  <c r="G1963" i="4" s="1"/>
  <c r="G1964" i="4" s="1"/>
  <c r="G1965" i="4" s="1"/>
  <c r="G1966" i="4" s="1"/>
  <c r="G1967" i="4" s="1"/>
  <c r="G1968" i="4" s="1"/>
  <c r="G1969" i="4" s="1"/>
  <c r="G1970" i="4" s="1"/>
  <c r="G1971" i="4" s="1"/>
  <c r="G1972" i="4" s="1"/>
  <c r="G1973" i="4" s="1"/>
  <c r="G1974" i="4" s="1"/>
  <c r="G1975" i="4" s="1"/>
  <c r="G1976" i="4" s="1"/>
  <c r="G1977" i="4" s="1"/>
  <c r="G1978" i="4" s="1"/>
  <c r="G1979" i="4" s="1"/>
  <c r="G1980" i="4" s="1"/>
  <c r="G1981" i="4" s="1"/>
  <c r="G1982" i="4" s="1"/>
  <c r="G1983" i="4" s="1"/>
  <c r="G1984" i="4" s="1"/>
  <c r="G1985" i="4" s="1"/>
  <c r="G1986" i="4" s="1"/>
  <c r="G1987" i="4" s="1"/>
  <c r="G1988" i="4" s="1"/>
  <c r="G1989" i="4" s="1"/>
  <c r="G1990" i="4" s="1"/>
  <c r="G1991" i="4" s="1"/>
  <c r="G1992" i="4" s="1"/>
  <c r="G1993" i="4" s="1"/>
  <c r="G1994" i="4" s="1"/>
  <c r="G1995" i="4" s="1"/>
  <c r="G1996" i="4" s="1"/>
  <c r="G1997" i="4" s="1"/>
  <c r="G1998" i="4" s="1"/>
  <c r="G1999" i="4" s="1"/>
  <c r="G2000" i="4" s="1"/>
  <c r="G2001" i="4" s="1"/>
  <c r="G2002" i="4" s="1"/>
  <c r="G2003" i="4" s="1"/>
  <c r="G2004" i="4" s="1"/>
  <c r="G2005" i="4" s="1"/>
  <c r="G2006" i="4" s="1"/>
  <c r="G2007" i="4" s="1"/>
  <c r="G2008" i="4" s="1"/>
  <c r="G2009" i="4" s="1"/>
  <c r="G2010" i="4" s="1"/>
  <c r="G2011" i="4" s="1"/>
  <c r="G2012" i="4" s="1"/>
  <c r="G2013" i="4" s="1"/>
  <c r="G2014" i="4" s="1"/>
  <c r="G2015" i="4" s="1"/>
  <c r="G2016" i="4" s="1"/>
  <c r="G2017" i="4" s="1"/>
  <c r="G2018" i="4" s="1"/>
  <c r="G2019" i="4" s="1"/>
  <c r="G2020" i="4" s="1"/>
  <c r="G2021" i="4" s="1"/>
  <c r="G2022" i="4" s="1"/>
  <c r="G2023" i="4" s="1"/>
  <c r="G2024" i="4" s="1"/>
  <c r="G2025" i="4" s="1"/>
  <c r="G2026" i="4" s="1"/>
  <c r="G2027" i="4" s="1"/>
  <c r="G2028" i="4" s="1"/>
  <c r="G2029" i="4" s="1"/>
  <c r="G2030" i="4" s="1"/>
  <c r="G2031" i="4" s="1"/>
  <c r="G2032" i="4" s="1"/>
  <c r="G2033" i="4" s="1"/>
  <c r="G2034" i="4" s="1"/>
  <c r="G2035" i="4" s="1"/>
  <c r="G2036" i="4" s="1"/>
  <c r="G2037" i="4" s="1"/>
  <c r="G2038" i="4" s="1"/>
  <c r="G2039" i="4" s="1"/>
  <c r="G2040" i="4" s="1"/>
  <c r="G2041" i="4" s="1"/>
  <c r="G2042" i="4" s="1"/>
  <c r="G2043" i="4" s="1"/>
  <c r="G2044" i="4" s="1"/>
  <c r="G2045" i="4" s="1"/>
  <c r="G2046" i="4" s="1"/>
  <c r="G2047" i="4" s="1"/>
  <c r="G2048" i="4" s="1"/>
  <c r="G2049" i="4" s="1"/>
  <c r="G2050" i="4" s="1"/>
  <c r="G2051" i="4" s="1"/>
  <c r="G2052" i="4" s="1"/>
  <c r="G2053" i="4" s="1"/>
  <c r="G2054" i="4" s="1"/>
  <c r="G2055" i="4" s="1"/>
  <c r="G2056" i="4" s="1"/>
  <c r="G2057" i="4" s="1"/>
  <c r="G2058" i="4" s="1"/>
  <c r="G2059" i="4" s="1"/>
  <c r="G2060" i="4" s="1"/>
  <c r="G2061" i="4" s="1"/>
  <c r="G2062" i="4" s="1"/>
  <c r="G2063" i="4" s="1"/>
  <c r="G2064" i="4" s="1"/>
  <c r="G2065" i="4" s="1"/>
  <c r="G2066" i="4" s="1"/>
  <c r="G2067" i="4" s="1"/>
  <c r="G2068" i="4" s="1"/>
  <c r="G2069" i="4" s="1"/>
  <c r="G2070" i="4" s="1"/>
  <c r="G2071" i="4" s="1"/>
  <c r="G2072" i="4" s="1"/>
  <c r="G2073" i="4" s="1"/>
  <c r="G2074" i="4" s="1"/>
  <c r="G2075" i="4" s="1"/>
  <c r="G2076" i="4" s="1"/>
  <c r="G2077" i="4" s="1"/>
  <c r="G2078" i="4" s="1"/>
  <c r="G2079" i="4" s="1"/>
  <c r="G2080" i="4" s="1"/>
  <c r="G2081" i="4" s="1"/>
  <c r="G2082" i="4" s="1"/>
  <c r="G2083" i="4" s="1"/>
  <c r="G2084" i="4" s="1"/>
  <c r="G2085" i="4" s="1"/>
  <c r="G2086" i="4" s="1"/>
  <c r="G2087" i="4" s="1"/>
  <c r="G2088" i="4" s="1"/>
  <c r="G2089" i="4" s="1"/>
  <c r="G2090" i="4" s="1"/>
  <c r="G2091" i="4" s="1"/>
  <c r="G2092" i="4" s="1"/>
  <c r="G2093" i="4" s="1"/>
  <c r="G2094" i="4" s="1"/>
  <c r="G2095" i="4" s="1"/>
  <c r="G2096" i="4" s="1"/>
  <c r="G2097" i="4" s="1"/>
  <c r="G2098" i="4" s="1"/>
  <c r="G2099" i="4" s="1"/>
  <c r="G2100" i="4" s="1"/>
  <c r="G2101" i="4" s="1"/>
  <c r="G2102" i="4" s="1"/>
  <c r="G2103" i="4" s="1"/>
  <c r="G2104" i="4" s="1"/>
  <c r="G2105" i="4" s="1"/>
  <c r="G2106" i="4" s="1"/>
  <c r="G2107" i="4" s="1"/>
  <c r="G2108" i="4" s="1"/>
  <c r="G2109" i="4" s="1"/>
  <c r="G2110" i="4" s="1"/>
  <c r="G2111" i="4" s="1"/>
  <c r="G2112" i="4" s="1"/>
  <c r="G2113" i="4" s="1"/>
  <c r="G2114" i="4" s="1"/>
  <c r="G2115" i="4" s="1"/>
  <c r="G2116" i="4" s="1"/>
  <c r="G2117" i="4" s="1"/>
  <c r="G2118" i="4" s="1"/>
  <c r="G2119" i="4" s="1"/>
  <c r="G2120" i="4" s="1"/>
  <c r="G2121" i="4" s="1"/>
  <c r="G2122" i="4" s="1"/>
  <c r="G2123" i="4" s="1"/>
  <c r="G2124" i="4" s="1"/>
  <c r="G2125" i="4" s="1"/>
  <c r="G2126" i="4" s="1"/>
  <c r="G2127" i="4" s="1"/>
  <c r="G2128" i="4" s="1"/>
  <c r="G2129" i="4" s="1"/>
  <c r="G2130" i="4" s="1"/>
  <c r="G2131" i="4" s="1"/>
  <c r="G2132" i="4" s="1"/>
  <c r="G2133" i="4" s="1"/>
  <c r="G2134" i="4" s="1"/>
  <c r="G2135" i="4" s="1"/>
  <c r="G2136" i="4" s="1"/>
  <c r="G2137" i="4" s="1"/>
  <c r="G2138" i="4" s="1"/>
  <c r="G2139" i="4" s="1"/>
  <c r="G2140" i="4" s="1"/>
  <c r="G2141" i="4" s="1"/>
  <c r="G2142" i="4" s="1"/>
  <c r="G2143" i="4" s="1"/>
  <c r="G2144" i="4" s="1"/>
  <c r="G2145" i="4" s="1"/>
  <c r="G2146" i="4" s="1"/>
  <c r="G2147" i="4" s="1"/>
  <c r="G2148" i="4" s="1"/>
  <c r="G2149" i="4" s="1"/>
  <c r="G2150" i="4" s="1"/>
  <c r="G2151" i="4" s="1"/>
  <c r="G2152" i="4" s="1"/>
  <c r="G2153" i="4" s="1"/>
  <c r="G2154" i="4" s="1"/>
  <c r="G2155" i="4" s="1"/>
  <c r="G2156" i="4" s="1"/>
  <c r="G2157" i="4" s="1"/>
  <c r="G2158" i="4" s="1"/>
  <c r="G2159" i="4" s="1"/>
  <c r="G2160" i="4" s="1"/>
  <c r="G2161" i="4" s="1"/>
  <c r="G2162" i="4" s="1"/>
  <c r="G2163" i="4" s="1"/>
  <c r="G2164" i="4" s="1"/>
  <c r="G2165" i="4" s="1"/>
  <c r="G2166" i="4" s="1"/>
  <c r="G2167" i="4" s="1"/>
  <c r="G2168" i="4" s="1"/>
  <c r="G2169" i="4" s="1"/>
  <c r="G2170" i="4" s="1"/>
  <c r="G2171" i="4" s="1"/>
  <c r="G2172" i="4" s="1"/>
  <c r="G2173" i="4" s="1"/>
  <c r="G2174" i="4" s="1"/>
  <c r="G2175" i="4" s="1"/>
  <c r="G2176" i="4" s="1"/>
  <c r="G2177" i="4" s="1"/>
  <c r="G2178" i="4" s="1"/>
  <c r="G2179" i="4" s="1"/>
  <c r="G2180" i="4" s="1"/>
  <c r="G2181" i="4" s="1"/>
  <c r="G2182" i="4" s="1"/>
  <c r="G2183" i="4" s="1"/>
  <c r="G2184" i="4" s="1"/>
  <c r="G2185" i="4" s="1"/>
  <c r="G2186" i="4" s="1"/>
  <c r="G2187" i="4" s="1"/>
  <c r="G2188" i="4" s="1"/>
  <c r="G2189" i="4" s="1"/>
  <c r="G2190" i="4" s="1"/>
  <c r="G2191" i="4" s="1"/>
  <c r="G2192" i="4" s="1"/>
  <c r="G2193" i="4" s="1"/>
  <c r="G2194" i="4" s="1"/>
  <c r="G2195" i="4" s="1"/>
  <c r="G2196" i="4" s="1"/>
  <c r="G2197" i="4" s="1"/>
  <c r="G2198" i="4" s="1"/>
  <c r="G2199" i="4" s="1"/>
  <c r="G2200" i="4" s="1"/>
  <c r="G2201" i="4" s="1"/>
  <c r="G2202" i="4" s="1"/>
  <c r="G2203" i="4" s="1"/>
  <c r="G2204" i="4" s="1"/>
  <c r="G2205" i="4" s="1"/>
  <c r="G2206" i="4" s="1"/>
  <c r="G2207" i="4" s="1"/>
  <c r="G2208" i="4" s="1"/>
  <c r="G2209" i="4" s="1"/>
  <c r="G2210" i="4" s="1"/>
  <c r="G2211" i="4" s="1"/>
  <c r="G2212" i="4" s="1"/>
  <c r="G2213" i="4" s="1"/>
  <c r="G2214" i="4" s="1"/>
  <c r="G2215" i="4" s="1"/>
  <c r="G2216" i="4" s="1"/>
  <c r="G2217" i="4" s="1"/>
  <c r="G2218" i="4" s="1"/>
  <c r="G2219" i="4" s="1"/>
  <c r="G2220" i="4" s="1"/>
  <c r="G2221" i="4" s="1"/>
  <c r="G2222" i="4" s="1"/>
  <c r="G2223" i="4" s="1"/>
  <c r="G2224" i="4" s="1"/>
  <c r="G2225" i="4" s="1"/>
  <c r="G2226" i="4" s="1"/>
  <c r="G2227" i="4" s="1"/>
  <c r="G2228" i="4" s="1"/>
  <c r="G2229" i="4" s="1"/>
  <c r="G2230" i="4" s="1"/>
  <c r="G2231" i="4" s="1"/>
  <c r="G2232" i="4" s="1"/>
  <c r="G2233" i="4" s="1"/>
  <c r="G2234" i="4" s="1"/>
  <c r="G2235" i="4" s="1"/>
  <c r="G2236" i="4" s="1"/>
  <c r="G2237" i="4" s="1"/>
  <c r="G2238" i="4" s="1"/>
  <c r="G2239" i="4" s="1"/>
  <c r="G2240" i="4" s="1"/>
  <c r="G2241" i="4" s="1"/>
  <c r="G2242" i="4" s="1"/>
  <c r="G2243" i="4" s="1"/>
  <c r="G2244" i="4" s="1"/>
  <c r="G2245" i="4" s="1"/>
  <c r="G2246" i="4" s="1"/>
  <c r="G2247" i="4" s="1"/>
  <c r="G2248" i="4" s="1"/>
  <c r="G2249" i="4" s="1"/>
  <c r="G2250" i="4" s="1"/>
  <c r="G2251" i="4" s="1"/>
  <c r="G2252" i="4" s="1"/>
  <c r="G2253" i="4" s="1"/>
  <c r="G2254" i="4" s="1"/>
  <c r="G2255" i="4" s="1"/>
  <c r="G2256" i="4" s="1"/>
  <c r="G2257" i="4" s="1"/>
  <c r="G2258" i="4" s="1"/>
  <c r="G2259" i="4" s="1"/>
  <c r="G2260" i="4" s="1"/>
  <c r="G2261" i="4" s="1"/>
  <c r="G2262" i="4" s="1"/>
  <c r="G2263" i="4" s="1"/>
  <c r="G2264" i="4" s="1"/>
  <c r="G2265" i="4" s="1"/>
  <c r="G2266" i="4" s="1"/>
  <c r="G2267" i="4" s="1"/>
  <c r="G2268" i="4" s="1"/>
  <c r="G2269" i="4" s="1"/>
  <c r="G2270" i="4" s="1"/>
  <c r="G2271" i="4" s="1"/>
  <c r="G2272" i="4" s="1"/>
  <c r="G2273" i="4" s="1"/>
  <c r="G2274" i="4" s="1"/>
  <c r="G2275" i="4" s="1"/>
  <c r="G2276" i="4" s="1"/>
  <c r="G2277" i="4" s="1"/>
  <c r="G2278" i="4" s="1"/>
  <c r="G2279" i="4" s="1"/>
  <c r="G2280" i="4" s="1"/>
  <c r="G2281" i="4" s="1"/>
  <c r="G2282" i="4" s="1"/>
  <c r="G2283" i="4" s="1"/>
  <c r="G2284" i="4" s="1"/>
  <c r="G2285" i="4" s="1"/>
  <c r="G2286" i="4" s="1"/>
  <c r="G2287" i="4" s="1"/>
  <c r="G2288" i="4" s="1"/>
  <c r="G2289" i="4" s="1"/>
  <c r="G2290" i="4" s="1"/>
  <c r="G2291" i="4" s="1"/>
  <c r="G2292" i="4" s="1"/>
  <c r="G2293" i="4" s="1"/>
  <c r="G2294" i="4" s="1"/>
  <c r="G2295" i="4" s="1"/>
  <c r="G2296" i="4" s="1"/>
  <c r="G2297" i="4" s="1"/>
  <c r="G2298" i="4" s="1"/>
  <c r="G2299" i="4" s="1"/>
  <c r="G2300" i="4" s="1"/>
  <c r="G2301" i="4" s="1"/>
  <c r="G2302" i="4" s="1"/>
  <c r="G2303" i="4" s="1"/>
  <c r="G2304" i="4" s="1"/>
  <c r="G2305" i="4" s="1"/>
  <c r="G2306" i="4" s="1"/>
  <c r="G2307" i="4" s="1"/>
  <c r="G2308" i="4" s="1"/>
  <c r="G2309" i="4" s="1"/>
  <c r="G2310" i="4" s="1"/>
  <c r="G2311" i="4" s="1"/>
  <c r="G2312" i="4" s="1"/>
  <c r="G2313" i="4" s="1"/>
  <c r="G2314" i="4" s="1"/>
  <c r="G2315" i="4" s="1"/>
  <c r="G2316" i="4" s="1"/>
  <c r="G2317" i="4" s="1"/>
  <c r="G2318" i="4" s="1"/>
  <c r="G2319" i="4" s="1"/>
  <c r="G2320" i="4" s="1"/>
  <c r="G2321" i="4" s="1"/>
  <c r="G2322" i="4" s="1"/>
  <c r="G2323" i="4" s="1"/>
  <c r="G2324" i="4" s="1"/>
  <c r="G2325" i="4" s="1"/>
  <c r="G2326" i="4" s="1"/>
  <c r="G2327" i="4" s="1"/>
  <c r="G2328" i="4" s="1"/>
  <c r="G2329" i="4" s="1"/>
  <c r="G2330" i="4" s="1"/>
  <c r="G2331" i="4" s="1"/>
  <c r="G2332" i="4" s="1"/>
  <c r="G2333" i="4" s="1"/>
  <c r="G2334" i="4" s="1"/>
  <c r="G2335" i="4" s="1"/>
  <c r="G2336" i="4" s="1"/>
  <c r="G2337" i="4" s="1"/>
  <c r="G2338" i="4" s="1"/>
  <c r="G2339" i="4" s="1"/>
  <c r="G2340" i="4" s="1"/>
  <c r="G2341" i="4" s="1"/>
  <c r="G2342" i="4" s="1"/>
  <c r="G2343" i="4" s="1"/>
  <c r="G2344" i="4" s="1"/>
  <c r="G2345" i="4" s="1"/>
  <c r="G2346" i="4" s="1"/>
  <c r="G2347" i="4" s="1"/>
  <c r="G2348" i="4" s="1"/>
  <c r="G2349" i="4" s="1"/>
  <c r="G2350" i="4" s="1"/>
  <c r="G2351" i="4" s="1"/>
  <c r="G2352" i="4" s="1"/>
  <c r="G2353" i="4" s="1"/>
  <c r="G2354" i="4" s="1"/>
  <c r="G2355" i="4" s="1"/>
  <c r="G2356" i="4" s="1"/>
  <c r="G2357" i="4" s="1"/>
  <c r="G2358" i="4" s="1"/>
  <c r="G2359" i="4" s="1"/>
  <c r="G2360" i="4" s="1"/>
  <c r="G2361" i="4" s="1"/>
  <c r="G2362" i="4" s="1"/>
  <c r="G2363" i="4" s="1"/>
  <c r="G2364" i="4" s="1"/>
  <c r="G2365" i="4" s="1"/>
  <c r="G2366" i="4" s="1"/>
  <c r="G2367" i="4" s="1"/>
  <c r="G2368" i="4" s="1"/>
  <c r="G2369" i="4" s="1"/>
  <c r="G2370" i="4" s="1"/>
  <c r="G2371" i="4" s="1"/>
  <c r="G2372" i="4" s="1"/>
  <c r="G2373" i="4" s="1"/>
  <c r="G2374" i="4" s="1"/>
  <c r="G2375" i="4" s="1"/>
  <c r="G2376" i="4" s="1"/>
  <c r="G2377" i="4" s="1"/>
  <c r="G2378" i="4" s="1"/>
  <c r="G2379" i="4" s="1"/>
  <c r="G2380" i="4" s="1"/>
  <c r="G2381" i="4" s="1"/>
  <c r="G2382" i="4" s="1"/>
  <c r="G2383" i="4" s="1"/>
  <c r="G2384" i="4" s="1"/>
  <c r="G2385" i="4" s="1"/>
  <c r="G2386" i="4" s="1"/>
  <c r="G2387" i="4" s="1"/>
  <c r="G2388" i="4" s="1"/>
  <c r="G2389" i="4" s="1"/>
  <c r="G2390" i="4" s="1"/>
  <c r="G2391" i="4" s="1"/>
  <c r="G2392" i="4" s="1"/>
  <c r="G2393" i="4" s="1"/>
  <c r="G2394" i="4" s="1"/>
  <c r="G2395" i="4" s="1"/>
  <c r="G2396" i="4" s="1"/>
  <c r="G2397" i="4" s="1"/>
  <c r="G2398" i="4" s="1"/>
  <c r="G2399" i="4" s="1"/>
  <c r="G2400" i="4" s="1"/>
  <c r="G2401" i="4" s="1"/>
  <c r="G2402" i="4" s="1"/>
  <c r="G2403" i="4" s="1"/>
  <c r="G2404" i="4" s="1"/>
  <c r="G2405" i="4" s="1"/>
  <c r="G2406" i="4" s="1"/>
  <c r="G2407" i="4" s="1"/>
  <c r="G2408" i="4" s="1"/>
  <c r="G2409" i="4" s="1"/>
  <c r="G2410" i="4" s="1"/>
  <c r="G2411" i="4" s="1"/>
  <c r="G2412" i="4" s="1"/>
  <c r="G2413" i="4" s="1"/>
  <c r="G2414" i="4" s="1"/>
  <c r="G2415" i="4" s="1"/>
  <c r="G2416" i="4" s="1"/>
  <c r="G2417" i="4" s="1"/>
  <c r="G2418" i="4" s="1"/>
  <c r="G2419" i="4" s="1"/>
  <c r="G2420" i="4" s="1"/>
  <c r="G2421" i="4" s="1"/>
  <c r="G2422" i="4" s="1"/>
  <c r="G2423" i="4" s="1"/>
  <c r="G2424" i="4" s="1"/>
  <c r="G2425" i="4" s="1"/>
  <c r="G2426" i="4" s="1"/>
  <c r="G2427" i="4" s="1"/>
  <c r="G2428" i="4" s="1"/>
  <c r="G2429" i="4" s="1"/>
  <c r="G2430" i="4" s="1"/>
  <c r="G2431" i="4" s="1"/>
  <c r="G2432" i="4" s="1"/>
  <c r="G2433" i="4" s="1"/>
  <c r="G2434" i="4" s="1"/>
  <c r="G2435" i="4" s="1"/>
  <c r="G2436" i="4" s="1"/>
  <c r="G2437" i="4" s="1"/>
  <c r="G2438" i="4" s="1"/>
  <c r="G2439" i="4" s="1"/>
  <c r="G2440" i="4" s="1"/>
  <c r="G2441" i="4" s="1"/>
  <c r="G2442" i="4" s="1"/>
  <c r="G2443" i="4" s="1"/>
  <c r="G2444" i="4" s="1"/>
  <c r="G2445" i="4" s="1"/>
  <c r="G2446" i="4" s="1"/>
  <c r="G2447" i="4" s="1"/>
  <c r="G2448" i="4" s="1"/>
  <c r="G2449" i="4" s="1"/>
  <c r="G2450" i="4" s="1"/>
  <c r="G2451" i="4" s="1"/>
  <c r="G2452" i="4" s="1"/>
  <c r="G2453" i="4" s="1"/>
  <c r="G2454" i="4" s="1"/>
  <c r="G2455" i="4" s="1"/>
  <c r="G2456" i="4" s="1"/>
  <c r="G2457" i="4" s="1"/>
  <c r="G2458" i="4" s="1"/>
  <c r="G2459" i="4" s="1"/>
  <c r="G2460" i="4" s="1"/>
  <c r="G2461" i="4" s="1"/>
  <c r="G2462" i="4" s="1"/>
  <c r="G2463" i="4" s="1"/>
  <c r="G2464" i="4" s="1"/>
  <c r="G2465" i="4" s="1"/>
  <c r="G2466" i="4" s="1"/>
  <c r="G2467" i="4" s="1"/>
  <c r="G2468" i="4" s="1"/>
  <c r="G2469" i="4" s="1"/>
  <c r="G2470" i="4" s="1"/>
  <c r="G2471" i="4" s="1"/>
  <c r="G2472" i="4" s="1"/>
  <c r="G2473" i="4" s="1"/>
  <c r="G2474" i="4" s="1"/>
  <c r="G2475" i="4" s="1"/>
  <c r="G2476" i="4" s="1"/>
  <c r="G2477" i="4" s="1"/>
  <c r="G2478" i="4" s="1"/>
  <c r="G2479" i="4" s="1"/>
  <c r="G2480" i="4" s="1"/>
  <c r="G2481" i="4" s="1"/>
  <c r="G2482" i="4" s="1"/>
  <c r="G2483" i="4" s="1"/>
  <c r="G2484" i="4" s="1"/>
  <c r="G2485" i="4" s="1"/>
  <c r="G2486" i="4" s="1"/>
  <c r="G2487" i="4" s="1"/>
  <c r="G2488" i="4" s="1"/>
  <c r="G2489" i="4" s="1"/>
  <c r="G2490" i="4" s="1"/>
  <c r="G2491" i="4" s="1"/>
  <c r="G2492" i="4" s="1"/>
  <c r="G2493" i="4" s="1"/>
  <c r="G2494" i="4" s="1"/>
  <c r="G2495" i="4" s="1"/>
  <c r="G2496" i="4" s="1"/>
  <c r="G2497" i="4" s="1"/>
  <c r="G2498" i="4" s="1"/>
  <c r="G2499" i="4" s="1"/>
  <c r="G2500" i="4" s="1"/>
  <c r="G2501" i="4" s="1"/>
  <c r="G2502" i="4" s="1"/>
  <c r="G2503" i="4" s="1"/>
  <c r="G2504" i="4" s="1"/>
  <c r="G2505" i="4" s="1"/>
  <c r="G2506" i="4" s="1"/>
  <c r="G2507" i="4" s="1"/>
  <c r="G2508" i="4" s="1"/>
  <c r="G2509" i="4" s="1"/>
  <c r="G2510" i="4" s="1"/>
  <c r="G2511" i="4" s="1"/>
  <c r="G2512" i="4" s="1"/>
  <c r="G2513" i="4" s="1"/>
  <c r="G2514" i="4" s="1"/>
  <c r="G2515" i="4" s="1"/>
  <c r="G2516" i="4" s="1"/>
  <c r="G2517" i="4" s="1"/>
  <c r="G2518" i="4" s="1"/>
  <c r="G2519" i="4" s="1"/>
  <c r="G2520" i="4" s="1"/>
  <c r="G2521" i="4" s="1"/>
  <c r="G2522" i="4" s="1"/>
  <c r="G2523" i="4" s="1"/>
  <c r="G2524" i="4" s="1"/>
  <c r="G2525" i="4" s="1"/>
  <c r="G2526" i="4" s="1"/>
  <c r="G2527" i="4" s="1"/>
  <c r="G2528" i="4" s="1"/>
  <c r="G2529" i="4" s="1"/>
  <c r="G2530" i="4" s="1"/>
  <c r="G2531" i="4" s="1"/>
  <c r="G2532" i="4" s="1"/>
  <c r="G2533" i="4" s="1"/>
  <c r="G2534" i="4" s="1"/>
  <c r="G2535" i="4" s="1"/>
  <c r="G2536" i="4" s="1"/>
  <c r="G2537" i="4" s="1"/>
  <c r="G2538" i="4" s="1"/>
  <c r="G2539" i="4" s="1"/>
  <c r="G2540" i="4" s="1"/>
  <c r="G2541" i="4" s="1"/>
  <c r="G2542" i="4" s="1"/>
  <c r="G2543" i="4" s="1"/>
  <c r="G2544" i="4" s="1"/>
  <c r="G2545" i="4" s="1"/>
  <c r="G2546" i="4" s="1"/>
  <c r="G2547" i="4" s="1"/>
  <c r="G2548" i="4" s="1"/>
  <c r="G2549" i="4" s="1"/>
  <c r="G2550" i="4" s="1"/>
  <c r="G2551" i="4" s="1"/>
  <c r="G2552" i="4" s="1"/>
  <c r="G2553" i="4" s="1"/>
  <c r="G2554" i="4" s="1"/>
  <c r="G2555" i="4" s="1"/>
  <c r="G2556" i="4" s="1"/>
  <c r="G2557" i="4" s="1"/>
  <c r="G2558" i="4" s="1"/>
  <c r="G2559" i="4" s="1"/>
  <c r="G2560" i="4" s="1"/>
  <c r="G2561" i="4" s="1"/>
  <c r="G2562" i="4" s="1"/>
  <c r="G2563" i="4" s="1"/>
  <c r="G2564" i="4" s="1"/>
  <c r="G2565" i="4" s="1"/>
  <c r="G2566" i="4" s="1"/>
  <c r="G2567" i="4" s="1"/>
  <c r="G2568" i="4" s="1"/>
  <c r="G2569" i="4" s="1"/>
  <c r="G2570" i="4" s="1"/>
  <c r="G2571" i="4" s="1"/>
  <c r="G2572" i="4" s="1"/>
  <c r="G2573" i="4" s="1"/>
  <c r="G2574" i="4" s="1"/>
  <c r="G2575" i="4" s="1"/>
  <c r="G2576" i="4" s="1"/>
  <c r="G2577" i="4" s="1"/>
  <c r="G2578" i="4" s="1"/>
  <c r="G2579" i="4" s="1"/>
  <c r="G2580" i="4" s="1"/>
  <c r="G2581" i="4" s="1"/>
  <c r="G2582" i="4" s="1"/>
  <c r="G2583" i="4" s="1"/>
  <c r="G2584" i="4" s="1"/>
  <c r="G2585" i="4" s="1"/>
  <c r="G2586" i="4" s="1"/>
  <c r="G2587" i="4" s="1"/>
  <c r="G2588" i="4" s="1"/>
  <c r="G2589" i="4" s="1"/>
  <c r="G2590" i="4" s="1"/>
  <c r="G2591" i="4" s="1"/>
  <c r="G2592" i="4" s="1"/>
  <c r="G2593" i="4" s="1"/>
  <c r="G2594" i="4" s="1"/>
  <c r="G2595" i="4" s="1"/>
  <c r="G2596" i="4" s="1"/>
  <c r="G2597" i="4" s="1"/>
  <c r="G2598" i="4" s="1"/>
  <c r="G2599" i="4" s="1"/>
  <c r="G2600" i="4" s="1"/>
  <c r="G2601" i="4" s="1"/>
  <c r="G2602" i="4" s="1"/>
  <c r="G2603" i="4" s="1"/>
  <c r="G2604" i="4" s="1"/>
  <c r="G2605" i="4" s="1"/>
  <c r="G2606" i="4" s="1"/>
  <c r="G2607" i="4" s="1"/>
  <c r="G2608" i="4" s="1"/>
  <c r="G2609" i="4" s="1"/>
  <c r="G2610" i="4" s="1"/>
  <c r="G2611" i="4" s="1"/>
  <c r="G2612" i="4" s="1"/>
  <c r="G2613" i="4" s="1"/>
  <c r="G2614" i="4" s="1"/>
  <c r="G2615" i="4" s="1"/>
  <c r="G2616" i="4" s="1"/>
  <c r="G2617" i="4" s="1"/>
  <c r="G2618" i="4" s="1"/>
  <c r="G2619" i="4" s="1"/>
  <c r="G2620" i="4" s="1"/>
  <c r="G2621" i="4" s="1"/>
  <c r="G2622" i="4" s="1"/>
  <c r="G2623" i="4" s="1"/>
  <c r="G2624" i="4" s="1"/>
  <c r="G2625" i="4" s="1"/>
  <c r="G2626" i="4" s="1"/>
  <c r="G2627" i="4" s="1"/>
  <c r="G2628" i="4" s="1"/>
  <c r="G2629" i="4" s="1"/>
  <c r="G2630" i="4" s="1"/>
  <c r="G2631" i="4" s="1"/>
  <c r="G2632" i="4" s="1"/>
  <c r="G2633" i="4" s="1"/>
  <c r="G2634" i="4" s="1"/>
  <c r="G2635" i="4" s="1"/>
  <c r="G2636" i="4" s="1"/>
  <c r="G2637" i="4" s="1"/>
  <c r="G2638" i="4" s="1"/>
  <c r="G2639" i="4" s="1"/>
  <c r="G2640" i="4" s="1"/>
  <c r="G2641" i="4" s="1"/>
  <c r="G2642" i="4" s="1"/>
  <c r="G2643" i="4" s="1"/>
  <c r="G2644" i="4" s="1"/>
  <c r="G2645" i="4" s="1"/>
  <c r="G2646" i="4" s="1"/>
  <c r="G2647" i="4" s="1"/>
  <c r="G2648" i="4" s="1"/>
  <c r="G2649" i="4" s="1"/>
  <c r="G2650" i="4" s="1"/>
  <c r="G2651" i="4" s="1"/>
  <c r="G2652" i="4" s="1"/>
  <c r="G2653" i="4" s="1"/>
  <c r="G2654" i="4" s="1"/>
  <c r="G2655" i="4" s="1"/>
  <c r="G2656" i="4" s="1"/>
  <c r="G2657" i="4" s="1"/>
  <c r="G2658" i="4" s="1"/>
  <c r="G2659" i="4" s="1"/>
  <c r="G2660" i="4" s="1"/>
  <c r="G2661" i="4" s="1"/>
  <c r="G2662" i="4" s="1"/>
  <c r="G2663" i="4" s="1"/>
  <c r="G2664" i="4" s="1"/>
  <c r="G2665" i="4" s="1"/>
  <c r="G2666" i="4" s="1"/>
  <c r="G2667" i="4" s="1"/>
  <c r="G2668" i="4" s="1"/>
  <c r="G2669" i="4" s="1"/>
  <c r="G2670" i="4" s="1"/>
  <c r="G2671" i="4" s="1"/>
  <c r="G2672" i="4" s="1"/>
  <c r="G2673" i="4" s="1"/>
  <c r="G2674" i="4" s="1"/>
  <c r="G2675" i="4" s="1"/>
  <c r="G2676" i="4" s="1"/>
  <c r="G2677" i="4" s="1"/>
  <c r="G2678" i="4" s="1"/>
  <c r="G2679" i="4" s="1"/>
  <c r="G2680" i="4" s="1"/>
  <c r="G2681" i="4" s="1"/>
  <c r="G2682" i="4" s="1"/>
  <c r="G2683" i="4" s="1"/>
  <c r="G2684" i="4" s="1"/>
  <c r="G2685" i="4" s="1"/>
  <c r="G2686" i="4" s="1"/>
  <c r="G2687" i="4" s="1"/>
  <c r="G2688" i="4" s="1"/>
  <c r="G2689" i="4" s="1"/>
  <c r="G2690" i="4" s="1"/>
  <c r="G2691" i="4" s="1"/>
  <c r="G2692" i="4" s="1"/>
  <c r="G2693" i="4" s="1"/>
  <c r="G2694" i="4" s="1"/>
  <c r="G2695" i="4" s="1"/>
  <c r="G2696" i="4" s="1"/>
  <c r="G2697" i="4" s="1"/>
  <c r="G2698" i="4" s="1"/>
  <c r="G2699" i="4" s="1"/>
  <c r="G2700" i="4" s="1"/>
  <c r="G2701" i="4" s="1"/>
  <c r="G2702" i="4" s="1"/>
  <c r="G2703" i="4" s="1"/>
  <c r="G2704" i="4" s="1"/>
  <c r="G2705" i="4" s="1"/>
  <c r="G2706" i="4" s="1"/>
  <c r="G2707" i="4" s="1"/>
  <c r="G2708" i="4" s="1"/>
  <c r="G2709" i="4" s="1"/>
  <c r="G2710" i="4" s="1"/>
  <c r="G2711" i="4" s="1"/>
  <c r="G2712" i="4" s="1"/>
  <c r="G2713" i="4" s="1"/>
  <c r="G2714" i="4" s="1"/>
  <c r="G2715" i="4" s="1"/>
  <c r="G2716" i="4" s="1"/>
  <c r="G2717" i="4" s="1"/>
  <c r="G2718" i="4" s="1"/>
  <c r="G2719" i="4" s="1"/>
  <c r="G2720" i="4" s="1"/>
  <c r="G2721" i="4" s="1"/>
  <c r="G2722" i="4" s="1"/>
  <c r="G2723" i="4" s="1"/>
  <c r="G2724" i="4" s="1"/>
  <c r="G2725" i="4" s="1"/>
  <c r="G2726" i="4" s="1"/>
  <c r="G2727" i="4" s="1"/>
  <c r="G2728" i="4" s="1"/>
  <c r="G2729" i="4" s="1"/>
  <c r="G2730" i="4" s="1"/>
  <c r="G2731" i="4" s="1"/>
  <c r="G2732" i="4" s="1"/>
  <c r="G2733" i="4" s="1"/>
  <c r="G2734" i="4" s="1"/>
  <c r="G2735" i="4" s="1"/>
  <c r="G2736" i="4" s="1"/>
  <c r="G2737" i="4" s="1"/>
  <c r="G2738" i="4" s="1"/>
  <c r="G2739" i="4" s="1"/>
  <c r="G2740" i="4" s="1"/>
  <c r="G2741" i="4" s="1"/>
  <c r="G2742" i="4" s="1"/>
  <c r="G2743" i="4" s="1"/>
  <c r="G2744" i="4" s="1"/>
  <c r="G2745" i="4" s="1"/>
  <c r="G2746" i="4" s="1"/>
  <c r="G2747" i="4" s="1"/>
  <c r="G2748" i="4" s="1"/>
  <c r="G2749" i="4" s="1"/>
  <c r="G2750" i="4" s="1"/>
  <c r="G2751" i="4" s="1"/>
  <c r="G2752" i="4" s="1"/>
  <c r="G2753" i="4" s="1"/>
  <c r="G2754" i="4" s="1"/>
  <c r="G2755" i="4" s="1"/>
  <c r="G2756" i="4" s="1"/>
  <c r="G2757" i="4" s="1"/>
  <c r="G2758" i="4" s="1"/>
  <c r="G2759" i="4" s="1"/>
  <c r="G2760" i="4" s="1"/>
  <c r="G2761" i="4" s="1"/>
  <c r="G2762" i="4" s="1"/>
  <c r="G2763" i="4" s="1"/>
  <c r="G2764" i="4" s="1"/>
  <c r="G2765" i="4" s="1"/>
  <c r="G2766" i="4" s="1"/>
  <c r="G2767" i="4" s="1"/>
  <c r="G2768" i="4" s="1"/>
  <c r="G2769" i="4" s="1"/>
  <c r="G2770" i="4" s="1"/>
  <c r="G2771" i="4" s="1"/>
  <c r="G2772" i="4" s="1"/>
  <c r="G2773" i="4" s="1"/>
  <c r="G2774" i="4" s="1"/>
  <c r="G2775" i="4" s="1"/>
  <c r="G2776" i="4" s="1"/>
  <c r="G2777" i="4" s="1"/>
  <c r="G2778" i="4" s="1"/>
  <c r="G2779" i="4" s="1"/>
  <c r="G2780" i="4" s="1"/>
  <c r="G2781" i="4" s="1"/>
  <c r="G2782" i="4" s="1"/>
  <c r="G2783" i="4" s="1"/>
  <c r="G2784" i="4" s="1"/>
  <c r="G2785" i="4" s="1"/>
  <c r="G2786" i="4" s="1"/>
  <c r="G2787" i="4" s="1"/>
  <c r="G2788" i="4" s="1"/>
  <c r="G2789" i="4" s="1"/>
  <c r="G2790" i="4" s="1"/>
  <c r="G2791" i="4" s="1"/>
  <c r="G2792" i="4" s="1"/>
  <c r="G2793" i="4" s="1"/>
  <c r="G2794" i="4" s="1"/>
  <c r="G2795" i="4" s="1"/>
  <c r="G2796" i="4" s="1"/>
  <c r="G2797" i="4" s="1"/>
  <c r="G2798" i="4" s="1"/>
  <c r="G2799" i="4" s="1"/>
  <c r="G2800" i="4" s="1"/>
  <c r="G2801" i="4" s="1"/>
  <c r="G2802" i="4" s="1"/>
  <c r="G2803" i="4" s="1"/>
  <c r="G2804" i="4" s="1"/>
  <c r="G2805" i="4" s="1"/>
  <c r="G2806" i="4" s="1"/>
  <c r="G2807" i="4" s="1"/>
  <c r="G2808" i="4" s="1"/>
  <c r="G2809" i="4" s="1"/>
  <c r="G2810" i="4" s="1"/>
  <c r="G2811" i="4" s="1"/>
  <c r="G2812" i="4" s="1"/>
  <c r="G2813" i="4" s="1"/>
  <c r="G2814" i="4" s="1"/>
  <c r="G2815" i="4" s="1"/>
  <c r="G2816" i="4" s="1"/>
  <c r="G2817" i="4" s="1"/>
  <c r="G2818" i="4" s="1"/>
  <c r="G2819" i="4" s="1"/>
  <c r="G2820" i="4" s="1"/>
  <c r="G2821" i="4" s="1"/>
  <c r="G2822" i="4" s="1"/>
  <c r="G2823" i="4" s="1"/>
  <c r="G2824" i="4" s="1"/>
  <c r="G2825" i="4" s="1"/>
  <c r="G2826" i="4" s="1"/>
  <c r="G2827" i="4" s="1"/>
  <c r="G2828" i="4" s="1"/>
  <c r="G2829" i="4" s="1"/>
  <c r="G2830" i="4" s="1"/>
  <c r="G2831" i="4" s="1"/>
  <c r="G2832" i="4" s="1"/>
  <c r="G2833" i="4" s="1"/>
  <c r="G2834" i="4" s="1"/>
  <c r="G2835" i="4" s="1"/>
  <c r="G2836" i="4" s="1"/>
  <c r="G2837" i="4" s="1"/>
  <c r="G2838" i="4" s="1"/>
  <c r="G2839" i="4" s="1"/>
  <c r="G2840" i="4" s="1"/>
  <c r="G2841" i="4" s="1"/>
  <c r="G2842" i="4" s="1"/>
  <c r="G2843" i="4" s="1"/>
  <c r="G2844" i="4" s="1"/>
  <c r="G2845" i="4" s="1"/>
  <c r="G2846" i="4" s="1"/>
  <c r="G2847" i="4" s="1"/>
  <c r="G2848" i="4" s="1"/>
  <c r="G2849" i="4" s="1"/>
  <c r="G2850" i="4" s="1"/>
  <c r="G2851" i="4" s="1"/>
  <c r="G2852" i="4" s="1"/>
  <c r="G2853" i="4" s="1"/>
  <c r="G2854" i="4" s="1"/>
  <c r="G2855" i="4" s="1"/>
  <c r="G2856" i="4" s="1"/>
  <c r="G2857" i="4" s="1"/>
  <c r="G2858" i="4" s="1"/>
  <c r="G2859" i="4" s="1"/>
  <c r="G2860" i="4" s="1"/>
  <c r="G2861" i="4" s="1"/>
  <c r="G2862" i="4" s="1"/>
  <c r="G2863" i="4" s="1"/>
  <c r="G2864" i="4" s="1"/>
  <c r="G2865" i="4" s="1"/>
  <c r="G2866" i="4" s="1"/>
  <c r="G2867" i="4" s="1"/>
  <c r="G2868" i="4" s="1"/>
  <c r="G2869" i="4" s="1"/>
  <c r="G2870" i="4" s="1"/>
  <c r="G2871" i="4" s="1"/>
  <c r="G2872" i="4" s="1"/>
  <c r="G2873" i="4" s="1"/>
  <c r="G2874" i="4" s="1"/>
  <c r="G2875" i="4" s="1"/>
  <c r="G2876" i="4" s="1"/>
  <c r="G2877" i="4" s="1"/>
  <c r="G2878" i="4" s="1"/>
  <c r="G2879" i="4" s="1"/>
  <c r="G2880" i="4" s="1"/>
  <c r="G2881" i="4" s="1"/>
  <c r="G2882" i="4" s="1"/>
  <c r="G2883" i="4" s="1"/>
  <c r="G2884" i="4" s="1"/>
  <c r="G2885" i="4" s="1"/>
  <c r="G2886" i="4" s="1"/>
  <c r="G2887" i="4" s="1"/>
  <c r="G2888" i="4" s="1"/>
  <c r="G2889" i="4" s="1"/>
  <c r="G2890" i="4" s="1"/>
  <c r="G2891" i="4" s="1"/>
  <c r="G2892" i="4" s="1"/>
  <c r="G2893" i="4" s="1"/>
  <c r="G2894" i="4" s="1"/>
  <c r="G2895" i="4" s="1"/>
  <c r="G2896" i="4" s="1"/>
  <c r="G2897" i="4" s="1"/>
  <c r="G2898" i="4" s="1"/>
  <c r="G2899" i="4" s="1"/>
  <c r="G2900" i="4" s="1"/>
  <c r="G2901" i="4" s="1"/>
  <c r="G2902" i="4" s="1"/>
  <c r="G2903" i="4" s="1"/>
  <c r="G2904" i="4" s="1"/>
  <c r="G2905" i="4" s="1"/>
  <c r="G2906" i="4" s="1"/>
  <c r="G2907" i="4" s="1"/>
  <c r="G2908" i="4" s="1"/>
  <c r="G2909" i="4" s="1"/>
  <c r="G2910" i="4" s="1"/>
  <c r="G2911" i="4" s="1"/>
  <c r="G2912" i="4" s="1"/>
  <c r="G2913" i="4" s="1"/>
  <c r="G2914" i="4" s="1"/>
  <c r="G2915" i="4" s="1"/>
  <c r="G2916" i="4" s="1"/>
  <c r="G2917" i="4" s="1"/>
  <c r="G2918" i="4" s="1"/>
  <c r="G2919" i="4" s="1"/>
  <c r="G2920" i="4" s="1"/>
  <c r="G2921" i="4" s="1"/>
  <c r="G2922" i="4" s="1"/>
  <c r="G2923" i="4" s="1"/>
  <c r="G2924" i="4" s="1"/>
  <c r="G2925" i="4" s="1"/>
  <c r="G2926" i="4" s="1"/>
  <c r="G2927" i="4" s="1"/>
  <c r="G2928" i="4" s="1"/>
  <c r="G2929" i="4" s="1"/>
  <c r="G2930" i="4" s="1"/>
  <c r="G2931" i="4" s="1"/>
  <c r="G2932" i="4" s="1"/>
  <c r="G2933" i="4" s="1"/>
  <c r="G2934" i="4" s="1"/>
  <c r="G2935" i="4" s="1"/>
  <c r="G2936" i="4" s="1"/>
  <c r="G2937" i="4" s="1"/>
  <c r="G2938" i="4" s="1"/>
  <c r="G2939" i="4" s="1"/>
  <c r="G2940" i="4" s="1"/>
  <c r="G2941" i="4" s="1"/>
  <c r="G2942" i="4" s="1"/>
  <c r="G2943" i="4" s="1"/>
  <c r="G2944" i="4" s="1"/>
  <c r="G2945" i="4" s="1"/>
  <c r="G2946" i="4" s="1"/>
  <c r="G2947" i="4" s="1"/>
  <c r="G2948" i="4" s="1"/>
  <c r="G2949" i="4" s="1"/>
  <c r="G2950" i="4" s="1"/>
  <c r="G2951" i="4" s="1"/>
  <c r="G2952" i="4" s="1"/>
  <c r="G2953" i="4" s="1"/>
  <c r="G2954" i="4" s="1"/>
  <c r="G2955" i="4" s="1"/>
  <c r="G2956" i="4" s="1"/>
  <c r="G2957" i="4" s="1"/>
  <c r="G2958" i="4" s="1"/>
  <c r="G2959" i="4" s="1"/>
  <c r="G2960" i="4" s="1"/>
  <c r="G2961" i="4" s="1"/>
  <c r="G2962" i="4" s="1"/>
  <c r="G2963" i="4" s="1"/>
  <c r="G2964" i="4" s="1"/>
  <c r="G2965" i="4" s="1"/>
  <c r="G2966" i="4" s="1"/>
  <c r="G2967" i="4" s="1"/>
  <c r="G2968" i="4" s="1"/>
  <c r="G2969" i="4" s="1"/>
  <c r="G2970" i="4" s="1"/>
  <c r="G2971" i="4" s="1"/>
  <c r="G2972" i="4" s="1"/>
  <c r="G2973" i="4" s="1"/>
  <c r="G2974" i="4" s="1"/>
  <c r="G2975" i="4" s="1"/>
  <c r="G2976" i="4" s="1"/>
  <c r="G2977" i="4" s="1"/>
  <c r="G2978" i="4" s="1"/>
  <c r="G2979" i="4" s="1"/>
  <c r="G2980" i="4" s="1"/>
  <c r="G2981" i="4" s="1"/>
  <c r="G2982" i="4" s="1"/>
  <c r="G2983" i="4" s="1"/>
  <c r="G2984" i="4" s="1"/>
  <c r="G2985" i="4" s="1"/>
  <c r="G2986" i="4" s="1"/>
  <c r="G2987" i="4" s="1"/>
  <c r="G2988" i="4" s="1"/>
  <c r="G2989" i="4" s="1"/>
  <c r="G2990" i="4" s="1"/>
  <c r="G2991" i="4" s="1"/>
  <c r="G2992" i="4" s="1"/>
  <c r="G2993" i="4" s="1"/>
  <c r="G2994" i="4" s="1"/>
  <c r="G2995" i="4" s="1"/>
  <c r="G2996" i="4" s="1"/>
  <c r="G2997" i="4" s="1"/>
  <c r="G2998" i="4" s="1"/>
  <c r="G2999" i="4" s="1"/>
  <c r="G3000" i="4" s="1"/>
  <c r="G3001" i="4" s="1"/>
  <c r="G3002" i="4" s="1"/>
  <c r="G3003" i="4" s="1"/>
  <c r="G3004" i="4" s="1"/>
  <c r="G3005" i="4" s="1"/>
  <c r="G3006" i="4" s="1"/>
  <c r="G3007" i="4" s="1"/>
  <c r="G3008" i="4" s="1"/>
  <c r="G3009" i="4" s="1"/>
  <c r="G3010" i="4" s="1"/>
  <c r="G3011" i="4" s="1"/>
  <c r="G3012" i="4" s="1"/>
  <c r="G3013" i="4" s="1"/>
  <c r="G3014" i="4" s="1"/>
  <c r="G3015" i="4" s="1"/>
  <c r="G3016" i="4" s="1"/>
  <c r="G3017" i="4" s="1"/>
  <c r="G3018" i="4" s="1"/>
  <c r="G3019" i="4" s="1"/>
  <c r="G3020" i="4" s="1"/>
  <c r="G3021" i="4" s="1"/>
  <c r="G3022" i="4" s="1"/>
  <c r="G3023" i="4" s="1"/>
  <c r="G3024" i="4" s="1"/>
  <c r="G3025" i="4" s="1"/>
  <c r="G3026" i="4" s="1"/>
  <c r="G3027" i="4" s="1"/>
  <c r="G3028" i="4" s="1"/>
  <c r="G3029" i="4" s="1"/>
  <c r="G3030" i="4" s="1"/>
  <c r="G3031" i="4" s="1"/>
  <c r="G3032" i="4" s="1"/>
  <c r="G3033" i="4" s="1"/>
  <c r="G3034" i="4" s="1"/>
  <c r="G3035" i="4" s="1"/>
  <c r="G3036" i="4" s="1"/>
  <c r="G3037" i="4" s="1"/>
  <c r="G3038" i="4" s="1"/>
  <c r="G3039" i="4" s="1"/>
  <c r="G3040" i="4" s="1"/>
  <c r="G3041" i="4" s="1"/>
  <c r="G3042" i="4" s="1"/>
  <c r="G3043" i="4" s="1"/>
  <c r="G3044" i="4" s="1"/>
  <c r="G3045" i="4" s="1"/>
  <c r="G3046" i="4" s="1"/>
  <c r="G3047" i="4" s="1"/>
  <c r="G3048" i="4" s="1"/>
  <c r="G3049" i="4" s="1"/>
  <c r="G3050" i="4" s="1"/>
  <c r="G3051" i="4" s="1"/>
  <c r="G3052" i="4" s="1"/>
  <c r="G3053" i="4" s="1"/>
  <c r="G3054" i="4" s="1"/>
  <c r="G3055" i="4" s="1"/>
  <c r="G3056" i="4" s="1"/>
  <c r="G3057" i="4" s="1"/>
  <c r="G3058" i="4" s="1"/>
  <c r="G3059" i="4" s="1"/>
  <c r="G3060" i="4" s="1"/>
  <c r="G3061" i="4" s="1"/>
  <c r="G3062" i="4" s="1"/>
  <c r="G3063" i="4" s="1"/>
  <c r="G3064" i="4" s="1"/>
  <c r="G3065" i="4" s="1"/>
  <c r="G3066" i="4" s="1"/>
  <c r="G3067" i="4" s="1"/>
  <c r="G3068" i="4" s="1"/>
  <c r="G3069" i="4" s="1"/>
  <c r="G3070" i="4" s="1"/>
  <c r="G3071" i="4" s="1"/>
  <c r="G3072" i="4" s="1"/>
  <c r="G3073" i="4" s="1"/>
  <c r="G3074" i="4" s="1"/>
  <c r="G3075" i="4" s="1"/>
  <c r="G3076" i="4" s="1"/>
  <c r="G3077" i="4" s="1"/>
  <c r="G3078" i="4" s="1"/>
  <c r="G3079" i="4" s="1"/>
  <c r="G3080" i="4" s="1"/>
  <c r="G3081" i="4" s="1"/>
  <c r="G3082" i="4" s="1"/>
  <c r="G3083" i="4" s="1"/>
  <c r="G3084" i="4" s="1"/>
  <c r="G3085" i="4" s="1"/>
  <c r="G3086" i="4" s="1"/>
  <c r="G3087" i="4" s="1"/>
  <c r="G3088" i="4" s="1"/>
  <c r="G3089" i="4" s="1"/>
  <c r="G3090" i="4" s="1"/>
  <c r="G3091" i="4" s="1"/>
  <c r="G3092" i="4" s="1"/>
  <c r="G3093" i="4" s="1"/>
  <c r="G3094" i="4" s="1"/>
  <c r="G3095" i="4" s="1"/>
  <c r="G3096" i="4" s="1"/>
  <c r="G3097" i="4" s="1"/>
  <c r="G3098" i="4" s="1"/>
  <c r="G3099" i="4" s="1"/>
  <c r="G3100" i="4" s="1"/>
  <c r="G3101" i="4" s="1"/>
  <c r="G3102" i="4" s="1"/>
  <c r="G3103" i="4" s="1"/>
  <c r="G3104" i="4" s="1"/>
  <c r="G3105" i="4" s="1"/>
  <c r="G3106" i="4" s="1"/>
  <c r="G3107" i="4" s="1"/>
  <c r="G3108" i="4" s="1"/>
  <c r="G3109" i="4" s="1"/>
  <c r="G3110" i="4" s="1"/>
  <c r="G3111" i="4" s="1"/>
  <c r="G3112" i="4" s="1"/>
  <c r="G3113" i="4" s="1"/>
  <c r="G3114" i="4" s="1"/>
  <c r="G3115" i="4" s="1"/>
  <c r="G3116" i="4" s="1"/>
  <c r="G3117" i="4" s="1"/>
  <c r="G3118" i="4" s="1"/>
  <c r="G3119" i="4" s="1"/>
  <c r="G3120" i="4" s="1"/>
  <c r="G3121" i="4" s="1"/>
  <c r="G3122" i="4" s="1"/>
  <c r="G3123" i="4" s="1"/>
  <c r="G3124" i="4" s="1"/>
  <c r="G3125" i="4" s="1"/>
  <c r="G3126" i="4" s="1"/>
  <c r="G3127" i="4" s="1"/>
  <c r="G3128" i="4" s="1"/>
  <c r="G3129" i="4" s="1"/>
  <c r="G3130" i="4" s="1"/>
  <c r="G3131" i="4" s="1"/>
  <c r="G3132" i="4" s="1"/>
  <c r="G3133" i="4" s="1"/>
  <c r="G3134" i="4" s="1"/>
  <c r="G3135" i="4" s="1"/>
  <c r="G3136" i="4" s="1"/>
  <c r="G3137" i="4" s="1"/>
  <c r="G3138" i="4" s="1"/>
  <c r="G3139" i="4" s="1"/>
  <c r="G3140" i="4" s="1"/>
  <c r="G3141" i="4" s="1"/>
  <c r="G3142" i="4" s="1"/>
  <c r="G3143" i="4" s="1"/>
  <c r="G3144" i="4" s="1"/>
  <c r="G3145" i="4" s="1"/>
  <c r="G3146" i="4" s="1"/>
  <c r="G3147" i="4" s="1"/>
  <c r="G3148" i="4" s="1"/>
  <c r="G3149" i="4" s="1"/>
  <c r="G3150" i="4" s="1"/>
  <c r="G3151" i="4" s="1"/>
  <c r="G3152" i="4" s="1"/>
  <c r="G3153" i="4" s="1"/>
  <c r="G3154" i="4" s="1"/>
  <c r="G3155" i="4" s="1"/>
  <c r="G3156" i="4" s="1"/>
  <c r="G3157" i="4" s="1"/>
  <c r="G3158" i="4" s="1"/>
  <c r="G3159" i="4" s="1"/>
  <c r="G3160" i="4" s="1"/>
  <c r="G3161" i="4" s="1"/>
  <c r="G3162" i="4" s="1"/>
  <c r="G3163" i="4" s="1"/>
  <c r="G3164" i="4" s="1"/>
  <c r="G3165" i="4" s="1"/>
  <c r="G3166" i="4" s="1"/>
  <c r="G3167" i="4" s="1"/>
  <c r="G3168" i="4" s="1"/>
  <c r="G3169" i="4" s="1"/>
  <c r="G3170" i="4" s="1"/>
  <c r="G3171" i="4" s="1"/>
  <c r="G3172" i="4" s="1"/>
  <c r="G3173" i="4" s="1"/>
  <c r="G3174" i="4" s="1"/>
  <c r="G3175" i="4" s="1"/>
  <c r="G3176" i="4" s="1"/>
  <c r="G3177" i="4" s="1"/>
  <c r="G3178" i="4" s="1"/>
  <c r="G3179" i="4" s="1"/>
  <c r="G3180" i="4" s="1"/>
  <c r="G3181" i="4" s="1"/>
  <c r="G3182" i="4" s="1"/>
  <c r="G3183" i="4" s="1"/>
  <c r="G3184" i="4" s="1"/>
  <c r="G3185" i="4" s="1"/>
  <c r="G3186" i="4" s="1"/>
  <c r="G3187" i="4" s="1"/>
  <c r="G3188" i="4" s="1"/>
  <c r="G3189" i="4" s="1"/>
  <c r="G3190" i="4" s="1"/>
  <c r="G3191" i="4" s="1"/>
  <c r="G3192" i="4" s="1"/>
  <c r="G3193" i="4" s="1"/>
  <c r="G3194" i="4" s="1"/>
  <c r="G3195" i="4" s="1"/>
  <c r="G3196" i="4" s="1"/>
  <c r="G3197" i="4" s="1"/>
  <c r="G3198" i="4" s="1"/>
  <c r="G3199" i="4" s="1"/>
  <c r="G3200" i="4" s="1"/>
  <c r="G3201" i="4" s="1"/>
  <c r="G3202" i="4" s="1"/>
  <c r="G3203" i="4" s="1"/>
  <c r="G3204" i="4" s="1"/>
  <c r="G3205" i="4" s="1"/>
  <c r="G3206" i="4" s="1"/>
  <c r="G3207" i="4" s="1"/>
  <c r="G3208" i="4" s="1"/>
  <c r="G3209" i="4" s="1"/>
  <c r="G3210" i="4" s="1"/>
  <c r="G3211" i="4" s="1"/>
  <c r="G3212" i="4" s="1"/>
  <c r="G3213" i="4" s="1"/>
  <c r="G3214" i="4" s="1"/>
  <c r="G3215" i="4" s="1"/>
  <c r="G3216" i="4" s="1"/>
  <c r="G3217" i="4" s="1"/>
  <c r="G3218" i="4" s="1"/>
  <c r="G3219" i="4" s="1"/>
  <c r="G3220" i="4" s="1"/>
  <c r="G3221" i="4" s="1"/>
  <c r="G3222" i="4" s="1"/>
  <c r="G3223" i="4" s="1"/>
  <c r="G3224" i="4" s="1"/>
  <c r="G3225" i="4" s="1"/>
  <c r="G3226" i="4" s="1"/>
  <c r="G3227" i="4" s="1"/>
  <c r="G3228" i="4" s="1"/>
  <c r="G3229" i="4" s="1"/>
  <c r="G3230" i="4" s="1"/>
  <c r="G3231" i="4" s="1"/>
  <c r="G3232" i="4" s="1"/>
  <c r="G3233" i="4" s="1"/>
  <c r="G3234" i="4" s="1"/>
  <c r="G3235" i="4" s="1"/>
  <c r="G3236" i="4" s="1"/>
  <c r="G3237" i="4" s="1"/>
  <c r="G3238" i="4" s="1"/>
  <c r="G3239" i="4" s="1"/>
  <c r="G3240" i="4" s="1"/>
  <c r="G3241" i="4" s="1"/>
  <c r="G3242" i="4" s="1"/>
  <c r="G3243" i="4" s="1"/>
  <c r="G3244" i="4" s="1"/>
  <c r="G3245" i="4" s="1"/>
  <c r="G3246" i="4" s="1"/>
  <c r="G3247" i="4" s="1"/>
  <c r="G3248" i="4" s="1"/>
  <c r="G3249" i="4" s="1"/>
  <c r="G3250" i="4" s="1"/>
  <c r="G3251" i="4" s="1"/>
  <c r="G3252" i="4" s="1"/>
  <c r="G3253" i="4" s="1"/>
  <c r="G3254" i="4" s="1"/>
  <c r="G3255" i="4" s="1"/>
  <c r="G3256" i="4" s="1"/>
  <c r="G3257" i="4" s="1"/>
  <c r="G3258" i="4" s="1"/>
  <c r="G3259" i="4" s="1"/>
  <c r="G3260" i="4" s="1"/>
  <c r="G3261" i="4" s="1"/>
  <c r="G3262" i="4" s="1"/>
  <c r="G3263" i="4" s="1"/>
  <c r="G3264" i="4" s="1"/>
  <c r="G3265" i="4" s="1"/>
  <c r="G3266" i="4" s="1"/>
  <c r="G3267" i="4" s="1"/>
  <c r="G3268" i="4" s="1"/>
  <c r="G3269" i="4" s="1"/>
  <c r="G3270" i="4" s="1"/>
  <c r="G3271" i="4" s="1"/>
  <c r="G3272" i="4" s="1"/>
  <c r="G3273" i="4" s="1"/>
  <c r="G3274" i="4" s="1"/>
  <c r="G3275" i="4" s="1"/>
  <c r="G3276" i="4" s="1"/>
  <c r="G3277" i="4" s="1"/>
  <c r="G3278" i="4" s="1"/>
  <c r="G3279" i="4" s="1"/>
  <c r="G3280" i="4" s="1"/>
  <c r="G3281" i="4" s="1"/>
  <c r="G3282" i="4" s="1"/>
  <c r="G3283" i="4" s="1"/>
  <c r="G3284" i="4" s="1"/>
  <c r="G3285" i="4" s="1"/>
  <c r="G3286" i="4" s="1"/>
  <c r="G3287" i="4" s="1"/>
  <c r="G3288" i="4" s="1"/>
  <c r="G3289" i="4" s="1"/>
  <c r="G3290" i="4" s="1"/>
  <c r="G3291" i="4" s="1"/>
  <c r="G3292" i="4" s="1"/>
  <c r="G3293" i="4" s="1"/>
  <c r="G3294" i="4" s="1"/>
  <c r="G3295" i="4" s="1"/>
  <c r="G3296" i="4" s="1"/>
  <c r="G3297" i="4" s="1"/>
  <c r="G3298" i="4" s="1"/>
  <c r="G3299" i="4" s="1"/>
  <c r="G3300" i="4" s="1"/>
  <c r="G3301" i="4" s="1"/>
  <c r="G3302" i="4" s="1"/>
  <c r="G3303" i="4" s="1"/>
  <c r="G3304" i="4" s="1"/>
  <c r="G3305" i="4" s="1"/>
  <c r="G3306" i="4" s="1"/>
  <c r="G3307" i="4" s="1"/>
  <c r="G3308" i="4" s="1"/>
  <c r="G3309" i="4" s="1"/>
  <c r="G3310" i="4" s="1"/>
  <c r="G3311" i="4" s="1"/>
  <c r="G3312" i="4" s="1"/>
  <c r="G3313" i="4" s="1"/>
  <c r="G3314" i="4" s="1"/>
  <c r="G3315" i="4" s="1"/>
  <c r="G3316" i="4" s="1"/>
  <c r="G3317" i="4" s="1"/>
  <c r="G3318" i="4" s="1"/>
  <c r="G3319" i="4" s="1"/>
  <c r="G3320" i="4" s="1"/>
  <c r="G3321" i="4" s="1"/>
  <c r="G3322" i="4" s="1"/>
  <c r="G3323" i="4" s="1"/>
  <c r="G3324" i="4" s="1"/>
  <c r="G3325" i="4" s="1"/>
  <c r="G3326" i="4" s="1"/>
  <c r="G3327" i="4" s="1"/>
  <c r="G3328" i="4" s="1"/>
  <c r="G3329" i="4" s="1"/>
  <c r="G3330" i="4" s="1"/>
  <c r="G3331" i="4" s="1"/>
  <c r="G3332" i="4" s="1"/>
  <c r="G3333" i="4" s="1"/>
  <c r="G3334" i="4" s="1"/>
  <c r="G3335" i="4" s="1"/>
  <c r="G3336" i="4" s="1"/>
  <c r="G3337" i="4" s="1"/>
  <c r="G3338" i="4" s="1"/>
  <c r="G3339" i="4" s="1"/>
  <c r="G3340" i="4" s="1"/>
  <c r="G3341" i="4" s="1"/>
  <c r="G3342" i="4" s="1"/>
  <c r="G3343" i="4" s="1"/>
  <c r="G3344" i="4" s="1"/>
  <c r="G3345" i="4" s="1"/>
  <c r="G3346" i="4" s="1"/>
  <c r="G3347" i="4" s="1"/>
  <c r="G3348" i="4" s="1"/>
  <c r="G3349" i="4" s="1"/>
  <c r="G3350" i="4" s="1"/>
  <c r="G3351" i="4" s="1"/>
  <c r="G3352" i="4" s="1"/>
  <c r="G3353" i="4" s="1"/>
  <c r="G3354" i="4" s="1"/>
  <c r="G3355" i="4" s="1"/>
  <c r="G3356" i="4" s="1"/>
  <c r="G3357" i="4" s="1"/>
  <c r="G3358" i="4" s="1"/>
  <c r="G3359" i="4" s="1"/>
  <c r="G3360" i="4" s="1"/>
  <c r="G3361" i="4" s="1"/>
  <c r="G3362" i="4" s="1"/>
  <c r="G3363" i="4" s="1"/>
  <c r="G3364" i="4" s="1"/>
  <c r="G3365" i="4" s="1"/>
  <c r="G3366" i="4" s="1"/>
  <c r="G3367" i="4" s="1"/>
  <c r="G3368" i="4" s="1"/>
  <c r="G3369" i="4" s="1"/>
  <c r="G3370" i="4" s="1"/>
  <c r="G3371" i="4" s="1"/>
  <c r="G3372" i="4" s="1"/>
  <c r="G3373" i="4" s="1"/>
  <c r="G3374" i="4" s="1"/>
  <c r="G3375" i="4" s="1"/>
  <c r="G3376" i="4" s="1"/>
  <c r="G3377" i="4" s="1"/>
  <c r="G3378" i="4" s="1"/>
  <c r="G3379" i="4" s="1"/>
  <c r="G3380" i="4" s="1"/>
  <c r="G3381" i="4" s="1"/>
  <c r="G3382" i="4" s="1"/>
  <c r="G3383" i="4" s="1"/>
  <c r="G3384" i="4" s="1"/>
  <c r="G3385" i="4" s="1"/>
  <c r="G3386" i="4" s="1"/>
  <c r="G3387" i="4" s="1"/>
  <c r="G3388" i="4" s="1"/>
  <c r="G3389" i="4" s="1"/>
  <c r="G3390" i="4" s="1"/>
  <c r="G3391" i="4" s="1"/>
  <c r="G3392" i="4" s="1"/>
  <c r="G3393" i="4" s="1"/>
  <c r="G3394" i="4" s="1"/>
  <c r="G3395" i="4" s="1"/>
  <c r="G3396" i="4" s="1"/>
  <c r="G3397" i="4" s="1"/>
  <c r="G3398" i="4" s="1"/>
  <c r="G3399" i="4" s="1"/>
  <c r="G3400" i="4" s="1"/>
  <c r="G3401" i="4" s="1"/>
  <c r="G3402" i="4" s="1"/>
  <c r="G3403" i="4" s="1"/>
  <c r="G3404" i="4" s="1"/>
  <c r="G3405" i="4" s="1"/>
  <c r="G3406" i="4" s="1"/>
  <c r="G3407" i="4" s="1"/>
  <c r="G3408" i="4" s="1"/>
  <c r="G3409" i="4" s="1"/>
  <c r="G3410" i="4" s="1"/>
  <c r="G3411" i="4" s="1"/>
  <c r="G3412" i="4" s="1"/>
  <c r="G3413" i="4" s="1"/>
  <c r="G3414" i="4" s="1"/>
  <c r="G3415" i="4" s="1"/>
  <c r="G3416" i="4" s="1"/>
  <c r="G3417" i="4" s="1"/>
  <c r="G3418" i="4" s="1"/>
  <c r="G3419" i="4" s="1"/>
  <c r="G3420" i="4" s="1"/>
  <c r="G3421" i="4" s="1"/>
  <c r="G3422" i="4" s="1"/>
  <c r="G3423" i="4" s="1"/>
  <c r="G3424" i="4" s="1"/>
  <c r="G3425" i="4" s="1"/>
  <c r="G3426" i="4" s="1"/>
  <c r="G3427" i="4" s="1"/>
  <c r="G3428" i="4" s="1"/>
  <c r="G3429" i="4" s="1"/>
  <c r="G3430" i="4" s="1"/>
  <c r="G3431" i="4" s="1"/>
  <c r="G3432" i="4" s="1"/>
  <c r="G3433" i="4" s="1"/>
  <c r="G3434" i="4" s="1"/>
  <c r="G3435" i="4" s="1"/>
  <c r="G3436" i="4" s="1"/>
  <c r="G3437" i="4" s="1"/>
  <c r="G3438" i="4" s="1"/>
  <c r="G3439" i="4" s="1"/>
  <c r="G3440" i="4" s="1"/>
  <c r="G3441" i="4" s="1"/>
  <c r="G3442" i="4" s="1"/>
  <c r="G3443" i="4" s="1"/>
  <c r="G3444" i="4" s="1"/>
  <c r="G3445" i="4" s="1"/>
  <c r="G3446" i="4" s="1"/>
  <c r="G3447" i="4" s="1"/>
  <c r="G3448" i="4" s="1"/>
  <c r="G3449" i="4" s="1"/>
  <c r="G3450" i="4" s="1"/>
  <c r="G3451" i="4" s="1"/>
  <c r="G3452" i="4" s="1"/>
  <c r="G3453" i="4" s="1"/>
  <c r="G3454" i="4" s="1"/>
  <c r="G3455" i="4" s="1"/>
  <c r="G3456" i="4" s="1"/>
  <c r="G3457" i="4" s="1"/>
  <c r="G3458" i="4" s="1"/>
  <c r="G3459" i="4" s="1"/>
  <c r="G3460" i="4" s="1"/>
  <c r="G3461" i="4" s="1"/>
  <c r="G3462" i="4" s="1"/>
  <c r="G3463" i="4" s="1"/>
  <c r="G3464" i="4" s="1"/>
  <c r="G3465" i="4" s="1"/>
  <c r="G3466" i="4" s="1"/>
  <c r="G3467" i="4" s="1"/>
  <c r="G3468" i="4" s="1"/>
  <c r="G3469" i="4" s="1"/>
  <c r="G3470" i="4" s="1"/>
  <c r="G3471" i="4" s="1"/>
  <c r="G3472" i="4" s="1"/>
  <c r="G3473" i="4" s="1"/>
  <c r="G3474" i="4" s="1"/>
  <c r="G3475" i="4" s="1"/>
  <c r="G3476" i="4" s="1"/>
  <c r="G3477" i="4" s="1"/>
  <c r="G3478" i="4" s="1"/>
  <c r="G3479" i="4" s="1"/>
  <c r="G3480" i="4" s="1"/>
  <c r="G3481" i="4" s="1"/>
  <c r="G3482" i="4" s="1"/>
  <c r="G3483" i="4" s="1"/>
  <c r="G3484" i="4" s="1"/>
  <c r="G3485" i="4" s="1"/>
  <c r="G3486" i="4" s="1"/>
  <c r="G3487" i="4" s="1"/>
  <c r="G3488" i="4" s="1"/>
  <c r="G3489" i="4" s="1"/>
  <c r="G3490" i="4" s="1"/>
  <c r="G3491" i="4" s="1"/>
  <c r="G3492" i="4" s="1"/>
  <c r="G3493" i="4" s="1"/>
  <c r="G3494" i="4" s="1"/>
  <c r="G3495" i="4" s="1"/>
  <c r="G3496" i="4" s="1"/>
  <c r="G3497" i="4" s="1"/>
  <c r="G3498" i="4" s="1"/>
  <c r="G3499" i="4" s="1"/>
  <c r="G3500" i="4" s="1"/>
  <c r="G3501" i="4" s="1"/>
  <c r="G3502" i="4" s="1"/>
  <c r="G3503" i="4" s="1"/>
  <c r="G3504" i="4" s="1"/>
  <c r="G3505" i="4" s="1"/>
  <c r="G3506" i="4" s="1"/>
  <c r="G3507" i="4" s="1"/>
  <c r="G3508" i="4" s="1"/>
  <c r="G3509" i="4" s="1"/>
  <c r="G3510" i="4" s="1"/>
  <c r="G3511" i="4" s="1"/>
  <c r="G3512" i="4" s="1"/>
  <c r="G3513" i="4" s="1"/>
  <c r="G3514" i="4" s="1"/>
  <c r="G3515" i="4" s="1"/>
  <c r="G3516" i="4" s="1"/>
  <c r="G3517" i="4" s="1"/>
  <c r="G3518" i="4" s="1"/>
  <c r="G3519" i="4" s="1"/>
  <c r="G3520" i="4" s="1"/>
  <c r="G3521" i="4" s="1"/>
  <c r="G3522" i="4" s="1"/>
  <c r="G3523" i="4" s="1"/>
  <c r="G3524" i="4" s="1"/>
  <c r="G3525" i="4" s="1"/>
  <c r="G3526" i="4" s="1"/>
  <c r="G3527" i="4" s="1"/>
  <c r="G3528" i="4" s="1"/>
  <c r="G3529" i="4" s="1"/>
  <c r="G3530" i="4" s="1"/>
  <c r="G3531" i="4" s="1"/>
  <c r="G3532" i="4" s="1"/>
  <c r="G3533" i="4" s="1"/>
  <c r="G3534" i="4" s="1"/>
  <c r="G3535" i="4" s="1"/>
  <c r="G3536" i="4" s="1"/>
  <c r="G3537" i="4" s="1"/>
  <c r="G3538" i="4" s="1"/>
  <c r="G3539" i="4" s="1"/>
  <c r="G3540" i="4" s="1"/>
  <c r="G3541" i="4" s="1"/>
  <c r="G3542" i="4" s="1"/>
  <c r="G3543" i="4" s="1"/>
  <c r="G3544" i="4" s="1"/>
  <c r="G3545" i="4" s="1"/>
  <c r="G3546" i="4" s="1"/>
  <c r="G3547" i="4" s="1"/>
  <c r="G3548" i="4" s="1"/>
  <c r="G3549" i="4" s="1"/>
  <c r="G3550" i="4" s="1"/>
  <c r="G3551" i="4" s="1"/>
  <c r="G3552" i="4" s="1"/>
  <c r="G3553" i="4" s="1"/>
  <c r="G3554" i="4" s="1"/>
  <c r="G3555" i="4" s="1"/>
  <c r="G3556" i="4" s="1"/>
  <c r="G3557" i="4" s="1"/>
  <c r="G3558" i="4" s="1"/>
  <c r="G3559" i="4" s="1"/>
  <c r="G3560" i="4" s="1"/>
  <c r="G3561" i="4" s="1"/>
  <c r="G3562" i="4" s="1"/>
  <c r="G3563" i="4" s="1"/>
  <c r="G3564" i="4" s="1"/>
  <c r="G3565" i="4" s="1"/>
  <c r="G3566" i="4" s="1"/>
  <c r="G3567" i="4" s="1"/>
  <c r="G3568" i="4" s="1"/>
  <c r="G3569" i="4" s="1"/>
  <c r="G3570" i="4" s="1"/>
  <c r="G3571" i="4" s="1"/>
  <c r="G3572" i="4" s="1"/>
  <c r="G3573" i="4" s="1"/>
  <c r="G3574" i="4" s="1"/>
  <c r="G3575" i="4" s="1"/>
  <c r="G3576" i="4" s="1"/>
  <c r="G3577" i="4" s="1"/>
  <c r="G3578" i="4" s="1"/>
  <c r="G3579" i="4" s="1"/>
  <c r="G3580" i="4" s="1"/>
  <c r="G3581" i="4" s="1"/>
  <c r="G3582" i="4" s="1"/>
  <c r="G3583" i="4" s="1"/>
  <c r="G3584" i="4" s="1"/>
  <c r="G3585" i="4" s="1"/>
  <c r="G3586" i="4" s="1"/>
  <c r="G3587" i="4" s="1"/>
  <c r="G3588" i="4" s="1"/>
  <c r="G3589" i="4" s="1"/>
  <c r="G3590" i="4" s="1"/>
  <c r="G3591" i="4" s="1"/>
  <c r="G3592" i="4" s="1"/>
  <c r="G3593" i="4" s="1"/>
  <c r="G3594" i="4" s="1"/>
  <c r="G3595" i="4" s="1"/>
  <c r="G3596" i="4" s="1"/>
  <c r="G3597" i="4" s="1"/>
  <c r="G3598" i="4" s="1"/>
  <c r="G3599" i="4" s="1"/>
  <c r="G3600" i="4" s="1"/>
  <c r="G3601" i="4" s="1"/>
  <c r="G3602" i="4" s="1"/>
  <c r="G3603" i="4" s="1"/>
  <c r="G3604" i="4" s="1"/>
  <c r="G3605" i="4" s="1"/>
  <c r="G3606" i="4" s="1"/>
  <c r="G3607" i="4" s="1"/>
  <c r="G3608" i="4" s="1"/>
  <c r="G3609" i="4" s="1"/>
  <c r="G3610" i="4" s="1"/>
  <c r="G3611" i="4" s="1"/>
  <c r="G3612" i="4" s="1"/>
  <c r="G3613" i="4" s="1"/>
  <c r="G3614" i="4" s="1"/>
  <c r="G3615" i="4" s="1"/>
  <c r="G3616" i="4" s="1"/>
  <c r="G3617" i="4" s="1"/>
  <c r="G3618" i="4" s="1"/>
  <c r="G3619" i="4" s="1"/>
  <c r="G3620" i="4" s="1"/>
  <c r="G3621" i="4" s="1"/>
  <c r="G3622" i="4" s="1"/>
  <c r="G3623" i="4" s="1"/>
  <c r="G3624" i="4" s="1"/>
  <c r="G3625" i="4" s="1"/>
  <c r="G3626" i="4" s="1"/>
  <c r="G3627" i="4" s="1"/>
  <c r="G3628" i="4" s="1"/>
  <c r="G3629" i="4" s="1"/>
  <c r="G3630" i="4" s="1"/>
  <c r="G3631" i="4" s="1"/>
  <c r="G3632" i="4" s="1"/>
  <c r="G3633" i="4" s="1"/>
  <c r="G3634" i="4" s="1"/>
  <c r="G3635" i="4" s="1"/>
  <c r="G3636" i="4" s="1"/>
  <c r="G3637" i="4" s="1"/>
  <c r="G3638" i="4" s="1"/>
  <c r="G3639" i="4" s="1"/>
  <c r="G3640" i="4" s="1"/>
  <c r="G3641" i="4" s="1"/>
  <c r="G3642" i="4" s="1"/>
  <c r="G3643" i="4" s="1"/>
  <c r="G3644" i="4" s="1"/>
  <c r="G3645" i="4" s="1"/>
  <c r="G3646" i="4" s="1"/>
  <c r="G3647" i="4" s="1"/>
  <c r="G3648" i="4" s="1"/>
  <c r="G3649" i="4" s="1"/>
  <c r="G3650" i="4" s="1"/>
  <c r="G3651" i="4" s="1"/>
  <c r="G3652" i="4" s="1"/>
  <c r="G3653" i="4" s="1"/>
  <c r="G3654" i="4" s="1"/>
  <c r="G3655" i="4" s="1"/>
  <c r="G3656" i="4" s="1"/>
  <c r="G3657" i="4" s="1"/>
  <c r="G3658" i="4" s="1"/>
  <c r="G3659" i="4" s="1"/>
  <c r="G3660" i="4" s="1"/>
  <c r="G3661" i="4" s="1"/>
  <c r="G3662" i="4" s="1"/>
  <c r="G3663" i="4" s="1"/>
  <c r="G3664" i="4" s="1"/>
  <c r="G3665" i="4" s="1"/>
  <c r="G3666" i="4" s="1"/>
  <c r="G3667" i="4" s="1"/>
  <c r="G3668" i="4" s="1"/>
  <c r="G3669" i="4" s="1"/>
  <c r="G3670" i="4" s="1"/>
  <c r="G3671" i="4" s="1"/>
  <c r="G3672" i="4" s="1"/>
  <c r="G3673" i="4" s="1"/>
  <c r="G3674" i="4" s="1"/>
  <c r="G3675" i="4" s="1"/>
  <c r="G3676" i="4" s="1"/>
  <c r="G3677" i="4" s="1"/>
  <c r="G3678" i="4" s="1"/>
  <c r="G3679" i="4" s="1"/>
  <c r="G3680" i="4" s="1"/>
  <c r="G3681" i="4" s="1"/>
  <c r="G3682" i="4" s="1"/>
  <c r="G3683" i="4" s="1"/>
  <c r="G3684" i="4" s="1"/>
  <c r="G3685" i="4" s="1"/>
  <c r="G3686" i="4" s="1"/>
  <c r="G3687" i="4" s="1"/>
  <c r="G3688" i="4" s="1"/>
  <c r="G3689" i="4" s="1"/>
  <c r="G3690" i="4" s="1"/>
  <c r="G3691" i="4" s="1"/>
  <c r="G3692" i="4" s="1"/>
  <c r="G3693" i="4" s="1"/>
  <c r="G3694" i="4" s="1"/>
  <c r="G3695" i="4" s="1"/>
  <c r="G3696" i="4" s="1"/>
  <c r="G3697" i="4" s="1"/>
  <c r="G3698" i="4" s="1"/>
  <c r="G3699" i="4" s="1"/>
  <c r="G3700" i="4" s="1"/>
  <c r="G3701" i="4" s="1"/>
  <c r="G3702" i="4" s="1"/>
  <c r="G3703" i="4" s="1"/>
  <c r="G3704" i="4" s="1"/>
  <c r="G3705" i="4" s="1"/>
  <c r="G3706" i="4" s="1"/>
  <c r="G3707" i="4" s="1"/>
  <c r="G3708" i="4" s="1"/>
  <c r="G3709" i="4" s="1"/>
  <c r="G3710" i="4" s="1"/>
  <c r="G3711" i="4" s="1"/>
  <c r="G3712" i="4" s="1"/>
  <c r="G3713" i="4" s="1"/>
  <c r="G3714" i="4" s="1"/>
  <c r="G3715" i="4" s="1"/>
  <c r="G3716" i="4" s="1"/>
  <c r="G3717" i="4" s="1"/>
  <c r="G3718" i="4" s="1"/>
  <c r="G3719" i="4" s="1"/>
  <c r="G3720" i="4" s="1"/>
  <c r="G3721" i="4" s="1"/>
  <c r="G3722" i="4" s="1"/>
  <c r="G3723" i="4" s="1"/>
  <c r="G3724" i="4" s="1"/>
  <c r="G3725" i="4" s="1"/>
  <c r="G3726" i="4" s="1"/>
  <c r="G3727" i="4" s="1"/>
  <c r="G3728" i="4" s="1"/>
  <c r="G3729" i="4" s="1"/>
  <c r="G3730" i="4" s="1"/>
  <c r="G3731" i="4" s="1"/>
  <c r="G3732" i="4" s="1"/>
  <c r="G3733" i="4" s="1"/>
  <c r="G3734" i="4" s="1"/>
  <c r="G3735" i="4" s="1"/>
  <c r="G3736" i="4" s="1"/>
  <c r="G3737" i="4" s="1"/>
  <c r="G3738" i="4" s="1"/>
  <c r="G3739" i="4" s="1"/>
  <c r="G3740" i="4" s="1"/>
  <c r="G3741" i="4" s="1"/>
  <c r="G3742" i="4" s="1"/>
  <c r="G3743" i="4" s="1"/>
  <c r="G3744" i="4" s="1"/>
  <c r="G3745" i="4" s="1"/>
  <c r="G3746" i="4" s="1"/>
  <c r="G3747" i="4" s="1"/>
  <c r="G3748" i="4" s="1"/>
  <c r="G3749" i="4" s="1"/>
  <c r="G3750" i="4" s="1"/>
  <c r="G3751" i="4" s="1"/>
  <c r="G3752" i="4" s="1"/>
  <c r="G3753" i="4" s="1"/>
  <c r="G3754" i="4" s="1"/>
  <c r="G3755" i="4" s="1"/>
  <c r="G3756" i="4" s="1"/>
  <c r="G3757" i="4" s="1"/>
  <c r="G3758" i="4" s="1"/>
  <c r="G3759" i="4" s="1"/>
  <c r="G3760" i="4" s="1"/>
  <c r="G3761" i="4" s="1"/>
  <c r="G3762" i="4" s="1"/>
  <c r="G3763" i="4" s="1"/>
  <c r="G3764" i="4" s="1"/>
  <c r="G3765" i="4" s="1"/>
  <c r="G3766" i="4" s="1"/>
  <c r="G3767" i="4" s="1"/>
  <c r="G3768" i="4" s="1"/>
  <c r="G3769" i="4" s="1"/>
  <c r="G3770" i="4" s="1"/>
  <c r="G3771" i="4" s="1"/>
  <c r="G3772" i="4" s="1"/>
  <c r="G3773" i="4" s="1"/>
  <c r="G3774" i="4" s="1"/>
  <c r="G3775" i="4" s="1"/>
  <c r="G3776" i="4" s="1"/>
  <c r="G3777" i="4" s="1"/>
  <c r="G3778" i="4" s="1"/>
  <c r="G3779" i="4" s="1"/>
  <c r="G3780" i="4" s="1"/>
  <c r="G3781" i="4" s="1"/>
  <c r="G3782" i="4" s="1"/>
  <c r="G3783" i="4" s="1"/>
  <c r="G3784" i="4" s="1"/>
  <c r="G3785" i="4" s="1"/>
  <c r="G3786" i="4" s="1"/>
  <c r="G3787" i="4" s="1"/>
  <c r="G3788" i="4" s="1"/>
  <c r="G3789" i="4" s="1"/>
  <c r="G3790" i="4" s="1"/>
  <c r="G3791" i="4" s="1"/>
  <c r="G3792" i="4" s="1"/>
  <c r="G3793" i="4" s="1"/>
  <c r="G3794" i="4" s="1"/>
  <c r="G3795" i="4" s="1"/>
  <c r="G3796" i="4" s="1"/>
  <c r="G3797" i="4" s="1"/>
  <c r="G3798" i="4" s="1"/>
  <c r="G3799" i="4" s="1"/>
  <c r="G3800" i="4" s="1"/>
  <c r="G3801" i="4" s="1"/>
  <c r="G3802" i="4" s="1"/>
  <c r="G3803" i="4" s="1"/>
  <c r="G3804" i="4" s="1"/>
  <c r="G3805" i="4" s="1"/>
  <c r="G3806" i="4" s="1"/>
  <c r="G3807" i="4" s="1"/>
  <c r="G3808" i="4" s="1"/>
  <c r="G3809" i="4" s="1"/>
  <c r="G3810" i="4" s="1"/>
  <c r="G3811" i="4" s="1"/>
  <c r="G3812" i="4" s="1"/>
  <c r="G3813" i="4" s="1"/>
  <c r="G3814" i="4" s="1"/>
  <c r="G3815" i="4" s="1"/>
  <c r="G3816" i="4" s="1"/>
  <c r="G3817" i="4" s="1"/>
  <c r="G3818" i="4" s="1"/>
  <c r="G3819" i="4" s="1"/>
  <c r="G3820" i="4" s="1"/>
  <c r="G3821" i="4" s="1"/>
  <c r="G3822" i="4" s="1"/>
  <c r="G3823" i="4" s="1"/>
  <c r="G3824" i="4" s="1"/>
  <c r="G3825" i="4" s="1"/>
  <c r="G3826" i="4" s="1"/>
  <c r="G3827" i="4" s="1"/>
  <c r="G3828" i="4" s="1"/>
  <c r="G3829" i="4" s="1"/>
  <c r="G3830" i="4" s="1"/>
  <c r="G3831" i="4" s="1"/>
  <c r="G3832" i="4" s="1"/>
  <c r="G3833" i="4" s="1"/>
  <c r="G3834" i="4" s="1"/>
  <c r="G3835" i="4" s="1"/>
  <c r="G3836" i="4" s="1"/>
  <c r="G3837" i="4" s="1"/>
  <c r="G3838" i="4" s="1"/>
  <c r="G3839" i="4" s="1"/>
  <c r="G3840" i="4" s="1"/>
  <c r="G3841" i="4" s="1"/>
  <c r="G3842" i="4" s="1"/>
  <c r="G3843" i="4" s="1"/>
  <c r="G3844" i="4" s="1"/>
  <c r="G3845" i="4" s="1"/>
  <c r="G3846" i="4" s="1"/>
  <c r="G3847" i="4" s="1"/>
  <c r="G3848" i="4" s="1"/>
  <c r="G3849" i="4" s="1"/>
  <c r="G3850" i="4" s="1"/>
  <c r="G3851" i="4" s="1"/>
  <c r="G3852" i="4" s="1"/>
  <c r="G3853" i="4" s="1"/>
  <c r="G3854" i="4" s="1"/>
  <c r="G3855" i="4" s="1"/>
  <c r="G3856" i="4" s="1"/>
  <c r="G3857" i="4" s="1"/>
  <c r="G3858" i="4" s="1"/>
  <c r="G3859" i="4" s="1"/>
  <c r="G3860" i="4" s="1"/>
  <c r="G3861" i="4" s="1"/>
  <c r="G3862" i="4" s="1"/>
  <c r="G3863" i="4" s="1"/>
  <c r="G3864" i="4" s="1"/>
  <c r="G3865" i="4" s="1"/>
  <c r="G3866" i="4" s="1"/>
  <c r="G3867" i="4" s="1"/>
  <c r="G3868" i="4" s="1"/>
  <c r="G3869" i="4" s="1"/>
  <c r="G3870" i="4" s="1"/>
  <c r="G3871" i="4" s="1"/>
  <c r="G3872" i="4" s="1"/>
  <c r="G3873" i="4" s="1"/>
  <c r="G3874" i="4" s="1"/>
  <c r="G3875" i="4" s="1"/>
  <c r="G3876" i="4" s="1"/>
  <c r="G3877" i="4" s="1"/>
  <c r="G3878" i="4" s="1"/>
  <c r="G3879" i="4" s="1"/>
  <c r="G3880" i="4" s="1"/>
  <c r="G3881" i="4" s="1"/>
  <c r="G3882" i="4" s="1"/>
  <c r="G3883" i="4" s="1"/>
  <c r="G3884" i="4" s="1"/>
  <c r="G3885" i="4" s="1"/>
  <c r="G3886" i="4" s="1"/>
  <c r="G3887" i="4" s="1"/>
  <c r="G3888" i="4" s="1"/>
  <c r="G3889" i="4" s="1"/>
  <c r="G3890" i="4" s="1"/>
  <c r="G3891" i="4" s="1"/>
  <c r="G3892" i="4" s="1"/>
  <c r="G3893" i="4" s="1"/>
  <c r="G3894" i="4" s="1"/>
  <c r="G3895" i="4" s="1"/>
  <c r="G3896" i="4" s="1"/>
  <c r="G3897" i="4" s="1"/>
  <c r="G3898" i="4" s="1"/>
  <c r="G3899" i="4" s="1"/>
  <c r="G3900" i="4" s="1"/>
  <c r="G3901" i="4" s="1"/>
  <c r="G3902" i="4" s="1"/>
  <c r="G3903" i="4" s="1"/>
  <c r="G3904" i="4" s="1"/>
  <c r="G3905" i="4" s="1"/>
  <c r="G3906" i="4" s="1"/>
  <c r="G3907" i="4" s="1"/>
  <c r="G3908" i="4" s="1"/>
  <c r="G3909" i="4" s="1"/>
  <c r="G3910" i="4" s="1"/>
  <c r="G3911" i="4" s="1"/>
  <c r="G3912" i="4" s="1"/>
  <c r="G3913" i="4" s="1"/>
  <c r="G3914" i="4" s="1"/>
  <c r="G3915" i="4" s="1"/>
  <c r="G3916" i="4" s="1"/>
  <c r="G3917" i="4" s="1"/>
  <c r="G3918" i="4" s="1"/>
  <c r="G3919" i="4" s="1"/>
  <c r="G3920" i="4" s="1"/>
  <c r="G3921" i="4" s="1"/>
  <c r="G3922" i="4" s="1"/>
  <c r="G3923" i="4" s="1"/>
  <c r="G3924" i="4" s="1"/>
  <c r="G3925" i="4" s="1"/>
  <c r="G3926" i="4" s="1"/>
  <c r="G3927" i="4" s="1"/>
  <c r="G3928" i="4" s="1"/>
  <c r="G3929" i="4" s="1"/>
  <c r="G3930" i="4" s="1"/>
  <c r="G3931" i="4" s="1"/>
  <c r="G3932" i="4" s="1"/>
  <c r="G3933" i="4" s="1"/>
  <c r="G3934" i="4" s="1"/>
  <c r="G3935" i="4" s="1"/>
  <c r="G3936" i="4" s="1"/>
  <c r="G3937" i="4" s="1"/>
  <c r="G3938" i="4" s="1"/>
  <c r="G3939" i="4" s="1"/>
  <c r="G3940" i="4" s="1"/>
  <c r="G3941" i="4" s="1"/>
  <c r="G3942" i="4" s="1"/>
  <c r="G3943" i="4" s="1"/>
  <c r="G3944" i="4" s="1"/>
  <c r="G3945" i="4" s="1"/>
  <c r="G3946" i="4" s="1"/>
  <c r="G3947" i="4" s="1"/>
  <c r="G3948" i="4" s="1"/>
  <c r="G3949" i="4" s="1"/>
  <c r="G3950" i="4" s="1"/>
  <c r="G3951" i="4" s="1"/>
  <c r="G3952" i="4" s="1"/>
  <c r="G3953" i="4" s="1"/>
  <c r="G3954" i="4" s="1"/>
  <c r="G3955" i="4" s="1"/>
  <c r="G3956" i="4" s="1"/>
  <c r="G3957" i="4" s="1"/>
  <c r="G3958" i="4" s="1"/>
  <c r="G3959" i="4" s="1"/>
  <c r="G3960" i="4" s="1"/>
  <c r="G3961" i="4" s="1"/>
  <c r="G3962" i="4" s="1"/>
  <c r="G3963" i="4" s="1"/>
  <c r="G3964" i="4" s="1"/>
  <c r="G3965" i="4" s="1"/>
  <c r="G3966" i="4" s="1"/>
  <c r="G3967" i="4" s="1"/>
  <c r="G3968" i="4" s="1"/>
  <c r="G3969" i="4" s="1"/>
  <c r="G3970" i="4" s="1"/>
  <c r="G3971" i="4" s="1"/>
  <c r="G3972" i="4" s="1"/>
  <c r="G3973" i="4" s="1"/>
  <c r="G3974" i="4" s="1"/>
  <c r="G3975" i="4" s="1"/>
  <c r="G3976" i="4" s="1"/>
  <c r="G3977" i="4" s="1"/>
  <c r="G3978" i="4" s="1"/>
  <c r="G3979" i="4" s="1"/>
  <c r="G3980" i="4" s="1"/>
  <c r="G3981" i="4" s="1"/>
  <c r="G3982" i="4" s="1"/>
  <c r="G3983" i="4" s="1"/>
  <c r="G3984" i="4" s="1"/>
  <c r="G3985" i="4" s="1"/>
  <c r="G3986" i="4" s="1"/>
  <c r="G3987" i="4" s="1"/>
  <c r="G3988" i="4" s="1"/>
  <c r="G3989" i="4" s="1"/>
  <c r="G3990" i="4" s="1"/>
  <c r="G3991" i="4" s="1"/>
  <c r="G3992" i="4" s="1"/>
  <c r="G3993" i="4" s="1"/>
  <c r="G3994" i="4" s="1"/>
  <c r="G3995" i="4" s="1"/>
  <c r="G3996" i="4" s="1"/>
  <c r="G3997" i="4" s="1"/>
  <c r="G3998" i="4" s="1"/>
  <c r="G3999" i="4" s="1"/>
  <c r="G4000" i="4" s="1"/>
  <c r="G4001" i="4" s="1"/>
  <c r="G4002" i="4" s="1"/>
  <c r="G4003" i="4" s="1"/>
  <c r="G4004" i="4" s="1"/>
  <c r="G4005" i="4" s="1"/>
  <c r="G4006" i="4" s="1"/>
  <c r="G4007" i="4" s="1"/>
  <c r="G4008" i="4" s="1"/>
  <c r="G4009" i="4" s="1"/>
  <c r="G4010" i="4" s="1"/>
  <c r="G4011" i="4" s="1"/>
  <c r="G4012" i="4" s="1"/>
  <c r="G4013" i="4" s="1"/>
  <c r="G4014" i="4" s="1"/>
  <c r="G4015" i="4" s="1"/>
  <c r="G4016" i="4" s="1"/>
  <c r="G4017" i="4" s="1"/>
  <c r="G4018" i="4" s="1"/>
  <c r="G4019" i="4" s="1"/>
  <c r="G4020" i="4" s="1"/>
  <c r="G4021" i="4" s="1"/>
  <c r="G4022" i="4" s="1"/>
  <c r="G4023" i="4" s="1"/>
  <c r="G4024" i="4" s="1"/>
  <c r="G4025" i="4" s="1"/>
  <c r="G4026" i="4" s="1"/>
  <c r="G4027" i="4" s="1"/>
  <c r="G4028" i="4" s="1"/>
  <c r="G4029" i="4" s="1"/>
  <c r="G4030" i="4" s="1"/>
  <c r="G4031" i="4" s="1"/>
  <c r="G4032" i="4" s="1"/>
  <c r="G4033" i="4" s="1"/>
  <c r="G4034" i="4" s="1"/>
  <c r="G4035" i="4" s="1"/>
  <c r="G4036" i="4" s="1"/>
  <c r="G4037" i="4" s="1"/>
  <c r="G4038" i="4" s="1"/>
  <c r="G4039" i="4" s="1"/>
  <c r="G4040" i="4" s="1"/>
  <c r="G4041" i="4" s="1"/>
  <c r="G4042" i="4" s="1"/>
  <c r="G4043" i="4" s="1"/>
  <c r="G4044" i="4" s="1"/>
  <c r="G4045" i="4" s="1"/>
  <c r="G4046" i="4" s="1"/>
  <c r="G4047" i="4" s="1"/>
  <c r="G4048" i="4" s="1"/>
  <c r="G4049" i="4" s="1"/>
  <c r="G4050" i="4" s="1"/>
  <c r="G4051" i="4" s="1"/>
  <c r="G4052" i="4" s="1"/>
  <c r="G4053" i="4" s="1"/>
  <c r="G4054" i="4" s="1"/>
  <c r="G4055" i="4" s="1"/>
  <c r="G4056" i="4" s="1"/>
  <c r="G4057" i="4" s="1"/>
  <c r="G4058" i="4" s="1"/>
  <c r="G4059" i="4" s="1"/>
  <c r="G4060" i="4" s="1"/>
  <c r="G4061" i="4" s="1"/>
  <c r="G4062" i="4" s="1"/>
  <c r="G4063" i="4" s="1"/>
  <c r="G4064" i="4" s="1"/>
  <c r="G4065" i="4" s="1"/>
  <c r="G4066" i="4" s="1"/>
  <c r="G4067" i="4" s="1"/>
  <c r="G4068" i="4" s="1"/>
  <c r="G4069" i="4" s="1"/>
  <c r="G4070" i="4" s="1"/>
  <c r="G4071" i="4" s="1"/>
  <c r="G4072" i="4" s="1"/>
  <c r="G4073" i="4" s="1"/>
  <c r="G4074" i="4" s="1"/>
  <c r="G4075" i="4" s="1"/>
  <c r="G4076" i="4" s="1"/>
  <c r="G4077" i="4" s="1"/>
  <c r="G4078" i="4" s="1"/>
  <c r="G4079" i="4" s="1"/>
  <c r="G4080" i="4" s="1"/>
  <c r="G4081" i="4" s="1"/>
  <c r="G4082" i="4" s="1"/>
  <c r="G4083" i="4" s="1"/>
  <c r="G4084" i="4" s="1"/>
  <c r="G4085" i="4" s="1"/>
  <c r="G4086" i="4" s="1"/>
  <c r="G4087" i="4" s="1"/>
  <c r="G4088" i="4" s="1"/>
  <c r="G4089" i="4" s="1"/>
  <c r="G4090" i="4" s="1"/>
  <c r="G4091" i="4" s="1"/>
  <c r="G4092" i="4" s="1"/>
  <c r="G4093" i="4" s="1"/>
  <c r="G4094" i="4" s="1"/>
  <c r="G4095" i="4" s="1"/>
  <c r="G4096" i="4" s="1"/>
  <c r="G4097" i="4" s="1"/>
  <c r="G4098" i="4" s="1"/>
  <c r="G4099" i="4" s="1"/>
  <c r="G4100" i="4" s="1"/>
  <c r="G4101" i="4" s="1"/>
  <c r="G4102" i="4" s="1"/>
  <c r="G4103" i="4" s="1"/>
  <c r="G4104" i="4" s="1"/>
  <c r="G4105" i="4" s="1"/>
  <c r="G4106" i="4" s="1"/>
  <c r="G4107" i="4" s="1"/>
  <c r="G4108" i="4" s="1"/>
  <c r="G4109" i="4" s="1"/>
  <c r="G4110" i="4" s="1"/>
  <c r="G4111" i="4" s="1"/>
  <c r="G4112" i="4" s="1"/>
  <c r="G4113" i="4" s="1"/>
  <c r="G4114" i="4" s="1"/>
  <c r="G4115" i="4" s="1"/>
  <c r="G4116" i="4" s="1"/>
  <c r="G4117" i="4" s="1"/>
  <c r="G4118" i="4" s="1"/>
  <c r="G4119" i="4" s="1"/>
  <c r="G4120" i="4" s="1"/>
  <c r="G4121" i="4" s="1"/>
  <c r="G4122" i="4" s="1"/>
  <c r="G4123" i="4" s="1"/>
  <c r="G4124" i="4" s="1"/>
  <c r="G4125" i="4" s="1"/>
  <c r="G4126" i="4" s="1"/>
  <c r="G4127" i="4" s="1"/>
  <c r="G4128" i="4" s="1"/>
  <c r="G4129" i="4" s="1"/>
  <c r="G4130" i="4" s="1"/>
  <c r="G4131" i="4" s="1"/>
  <c r="G4132" i="4" s="1"/>
  <c r="G4133" i="4" s="1"/>
  <c r="G4134" i="4" s="1"/>
  <c r="G4135" i="4" s="1"/>
  <c r="G4136" i="4" s="1"/>
  <c r="G4137" i="4" s="1"/>
  <c r="G4138" i="4" s="1"/>
  <c r="G4139" i="4" s="1"/>
  <c r="G4140" i="4" s="1"/>
  <c r="G4141" i="4" s="1"/>
  <c r="G4142" i="4" s="1"/>
  <c r="G4143" i="4" s="1"/>
  <c r="G4144" i="4" s="1"/>
  <c r="G4145" i="4" s="1"/>
  <c r="G4146" i="4" s="1"/>
  <c r="G4147" i="4" s="1"/>
  <c r="G4148" i="4" s="1"/>
  <c r="G4149" i="4" s="1"/>
  <c r="G4150" i="4" s="1"/>
  <c r="G4151" i="4" s="1"/>
  <c r="G4152" i="4" s="1"/>
  <c r="G4153" i="4" s="1"/>
  <c r="G4154" i="4" s="1"/>
  <c r="G4155" i="4" s="1"/>
  <c r="G4156" i="4" s="1"/>
  <c r="G4157" i="4" s="1"/>
  <c r="G4158" i="4" s="1"/>
  <c r="G4159" i="4" s="1"/>
  <c r="G4160" i="4" s="1"/>
  <c r="G4161" i="4" s="1"/>
  <c r="G4162" i="4" s="1"/>
  <c r="G4163" i="4" s="1"/>
  <c r="G4164" i="4" s="1"/>
  <c r="G4165" i="4" s="1"/>
  <c r="G4166" i="4" s="1"/>
  <c r="G4167" i="4" s="1"/>
  <c r="G4168" i="4" s="1"/>
  <c r="G4169" i="4" s="1"/>
  <c r="G4170" i="4" s="1"/>
  <c r="G4171" i="4" s="1"/>
  <c r="G4172" i="4" s="1"/>
  <c r="G4173" i="4" s="1"/>
  <c r="G4174" i="4" s="1"/>
  <c r="G4175" i="4" s="1"/>
  <c r="G4176" i="4" s="1"/>
  <c r="G4177" i="4" s="1"/>
  <c r="G4178" i="4" s="1"/>
  <c r="G4179" i="4" s="1"/>
  <c r="G4180" i="4" s="1"/>
  <c r="G4181" i="4" s="1"/>
  <c r="G4182" i="4" s="1"/>
  <c r="G4183" i="4" s="1"/>
  <c r="G4184" i="4" s="1"/>
  <c r="G4185" i="4" s="1"/>
  <c r="G4186" i="4" s="1"/>
  <c r="G4187" i="4" s="1"/>
  <c r="G4188" i="4" s="1"/>
  <c r="G4189" i="4" s="1"/>
  <c r="G4190" i="4" s="1"/>
  <c r="G4191" i="4" s="1"/>
  <c r="G4192" i="4" s="1"/>
  <c r="G4193" i="4" s="1"/>
  <c r="G4194" i="4" s="1"/>
  <c r="G4195" i="4" s="1"/>
  <c r="G4196" i="4" s="1"/>
  <c r="G4197" i="4" s="1"/>
  <c r="G4198" i="4" s="1"/>
  <c r="G4199" i="4" s="1"/>
  <c r="G4200" i="4" s="1"/>
  <c r="G4201" i="4" s="1"/>
  <c r="G4202" i="4" s="1"/>
  <c r="G4203" i="4" s="1"/>
  <c r="G4204" i="4" s="1"/>
  <c r="G4205" i="4" s="1"/>
  <c r="G4206" i="4" s="1"/>
  <c r="G4207" i="4" s="1"/>
  <c r="G4208" i="4" s="1"/>
  <c r="G4209" i="4" s="1"/>
  <c r="G4210" i="4" s="1"/>
  <c r="G4211" i="4" s="1"/>
  <c r="G4212" i="4" s="1"/>
  <c r="G4213" i="4" s="1"/>
  <c r="G4214" i="4" s="1"/>
  <c r="G4215" i="4" s="1"/>
  <c r="G4216" i="4" s="1"/>
  <c r="G4217" i="4" s="1"/>
  <c r="G4218" i="4" s="1"/>
  <c r="G4219" i="4" s="1"/>
  <c r="G4220" i="4" s="1"/>
  <c r="G4221" i="4" s="1"/>
  <c r="G4222" i="4" s="1"/>
  <c r="G4223" i="4" s="1"/>
  <c r="G4224" i="4" s="1"/>
  <c r="G4225" i="4" s="1"/>
  <c r="G4226" i="4" s="1"/>
  <c r="G4227" i="4" s="1"/>
  <c r="G4228" i="4" s="1"/>
  <c r="G4229" i="4" s="1"/>
  <c r="G4230" i="4" s="1"/>
  <c r="G4231" i="4" s="1"/>
  <c r="G4232" i="4" s="1"/>
  <c r="G4233" i="4" s="1"/>
  <c r="G4234" i="4" s="1"/>
  <c r="G4235" i="4" s="1"/>
  <c r="G4236" i="4" s="1"/>
  <c r="G4237" i="4" s="1"/>
  <c r="G4238" i="4" s="1"/>
  <c r="G4239" i="4" s="1"/>
  <c r="G4240" i="4" s="1"/>
  <c r="G4241" i="4" s="1"/>
  <c r="G4242" i="4" s="1"/>
  <c r="G4243" i="4" s="1"/>
  <c r="G4244" i="4" s="1"/>
  <c r="G4245" i="4" s="1"/>
  <c r="G4246" i="4" s="1"/>
  <c r="G4247" i="4" s="1"/>
  <c r="G4248" i="4" s="1"/>
  <c r="G4249" i="4" s="1"/>
  <c r="G4250" i="4" s="1"/>
  <c r="G4251" i="4" s="1"/>
  <c r="G4252" i="4" s="1"/>
  <c r="G4253" i="4" s="1"/>
  <c r="G4254" i="4" s="1"/>
  <c r="G4255" i="4" s="1"/>
  <c r="G4256" i="4" s="1"/>
  <c r="G4257" i="4" s="1"/>
  <c r="G4258" i="4" s="1"/>
  <c r="G4259" i="4" s="1"/>
  <c r="G4260" i="4" s="1"/>
  <c r="G4261" i="4" s="1"/>
  <c r="G4262" i="4" s="1"/>
  <c r="G4263" i="4" s="1"/>
  <c r="G4264" i="4" s="1"/>
  <c r="G4265" i="4" s="1"/>
  <c r="G4266" i="4" s="1"/>
  <c r="G4267" i="4" s="1"/>
  <c r="G4268" i="4" s="1"/>
  <c r="G4269" i="4" s="1"/>
  <c r="G4270" i="4" s="1"/>
  <c r="G4271" i="4" s="1"/>
  <c r="G4272" i="4" s="1"/>
  <c r="G4273" i="4" s="1"/>
  <c r="G4274" i="4" s="1"/>
  <c r="G4275" i="4" s="1"/>
  <c r="G4276" i="4" s="1"/>
  <c r="G4277" i="4" s="1"/>
  <c r="G4278" i="4" s="1"/>
  <c r="G4279" i="4" s="1"/>
  <c r="G4280" i="4" s="1"/>
  <c r="G4281" i="4" s="1"/>
  <c r="G4282" i="4" s="1"/>
  <c r="G4283" i="4" s="1"/>
  <c r="G4284" i="4" s="1"/>
  <c r="G4285" i="4" s="1"/>
  <c r="G4286" i="4" s="1"/>
  <c r="G4287" i="4" s="1"/>
  <c r="G4288" i="4" s="1"/>
  <c r="G4289" i="4" s="1"/>
  <c r="G4290" i="4" s="1"/>
  <c r="G4291" i="4" s="1"/>
  <c r="G4292" i="4" s="1"/>
  <c r="G4293" i="4" s="1"/>
  <c r="G4294" i="4" s="1"/>
  <c r="G4295" i="4" s="1"/>
  <c r="G4296" i="4" s="1"/>
  <c r="G4297" i="4" s="1"/>
  <c r="G4298" i="4" s="1"/>
  <c r="G4299" i="4" s="1"/>
  <c r="G4300" i="4" s="1"/>
  <c r="G4301" i="4" s="1"/>
  <c r="G4302" i="4" s="1"/>
  <c r="G4303" i="4" s="1"/>
  <c r="G4304" i="4" s="1"/>
  <c r="G4305" i="4" s="1"/>
  <c r="G4306" i="4" s="1"/>
  <c r="G4307" i="4" s="1"/>
  <c r="G4308" i="4" s="1"/>
  <c r="G4309" i="4" s="1"/>
  <c r="G4310" i="4" s="1"/>
  <c r="G4311" i="4" s="1"/>
  <c r="G4312" i="4" s="1"/>
  <c r="G4313" i="4" s="1"/>
  <c r="G4314" i="4" s="1"/>
  <c r="G4315" i="4" s="1"/>
  <c r="G4316" i="4" s="1"/>
  <c r="G4317" i="4" s="1"/>
  <c r="G4318" i="4" s="1"/>
  <c r="G4319" i="4" s="1"/>
  <c r="G4320" i="4" s="1"/>
  <c r="G4321" i="4" s="1"/>
  <c r="G4322" i="4" s="1"/>
  <c r="G4323" i="4" s="1"/>
  <c r="G4324" i="4" s="1"/>
  <c r="G4325" i="4" s="1"/>
  <c r="G4326" i="4" s="1"/>
  <c r="G4327" i="4" s="1"/>
  <c r="G4328" i="4" s="1"/>
  <c r="G4329" i="4" s="1"/>
  <c r="G4330" i="4" s="1"/>
  <c r="G4331" i="4" s="1"/>
  <c r="G4332" i="4" s="1"/>
  <c r="G4333" i="4" s="1"/>
  <c r="G4334" i="4" s="1"/>
  <c r="G4335" i="4" s="1"/>
  <c r="G4336" i="4" s="1"/>
  <c r="G4337" i="4" s="1"/>
  <c r="G4338" i="4" s="1"/>
  <c r="G4339" i="4" s="1"/>
  <c r="G4340" i="4" s="1"/>
  <c r="G4341" i="4" s="1"/>
  <c r="G4342" i="4" s="1"/>
  <c r="G4343" i="4" s="1"/>
  <c r="G4344" i="4" s="1"/>
  <c r="G4345" i="4" s="1"/>
  <c r="G4346" i="4" s="1"/>
  <c r="G4347" i="4" s="1"/>
  <c r="G4348" i="4" s="1"/>
  <c r="G4349" i="4" s="1"/>
  <c r="G4350" i="4" s="1"/>
  <c r="G4351" i="4" s="1"/>
  <c r="G4352" i="4" s="1"/>
  <c r="G4353" i="4" s="1"/>
  <c r="G4354" i="4" s="1"/>
  <c r="G4355" i="4" s="1"/>
  <c r="G4356" i="4" s="1"/>
  <c r="G4357" i="4" s="1"/>
  <c r="G4358" i="4" s="1"/>
  <c r="G4359" i="4" s="1"/>
  <c r="G4360" i="4" s="1"/>
  <c r="G4361" i="4" s="1"/>
  <c r="G4362" i="4" s="1"/>
  <c r="G4363" i="4" s="1"/>
  <c r="G4364" i="4" s="1"/>
  <c r="G4365" i="4" s="1"/>
  <c r="G4366" i="4" s="1"/>
  <c r="G4367" i="4" s="1"/>
  <c r="G4368" i="4" s="1"/>
  <c r="G4369" i="4" s="1"/>
  <c r="G4370" i="4" s="1"/>
  <c r="G4371" i="4" s="1"/>
  <c r="G4372" i="4" s="1"/>
  <c r="G4373" i="4" s="1"/>
  <c r="G4374" i="4" s="1"/>
  <c r="G4375" i="4" s="1"/>
  <c r="G4376" i="4" s="1"/>
  <c r="G4377" i="4" s="1"/>
  <c r="G4378" i="4" s="1"/>
  <c r="G4379" i="4" s="1"/>
  <c r="G4380" i="4" s="1"/>
  <c r="G4381" i="4" s="1"/>
  <c r="G4382" i="4" s="1"/>
  <c r="G4383" i="4" s="1"/>
  <c r="G4384" i="4" s="1"/>
  <c r="G4385" i="4" s="1"/>
  <c r="G4386" i="4" s="1"/>
  <c r="G4387" i="4" s="1"/>
  <c r="G4388" i="4" s="1"/>
  <c r="G4389" i="4" s="1"/>
  <c r="G4390" i="4" s="1"/>
  <c r="G4391" i="4" s="1"/>
  <c r="G4392" i="4" s="1"/>
  <c r="G4393" i="4" s="1"/>
  <c r="G4394" i="4" s="1"/>
  <c r="G4395" i="4" s="1"/>
  <c r="G4396" i="4" s="1"/>
  <c r="G4397" i="4" s="1"/>
  <c r="G4398" i="4" s="1"/>
  <c r="G4399" i="4" s="1"/>
  <c r="G4400" i="4" s="1"/>
  <c r="G4401" i="4" s="1"/>
  <c r="G4402" i="4" s="1"/>
  <c r="G4403" i="4" s="1"/>
  <c r="G4404" i="4" s="1"/>
  <c r="G4405" i="4" s="1"/>
  <c r="G4406" i="4" s="1"/>
  <c r="G4407" i="4" s="1"/>
  <c r="G4408" i="4" s="1"/>
  <c r="G4409" i="4" s="1"/>
  <c r="G4410" i="4" s="1"/>
  <c r="G4411" i="4" s="1"/>
  <c r="G4412" i="4" s="1"/>
  <c r="G4413" i="4" s="1"/>
  <c r="G4414" i="4" s="1"/>
  <c r="G4415" i="4" s="1"/>
  <c r="G4416" i="4" s="1"/>
  <c r="G4417" i="4" s="1"/>
  <c r="G4418" i="4" s="1"/>
  <c r="G4419" i="4" s="1"/>
  <c r="G4420" i="4" s="1"/>
  <c r="G4421" i="4" s="1"/>
  <c r="G4422" i="4" s="1"/>
  <c r="G4423" i="4" s="1"/>
  <c r="G4424" i="4" s="1"/>
  <c r="G4425" i="4" s="1"/>
  <c r="G4426" i="4" s="1"/>
  <c r="G4427" i="4" s="1"/>
  <c r="G4428" i="4" s="1"/>
  <c r="G4429" i="4" s="1"/>
  <c r="G4430" i="4" s="1"/>
  <c r="G4431" i="4" s="1"/>
  <c r="G4432" i="4" s="1"/>
  <c r="G4433" i="4" s="1"/>
  <c r="G4434" i="4" s="1"/>
  <c r="G4435" i="4" s="1"/>
  <c r="G4436" i="4" s="1"/>
  <c r="G4437" i="4" s="1"/>
  <c r="G4438" i="4" s="1"/>
  <c r="G4439" i="4" s="1"/>
  <c r="G4440" i="4" s="1"/>
  <c r="G4441" i="4" s="1"/>
  <c r="G4442" i="4" s="1"/>
  <c r="G4443" i="4" s="1"/>
  <c r="G4444" i="4" s="1"/>
  <c r="G4445" i="4" s="1"/>
  <c r="G4446" i="4" s="1"/>
  <c r="G4447" i="4" s="1"/>
  <c r="G4448" i="4" s="1"/>
  <c r="G4449" i="4" s="1"/>
  <c r="G4450" i="4" s="1"/>
  <c r="G4451" i="4" s="1"/>
  <c r="G4452" i="4" s="1"/>
  <c r="G4453" i="4" s="1"/>
  <c r="G4454" i="4" s="1"/>
  <c r="G4455" i="4" s="1"/>
  <c r="G4456" i="4" s="1"/>
  <c r="G4457" i="4" s="1"/>
  <c r="G4458" i="4" s="1"/>
  <c r="G4459" i="4" s="1"/>
  <c r="G4460" i="4" s="1"/>
  <c r="G4461" i="4" s="1"/>
  <c r="G4462" i="4" s="1"/>
  <c r="G4463" i="4" s="1"/>
  <c r="G4464" i="4" s="1"/>
  <c r="G4465" i="4" s="1"/>
  <c r="G4466" i="4" s="1"/>
  <c r="G4467" i="4" s="1"/>
  <c r="G4468" i="4" s="1"/>
  <c r="G4469" i="4" s="1"/>
  <c r="G4470" i="4" s="1"/>
  <c r="G4471" i="4" s="1"/>
  <c r="G4472" i="4" s="1"/>
  <c r="G4473" i="4" s="1"/>
  <c r="G4474" i="4" s="1"/>
  <c r="G4475" i="4" s="1"/>
  <c r="G4476" i="4" s="1"/>
  <c r="G4477" i="4" s="1"/>
  <c r="G4478" i="4" s="1"/>
  <c r="G4479" i="4" s="1"/>
  <c r="G4480" i="4" s="1"/>
  <c r="G4481" i="4" s="1"/>
  <c r="G4482" i="4" s="1"/>
  <c r="G4483" i="4" s="1"/>
  <c r="G4484" i="4" s="1"/>
  <c r="G4485" i="4" s="1"/>
  <c r="G4486" i="4" s="1"/>
  <c r="G4487" i="4" s="1"/>
  <c r="G4488" i="4" s="1"/>
  <c r="G4489" i="4" s="1"/>
  <c r="G4490" i="4" s="1"/>
  <c r="G4491" i="4" s="1"/>
  <c r="G4492" i="4" s="1"/>
  <c r="G4493" i="4" s="1"/>
  <c r="G4494" i="4" s="1"/>
  <c r="G4495" i="4" s="1"/>
  <c r="G4496" i="4" s="1"/>
  <c r="G4497" i="4" s="1"/>
  <c r="G4498" i="4" s="1"/>
  <c r="G4499" i="4" s="1"/>
  <c r="G4500" i="4" s="1"/>
  <c r="G4501" i="4" s="1"/>
  <c r="G4502" i="4" s="1"/>
  <c r="G4503" i="4" s="1"/>
  <c r="G4504" i="4" s="1"/>
  <c r="G4505" i="4" s="1"/>
  <c r="G4506" i="4" s="1"/>
  <c r="G4507" i="4" s="1"/>
  <c r="G4508" i="4" s="1"/>
  <c r="G4509" i="4" s="1"/>
  <c r="G4510" i="4" s="1"/>
  <c r="G4511" i="4" s="1"/>
  <c r="G4512" i="4" s="1"/>
  <c r="G4513" i="4" s="1"/>
  <c r="G4514" i="4" s="1"/>
  <c r="G4515" i="4" s="1"/>
  <c r="G4516" i="4" s="1"/>
  <c r="G4517" i="4" s="1"/>
  <c r="G4518" i="4" s="1"/>
  <c r="G4519" i="4" s="1"/>
  <c r="G4520" i="4" s="1"/>
  <c r="G4521" i="4" s="1"/>
  <c r="G4522" i="4" s="1"/>
  <c r="G4523" i="4" s="1"/>
  <c r="G4524" i="4" s="1"/>
  <c r="G4525" i="4" s="1"/>
  <c r="G4526" i="4" s="1"/>
  <c r="G4527" i="4" s="1"/>
  <c r="G4528" i="4" s="1"/>
  <c r="G4529" i="4" s="1"/>
  <c r="G4530" i="4" s="1"/>
  <c r="G4531" i="4" s="1"/>
  <c r="G4532" i="4" s="1"/>
  <c r="G4533" i="4" s="1"/>
  <c r="G4534" i="4" s="1"/>
  <c r="G4535" i="4" s="1"/>
  <c r="G4536" i="4" s="1"/>
  <c r="G4537" i="4" s="1"/>
  <c r="G4538" i="4" s="1"/>
  <c r="G4539" i="4" s="1"/>
  <c r="G4540" i="4" s="1"/>
  <c r="G4541" i="4" s="1"/>
  <c r="G4542" i="4" s="1"/>
  <c r="G4543" i="4" s="1"/>
  <c r="G4544" i="4" s="1"/>
  <c r="G4545" i="4" s="1"/>
  <c r="G4546" i="4" s="1"/>
  <c r="G4547" i="4" s="1"/>
  <c r="G4548" i="4" s="1"/>
  <c r="G4549" i="4" s="1"/>
  <c r="G4550" i="4" s="1"/>
  <c r="G4551" i="4" s="1"/>
  <c r="G4552" i="4" s="1"/>
  <c r="G4553" i="4" s="1"/>
  <c r="G4554" i="4" s="1"/>
  <c r="G4555" i="4" s="1"/>
  <c r="G4556" i="4" s="1"/>
  <c r="G4557" i="4" s="1"/>
  <c r="G4558" i="4" s="1"/>
  <c r="G4559" i="4" s="1"/>
  <c r="G4560" i="4" s="1"/>
  <c r="G4561" i="4" s="1"/>
  <c r="G4562" i="4" s="1"/>
  <c r="G4563" i="4" s="1"/>
  <c r="G4564" i="4" s="1"/>
  <c r="G4565" i="4" s="1"/>
  <c r="G4566" i="4" s="1"/>
  <c r="G4567" i="4" s="1"/>
  <c r="G4568" i="4" s="1"/>
  <c r="G4569" i="4" s="1"/>
  <c r="G4570" i="4" s="1"/>
  <c r="G4571" i="4" s="1"/>
  <c r="G4572" i="4" s="1"/>
  <c r="G4573" i="4" s="1"/>
  <c r="G4574" i="4" s="1"/>
  <c r="G4575" i="4" s="1"/>
  <c r="G4576" i="4" s="1"/>
  <c r="G4577" i="4" s="1"/>
  <c r="G4578" i="4" s="1"/>
  <c r="G4579" i="4" s="1"/>
  <c r="G4580" i="4" s="1"/>
  <c r="G4581" i="4" s="1"/>
  <c r="G4582" i="4" s="1"/>
  <c r="G4583" i="4" s="1"/>
  <c r="G4584" i="4" s="1"/>
  <c r="G4585" i="4" s="1"/>
  <c r="G4586" i="4" s="1"/>
  <c r="G4587" i="4" s="1"/>
  <c r="G4588" i="4" s="1"/>
  <c r="G4589" i="4" s="1"/>
  <c r="G4590" i="4" s="1"/>
  <c r="G4591" i="4" s="1"/>
  <c r="G4592" i="4" s="1"/>
  <c r="G4593" i="4" s="1"/>
  <c r="G4594" i="4" s="1"/>
  <c r="G4595" i="4" s="1"/>
  <c r="G4596" i="4" s="1"/>
  <c r="G4597" i="4" s="1"/>
  <c r="G4598" i="4" s="1"/>
  <c r="G4599" i="4" s="1"/>
  <c r="G4600" i="4" s="1"/>
  <c r="G4601" i="4" s="1"/>
  <c r="G4602" i="4" s="1"/>
  <c r="G4603" i="4" s="1"/>
  <c r="G4604" i="4" s="1"/>
  <c r="G4605" i="4" s="1"/>
  <c r="G4606" i="4" s="1"/>
  <c r="G4607" i="4" s="1"/>
  <c r="G4608" i="4" s="1"/>
  <c r="G4609" i="4" s="1"/>
  <c r="G4610" i="4" s="1"/>
  <c r="G4611" i="4" s="1"/>
  <c r="G4612" i="4" s="1"/>
  <c r="G4613" i="4" s="1"/>
  <c r="G4614" i="4" s="1"/>
  <c r="G4615" i="4" s="1"/>
  <c r="G4616" i="4" s="1"/>
  <c r="G4617" i="4" s="1"/>
  <c r="G4618" i="4" s="1"/>
  <c r="G4619" i="4" s="1"/>
  <c r="G4620" i="4" s="1"/>
  <c r="G4621" i="4" s="1"/>
  <c r="G4622" i="4" s="1"/>
  <c r="G4623" i="4" s="1"/>
  <c r="G4624" i="4" s="1"/>
  <c r="G4625" i="4" s="1"/>
  <c r="G4626" i="4" s="1"/>
  <c r="G4627" i="4" s="1"/>
  <c r="G4628" i="4" s="1"/>
  <c r="G4629" i="4" s="1"/>
  <c r="G4630" i="4" s="1"/>
  <c r="G4631" i="4" s="1"/>
  <c r="G4632" i="4" s="1"/>
  <c r="G4633" i="4" s="1"/>
  <c r="G4634" i="4" s="1"/>
  <c r="G4635" i="4" s="1"/>
  <c r="G4636" i="4" s="1"/>
  <c r="G4637" i="4" s="1"/>
  <c r="G4638" i="4" s="1"/>
  <c r="G4639" i="4" s="1"/>
  <c r="G4640" i="4" s="1"/>
  <c r="G4641" i="4" s="1"/>
  <c r="G4642" i="4" s="1"/>
  <c r="G4643" i="4" s="1"/>
  <c r="G4644" i="4" s="1"/>
  <c r="G4645" i="4" s="1"/>
  <c r="G4646" i="4" s="1"/>
  <c r="G4647" i="4" s="1"/>
  <c r="G4648" i="4" s="1"/>
  <c r="G4649" i="4" s="1"/>
  <c r="G4650" i="4" s="1"/>
  <c r="G4651" i="4" s="1"/>
  <c r="G4652" i="4" s="1"/>
  <c r="G4653" i="4" s="1"/>
  <c r="G4654" i="4" s="1"/>
  <c r="G4655" i="4" s="1"/>
  <c r="G4656" i="4" s="1"/>
  <c r="G4657" i="4" s="1"/>
  <c r="G4658" i="4" s="1"/>
  <c r="G4659" i="4" s="1"/>
  <c r="G4660" i="4" s="1"/>
  <c r="G4661" i="4" s="1"/>
  <c r="G4662" i="4" s="1"/>
  <c r="G4663" i="4" s="1"/>
  <c r="G4664" i="4" s="1"/>
  <c r="G4665" i="4" s="1"/>
  <c r="G4666" i="4" s="1"/>
  <c r="G4667" i="4" s="1"/>
  <c r="G4668" i="4" s="1"/>
  <c r="G4669" i="4" s="1"/>
  <c r="G4670" i="4" s="1"/>
  <c r="G4671" i="4" s="1"/>
  <c r="G4672" i="4" s="1"/>
  <c r="G4673" i="4" s="1"/>
  <c r="G4674" i="4" s="1"/>
  <c r="G4675" i="4" s="1"/>
  <c r="G4676" i="4" s="1"/>
  <c r="G4677" i="4" s="1"/>
  <c r="G4678" i="4" s="1"/>
  <c r="G4679" i="4" s="1"/>
  <c r="G4680" i="4" s="1"/>
  <c r="G4681" i="4" s="1"/>
  <c r="G4682" i="4" s="1"/>
  <c r="G4683" i="4" s="1"/>
  <c r="G4684" i="4" s="1"/>
  <c r="G4685" i="4" s="1"/>
  <c r="G4686" i="4" s="1"/>
  <c r="G4687" i="4" s="1"/>
  <c r="G4688" i="4" s="1"/>
  <c r="G4689" i="4" s="1"/>
  <c r="G4690" i="4" s="1"/>
  <c r="G4691" i="4" s="1"/>
  <c r="G4692" i="4" s="1"/>
  <c r="G4693" i="4" s="1"/>
  <c r="G4694" i="4" s="1"/>
  <c r="G4695" i="4" s="1"/>
  <c r="G4696" i="4" s="1"/>
  <c r="G4697" i="4" s="1"/>
  <c r="G4698" i="4" s="1"/>
  <c r="G4699" i="4" s="1"/>
  <c r="G4700" i="4" s="1"/>
  <c r="G4701" i="4" s="1"/>
  <c r="G4702" i="4" s="1"/>
  <c r="G4703" i="4" s="1"/>
  <c r="G4704" i="4" s="1"/>
  <c r="G4705" i="4" s="1"/>
  <c r="G4706" i="4" s="1"/>
  <c r="G4707" i="4" s="1"/>
  <c r="G4708" i="4" s="1"/>
  <c r="G4709" i="4" s="1"/>
  <c r="G4710" i="4" s="1"/>
  <c r="G4711" i="4" s="1"/>
  <c r="G4712" i="4" s="1"/>
  <c r="G4713" i="4" s="1"/>
  <c r="G4714" i="4" s="1"/>
  <c r="G4715" i="4" s="1"/>
  <c r="G4716" i="4" s="1"/>
  <c r="G4717" i="4" s="1"/>
  <c r="G4718" i="4" s="1"/>
  <c r="G4719" i="4" s="1"/>
  <c r="G4720" i="4" s="1"/>
  <c r="G4721" i="4" s="1"/>
  <c r="G4722" i="4" s="1"/>
  <c r="G4723" i="4" s="1"/>
  <c r="G4724" i="4" s="1"/>
  <c r="G4725" i="4" s="1"/>
  <c r="G4726" i="4" s="1"/>
  <c r="G4727" i="4" s="1"/>
  <c r="G4728" i="4" s="1"/>
  <c r="G4729" i="4" s="1"/>
  <c r="G4730" i="4" s="1"/>
  <c r="G4731" i="4" s="1"/>
  <c r="G4732" i="4" s="1"/>
  <c r="G4733" i="4" s="1"/>
  <c r="G4734" i="4" s="1"/>
  <c r="G4735" i="4" s="1"/>
  <c r="G4736" i="4" s="1"/>
  <c r="G4737" i="4" s="1"/>
  <c r="G4738" i="4" s="1"/>
  <c r="G4739" i="4" s="1"/>
  <c r="G4740" i="4" s="1"/>
  <c r="G4741" i="4" s="1"/>
  <c r="G4742" i="4" s="1"/>
  <c r="G4743" i="4" s="1"/>
  <c r="G4744" i="4" s="1"/>
  <c r="G4745" i="4" s="1"/>
  <c r="G4746" i="4" s="1"/>
  <c r="G4747" i="4" s="1"/>
  <c r="G4748" i="4" s="1"/>
  <c r="G4749" i="4" s="1"/>
  <c r="G4750" i="4" s="1"/>
  <c r="G4751" i="4" s="1"/>
  <c r="G4752" i="4" s="1"/>
  <c r="G4753" i="4" s="1"/>
  <c r="G4754" i="4" s="1"/>
  <c r="G4755" i="4" s="1"/>
  <c r="G4756" i="4" s="1"/>
  <c r="G4757" i="4" s="1"/>
  <c r="G4758" i="4" s="1"/>
  <c r="G4759" i="4" s="1"/>
  <c r="G4760" i="4" s="1"/>
  <c r="G4761" i="4" s="1"/>
  <c r="G4762" i="4" s="1"/>
  <c r="G4763" i="4" s="1"/>
  <c r="G4764" i="4" s="1"/>
  <c r="G4765" i="4" s="1"/>
  <c r="G4766" i="4" s="1"/>
  <c r="G4767" i="4" s="1"/>
  <c r="G4768" i="4" s="1"/>
  <c r="G4769" i="4" s="1"/>
  <c r="G4770" i="4" s="1"/>
  <c r="G4771" i="4" s="1"/>
  <c r="G4772" i="4" s="1"/>
  <c r="G4773" i="4" s="1"/>
  <c r="G4774" i="4" s="1"/>
  <c r="G4775" i="4" s="1"/>
  <c r="G4776" i="4" s="1"/>
  <c r="G4777" i="4" s="1"/>
  <c r="G4778" i="4" s="1"/>
  <c r="G4779" i="4" s="1"/>
  <c r="G4780" i="4" s="1"/>
  <c r="G4781" i="4" s="1"/>
  <c r="G4782" i="4" s="1"/>
  <c r="G4783" i="4" s="1"/>
  <c r="G4784" i="4" s="1"/>
  <c r="G4785" i="4" s="1"/>
  <c r="G4786" i="4" s="1"/>
  <c r="G4787" i="4" s="1"/>
  <c r="G4788" i="4" s="1"/>
  <c r="G4789" i="4" s="1"/>
  <c r="G4790" i="4" s="1"/>
  <c r="G4791" i="4" s="1"/>
  <c r="G4792" i="4" s="1"/>
  <c r="G4793" i="4" s="1"/>
  <c r="G4794" i="4" s="1"/>
  <c r="G4795" i="4" s="1"/>
  <c r="G4796" i="4" s="1"/>
  <c r="G4797" i="4" s="1"/>
  <c r="G4798" i="4" s="1"/>
  <c r="G4799" i="4" s="1"/>
  <c r="G4800" i="4" s="1"/>
  <c r="G4801" i="4" s="1"/>
  <c r="G4802" i="4" s="1"/>
  <c r="G4803" i="4" s="1"/>
  <c r="G4804" i="4" s="1"/>
  <c r="G4805" i="4" s="1"/>
  <c r="G4806" i="4" s="1"/>
  <c r="G4807" i="4" s="1"/>
  <c r="G4808" i="4" s="1"/>
  <c r="G4809" i="4" s="1"/>
  <c r="G4810" i="4" s="1"/>
  <c r="G4811" i="4" s="1"/>
  <c r="G4812" i="4" s="1"/>
  <c r="G4813" i="4" s="1"/>
  <c r="G4814" i="4" s="1"/>
  <c r="G4815" i="4" s="1"/>
  <c r="G4816" i="4" s="1"/>
  <c r="G4817" i="4" s="1"/>
  <c r="G4818" i="4" s="1"/>
  <c r="G4819" i="4" s="1"/>
  <c r="G4820" i="4" s="1"/>
  <c r="G4821" i="4" s="1"/>
  <c r="G4822" i="4" s="1"/>
  <c r="G4823" i="4" s="1"/>
  <c r="G4824" i="4" s="1"/>
  <c r="G4825" i="4" s="1"/>
  <c r="G4826" i="4" s="1"/>
  <c r="G4827" i="4" s="1"/>
  <c r="G4828" i="4" s="1"/>
  <c r="G4829" i="4" s="1"/>
  <c r="G4830" i="4" s="1"/>
  <c r="G4831" i="4" s="1"/>
  <c r="G4832" i="4" s="1"/>
  <c r="G4833" i="4" s="1"/>
  <c r="G4834" i="4" s="1"/>
  <c r="G4835" i="4" s="1"/>
  <c r="G4836" i="4" s="1"/>
  <c r="G4837" i="4" s="1"/>
  <c r="G4838" i="4" s="1"/>
  <c r="G4839" i="4" s="1"/>
  <c r="G4840" i="4" s="1"/>
  <c r="G4841" i="4" s="1"/>
  <c r="G4842" i="4" s="1"/>
  <c r="G4843" i="4" s="1"/>
  <c r="G4844" i="4" s="1"/>
  <c r="G4845" i="4" s="1"/>
  <c r="G4846" i="4" s="1"/>
  <c r="G4847" i="4" s="1"/>
  <c r="G4848" i="4" s="1"/>
  <c r="G4849" i="4" s="1"/>
  <c r="G4850" i="4" s="1"/>
  <c r="G4851" i="4" s="1"/>
  <c r="G4852" i="4" s="1"/>
  <c r="G4853" i="4" s="1"/>
  <c r="G4854" i="4" s="1"/>
  <c r="G4855" i="4" s="1"/>
  <c r="G4856" i="4" s="1"/>
  <c r="G4857" i="4" s="1"/>
  <c r="G4858" i="4" s="1"/>
  <c r="G4859" i="4" s="1"/>
  <c r="G4860" i="4" s="1"/>
  <c r="G4861" i="4" s="1"/>
  <c r="G4862" i="4" s="1"/>
  <c r="G4863" i="4" s="1"/>
  <c r="G4864" i="4" s="1"/>
  <c r="G4865" i="4" s="1"/>
  <c r="G4866" i="4" s="1"/>
  <c r="G4867" i="4" s="1"/>
  <c r="G4868" i="4" s="1"/>
  <c r="G4869" i="4" s="1"/>
  <c r="G4870" i="4" s="1"/>
  <c r="G4871" i="4" s="1"/>
  <c r="G4872" i="4" s="1"/>
  <c r="G4873" i="4" s="1"/>
  <c r="G4874" i="4" s="1"/>
  <c r="G4875" i="4" s="1"/>
  <c r="G4876" i="4" s="1"/>
  <c r="G4877" i="4" s="1"/>
  <c r="G4878" i="4" s="1"/>
  <c r="G4879" i="4" s="1"/>
  <c r="G4880" i="4" s="1"/>
  <c r="G4881" i="4" s="1"/>
  <c r="G4882" i="4" s="1"/>
  <c r="G4883" i="4" s="1"/>
  <c r="G4884" i="4" s="1"/>
  <c r="G4885" i="4" s="1"/>
  <c r="G4886" i="4" s="1"/>
  <c r="G4887" i="4" s="1"/>
  <c r="G4888" i="4" s="1"/>
  <c r="G4889" i="4" s="1"/>
  <c r="G4890" i="4" s="1"/>
  <c r="G4891" i="4" s="1"/>
  <c r="G4892" i="4" s="1"/>
  <c r="G4893" i="4" s="1"/>
  <c r="G4894" i="4" s="1"/>
  <c r="G4895" i="4" s="1"/>
  <c r="G4896" i="4" s="1"/>
  <c r="G4897" i="4" s="1"/>
  <c r="G4898" i="4" s="1"/>
  <c r="G4899" i="4" s="1"/>
  <c r="G4900" i="4" s="1"/>
  <c r="G4901" i="4" s="1"/>
  <c r="G4902" i="4" s="1"/>
  <c r="G4903" i="4" s="1"/>
  <c r="G4904" i="4" s="1"/>
  <c r="G4905" i="4" s="1"/>
  <c r="G4906" i="4" s="1"/>
  <c r="G4907" i="4" s="1"/>
  <c r="G4908" i="4" s="1"/>
  <c r="G4909" i="4" s="1"/>
  <c r="G4910" i="4" s="1"/>
  <c r="G4911" i="4" s="1"/>
  <c r="G4912" i="4" s="1"/>
  <c r="G4913" i="4" s="1"/>
  <c r="G4914" i="4" s="1"/>
  <c r="G4915" i="4" s="1"/>
  <c r="G4916" i="4" s="1"/>
  <c r="G4917" i="4" s="1"/>
  <c r="G4918" i="4" s="1"/>
  <c r="G4919" i="4" s="1"/>
  <c r="G4920" i="4" s="1"/>
  <c r="G4921" i="4" s="1"/>
  <c r="G4922" i="4" s="1"/>
  <c r="G4923" i="4" s="1"/>
  <c r="G4924" i="4" s="1"/>
  <c r="G4925" i="4" s="1"/>
  <c r="G4926" i="4" s="1"/>
  <c r="G4927" i="4" s="1"/>
  <c r="G4928" i="4" s="1"/>
  <c r="G4929" i="4" s="1"/>
  <c r="G4930" i="4" s="1"/>
  <c r="G4931" i="4" s="1"/>
  <c r="G4932" i="4" s="1"/>
  <c r="G4933" i="4" s="1"/>
  <c r="G4934" i="4" s="1"/>
  <c r="G4935" i="4" s="1"/>
  <c r="G4936" i="4" s="1"/>
  <c r="G4937" i="4" s="1"/>
  <c r="G4938" i="4" s="1"/>
  <c r="G4939" i="4" s="1"/>
  <c r="G4940" i="4" s="1"/>
  <c r="G4941" i="4" s="1"/>
  <c r="G4942" i="4" s="1"/>
  <c r="G4943" i="4" s="1"/>
  <c r="G4944" i="4" s="1"/>
  <c r="G4945" i="4" s="1"/>
  <c r="G4946" i="4" s="1"/>
  <c r="G4947" i="4" s="1"/>
  <c r="G4948" i="4" s="1"/>
  <c r="G4949" i="4" s="1"/>
  <c r="G4950" i="4" s="1"/>
  <c r="G4951" i="4" s="1"/>
  <c r="G4952" i="4" s="1"/>
  <c r="G4953" i="4" s="1"/>
  <c r="G4954" i="4" s="1"/>
  <c r="G4955" i="4" s="1"/>
  <c r="G4956" i="4" s="1"/>
  <c r="G4957" i="4" s="1"/>
  <c r="G4958" i="4" s="1"/>
  <c r="G4959" i="4" s="1"/>
  <c r="G4960" i="4" s="1"/>
  <c r="G4961" i="4" s="1"/>
  <c r="G4962" i="4" s="1"/>
  <c r="G4963" i="4" s="1"/>
  <c r="G4964" i="4" s="1"/>
  <c r="G4965" i="4" s="1"/>
  <c r="G4966" i="4" s="1"/>
  <c r="G4967" i="4" s="1"/>
  <c r="G4968" i="4" s="1"/>
  <c r="G4969" i="4" s="1"/>
  <c r="G4970" i="4" s="1"/>
  <c r="G4971" i="4" s="1"/>
  <c r="G4972" i="4" s="1"/>
  <c r="G4973" i="4" s="1"/>
  <c r="G4974" i="4" s="1"/>
  <c r="G4975" i="4" s="1"/>
  <c r="G4976" i="4" s="1"/>
  <c r="G4977" i="4" s="1"/>
  <c r="G4978" i="4" s="1"/>
  <c r="G4979" i="4" s="1"/>
  <c r="G4980" i="4" s="1"/>
  <c r="G4981" i="4" s="1"/>
  <c r="G4982" i="4" s="1"/>
  <c r="G4983" i="4" s="1"/>
  <c r="G4984" i="4" s="1"/>
  <c r="G4985" i="4" s="1"/>
  <c r="G4986" i="4" s="1"/>
  <c r="G4987" i="4" s="1"/>
  <c r="G4988" i="4" s="1"/>
  <c r="G4989" i="4" s="1"/>
  <c r="G4990" i="4" s="1"/>
  <c r="G4991" i="4" s="1"/>
  <c r="G4992" i="4" s="1"/>
  <c r="G4993" i="4" s="1"/>
  <c r="G4994" i="4" s="1"/>
  <c r="G4995" i="4" s="1"/>
  <c r="G4996" i="4" s="1"/>
  <c r="G4997" i="4" s="1"/>
  <c r="G4998" i="4" s="1"/>
  <c r="G4999" i="4" s="1"/>
  <c r="G5000" i="4" s="1"/>
  <c r="G5001" i="4" s="1"/>
  <c r="G5002" i="4" s="1"/>
  <c r="G5003" i="4" s="1"/>
  <c r="G5004" i="4" s="1"/>
  <c r="G5005" i="4" s="1"/>
  <c r="G5006" i="4" s="1"/>
  <c r="G5007" i="4" s="1"/>
  <c r="G5008" i="4" s="1"/>
  <c r="G5009" i="4" s="1"/>
  <c r="G5010" i="4" s="1"/>
  <c r="G5011" i="4" s="1"/>
  <c r="G5012" i="4" s="1"/>
  <c r="G5013" i="4" s="1"/>
  <c r="G5014" i="4" s="1"/>
  <c r="G5015" i="4" s="1"/>
  <c r="G5016" i="4" s="1"/>
  <c r="G5017" i="4" s="1"/>
  <c r="G5018" i="4" s="1"/>
  <c r="G5019" i="4" s="1"/>
  <c r="G5020" i="4" s="1"/>
  <c r="G5021" i="4" s="1"/>
  <c r="G5022" i="4" s="1"/>
  <c r="G5023" i="4" s="1"/>
  <c r="G5024" i="4" s="1"/>
  <c r="G5025" i="4" s="1"/>
  <c r="G5026" i="4" s="1"/>
  <c r="G5027" i="4" s="1"/>
  <c r="G5028" i="4" s="1"/>
  <c r="G5029" i="4" s="1"/>
  <c r="G5030" i="4" s="1"/>
  <c r="G5031" i="4" s="1"/>
  <c r="G5032" i="4" s="1"/>
  <c r="G5033" i="4" s="1"/>
  <c r="G5034" i="4" s="1"/>
  <c r="G5035" i="4" s="1"/>
  <c r="G5036" i="4" s="1"/>
  <c r="G5037" i="4" s="1"/>
  <c r="G5038" i="4" s="1"/>
  <c r="G5039" i="4" s="1"/>
  <c r="G5040" i="4" s="1"/>
  <c r="G5041" i="4" s="1"/>
  <c r="G5042" i="4" s="1"/>
  <c r="G5043" i="4" s="1"/>
  <c r="G5044" i="4" s="1"/>
  <c r="G5045" i="4" s="1"/>
  <c r="G5046" i="4" s="1"/>
  <c r="G5047" i="4" s="1"/>
  <c r="G5048" i="4" s="1"/>
  <c r="G5049" i="4" s="1"/>
  <c r="G5050" i="4" s="1"/>
  <c r="G5051" i="4" s="1"/>
  <c r="G5052" i="4" s="1"/>
  <c r="G5053" i="4" s="1"/>
  <c r="G5054" i="4" s="1"/>
  <c r="G5055" i="4" s="1"/>
  <c r="G5056" i="4" s="1"/>
  <c r="G5057" i="4" s="1"/>
  <c r="G5058" i="4" s="1"/>
  <c r="G5059" i="4" s="1"/>
  <c r="G5060" i="4" s="1"/>
  <c r="G5061" i="4" s="1"/>
  <c r="G5062" i="4" s="1"/>
  <c r="G5063" i="4" s="1"/>
  <c r="G5064" i="4" s="1"/>
  <c r="G5065" i="4" s="1"/>
  <c r="G5066" i="4" s="1"/>
  <c r="G5067" i="4" s="1"/>
  <c r="G5068" i="4" s="1"/>
  <c r="G5069" i="4" s="1"/>
  <c r="G5070" i="4" s="1"/>
  <c r="G5071" i="4" s="1"/>
  <c r="G5072" i="4" s="1"/>
  <c r="G5073" i="4" s="1"/>
  <c r="G5074" i="4" s="1"/>
  <c r="G5075" i="4" s="1"/>
  <c r="G5076" i="4" s="1"/>
  <c r="G5077" i="4" s="1"/>
  <c r="G5078" i="4" s="1"/>
  <c r="G5079" i="4" s="1"/>
  <c r="G5080" i="4" s="1"/>
  <c r="G5081" i="4" s="1"/>
  <c r="G5082" i="4" s="1"/>
  <c r="G5083" i="4" s="1"/>
  <c r="G5084" i="4" s="1"/>
  <c r="G5085" i="4" s="1"/>
  <c r="G5086" i="4" s="1"/>
  <c r="G5087" i="4" s="1"/>
  <c r="G5088" i="4" s="1"/>
  <c r="G5089" i="4" s="1"/>
  <c r="G5090" i="4" s="1"/>
  <c r="G5091" i="4" s="1"/>
  <c r="G5092" i="4" s="1"/>
  <c r="G5093" i="4" s="1"/>
  <c r="G5094" i="4" s="1"/>
  <c r="G5095" i="4" s="1"/>
  <c r="G5096" i="4" s="1"/>
  <c r="G5097" i="4" s="1"/>
  <c r="G5098" i="4" s="1"/>
  <c r="G5099" i="4" s="1"/>
  <c r="G5100" i="4" s="1"/>
  <c r="G5101" i="4" s="1"/>
  <c r="G5102" i="4" s="1"/>
  <c r="G5103" i="4" s="1"/>
  <c r="G5104" i="4" s="1"/>
  <c r="G5105" i="4" s="1"/>
  <c r="G5106" i="4" s="1"/>
  <c r="G5107" i="4" s="1"/>
  <c r="G5108" i="4" s="1"/>
  <c r="G5109" i="4" s="1"/>
  <c r="G5110" i="4" s="1"/>
  <c r="G5111" i="4" s="1"/>
  <c r="G5112" i="4" s="1"/>
  <c r="G5113" i="4" s="1"/>
  <c r="G5114" i="4" s="1"/>
  <c r="G5115" i="4" s="1"/>
  <c r="G5116" i="4" s="1"/>
  <c r="G5117" i="4" s="1"/>
  <c r="G5118" i="4" s="1"/>
  <c r="G5119" i="4" s="1"/>
  <c r="G5120" i="4" s="1"/>
  <c r="G5121" i="4" s="1"/>
  <c r="G5122" i="4" s="1"/>
  <c r="G5123" i="4" s="1"/>
  <c r="G5124" i="4" s="1"/>
  <c r="G5125" i="4" s="1"/>
  <c r="G5126" i="4" s="1"/>
  <c r="G5127" i="4" s="1"/>
  <c r="G5128" i="4" s="1"/>
  <c r="G5129" i="4" s="1"/>
  <c r="G5130" i="4" s="1"/>
  <c r="G5131" i="4" s="1"/>
  <c r="G5132" i="4" s="1"/>
  <c r="G5133" i="4" s="1"/>
  <c r="G5134" i="4" s="1"/>
  <c r="G5135" i="4" s="1"/>
  <c r="G5136" i="4" s="1"/>
  <c r="G5137" i="4" s="1"/>
  <c r="G5138" i="4" s="1"/>
  <c r="G5139" i="4" s="1"/>
  <c r="G5140" i="4" s="1"/>
  <c r="G5141" i="4" s="1"/>
  <c r="G5142" i="4" s="1"/>
  <c r="G5143" i="4" s="1"/>
  <c r="G5144" i="4" s="1"/>
  <c r="G5145" i="4" s="1"/>
  <c r="G5146" i="4" s="1"/>
  <c r="G5147" i="4" s="1"/>
  <c r="G5148" i="4" s="1"/>
  <c r="G5149" i="4" s="1"/>
  <c r="G5150" i="4" s="1"/>
  <c r="G5151" i="4" s="1"/>
  <c r="G5152" i="4" s="1"/>
  <c r="G5153" i="4" s="1"/>
  <c r="G5154" i="4" s="1"/>
  <c r="G5155" i="4" s="1"/>
  <c r="G5156" i="4" s="1"/>
  <c r="G5157" i="4" s="1"/>
  <c r="G5158" i="4" s="1"/>
  <c r="G5159" i="4" s="1"/>
  <c r="G5160" i="4" s="1"/>
  <c r="G5161" i="4" s="1"/>
  <c r="G5162" i="4" s="1"/>
  <c r="G5163" i="4" s="1"/>
  <c r="G5164" i="4" s="1"/>
  <c r="G5165" i="4" s="1"/>
  <c r="G5166" i="4" s="1"/>
  <c r="G5167" i="4" s="1"/>
  <c r="G5168" i="4" s="1"/>
  <c r="G5169" i="4" s="1"/>
  <c r="G5170" i="4" s="1"/>
  <c r="G5171" i="4" s="1"/>
  <c r="G5172" i="4" s="1"/>
  <c r="G5173" i="4" s="1"/>
  <c r="G5174" i="4" s="1"/>
  <c r="G5175" i="4" s="1"/>
  <c r="G5176" i="4" s="1"/>
  <c r="G5177" i="4" s="1"/>
  <c r="G5178" i="4" s="1"/>
  <c r="G5179" i="4" s="1"/>
  <c r="G5180" i="4" s="1"/>
  <c r="G5181" i="4" s="1"/>
  <c r="G5182" i="4" s="1"/>
  <c r="G5183" i="4" s="1"/>
  <c r="G5184" i="4" s="1"/>
  <c r="G5185" i="4" s="1"/>
  <c r="G5186" i="4" s="1"/>
  <c r="G5187" i="4" s="1"/>
  <c r="G5188" i="4" s="1"/>
  <c r="G5189" i="4" s="1"/>
  <c r="G5190" i="4" s="1"/>
  <c r="G5191" i="4" s="1"/>
  <c r="G5192" i="4" s="1"/>
  <c r="G5193" i="4" s="1"/>
  <c r="G5194" i="4" s="1"/>
  <c r="G5195" i="4" s="1"/>
  <c r="G5196" i="4" s="1"/>
  <c r="G5197" i="4" s="1"/>
  <c r="G5198" i="4" s="1"/>
  <c r="G5199" i="4" s="1"/>
  <c r="G5200" i="4" s="1"/>
  <c r="G5201" i="4" s="1"/>
  <c r="G5202" i="4" s="1"/>
  <c r="G5203" i="4" s="1"/>
  <c r="G5204" i="4" s="1"/>
  <c r="G5205" i="4" s="1"/>
  <c r="G5206" i="4" s="1"/>
  <c r="G5207" i="4" s="1"/>
  <c r="G5208" i="4" s="1"/>
  <c r="G5209" i="4" s="1"/>
  <c r="G5210" i="4" s="1"/>
  <c r="G5211" i="4" s="1"/>
  <c r="G5212" i="4" s="1"/>
  <c r="G5213" i="4" s="1"/>
  <c r="G5214" i="4" s="1"/>
  <c r="G5215" i="4" s="1"/>
  <c r="G5216" i="4" s="1"/>
  <c r="G5217" i="4" s="1"/>
  <c r="G5218" i="4" s="1"/>
  <c r="G5219" i="4" s="1"/>
  <c r="G5220" i="4" s="1"/>
  <c r="G5221" i="4" s="1"/>
  <c r="G5222" i="4" s="1"/>
  <c r="G5223" i="4" s="1"/>
  <c r="G5224" i="4" s="1"/>
  <c r="G5225" i="4" s="1"/>
  <c r="G5226" i="4" s="1"/>
  <c r="G5227" i="4" s="1"/>
  <c r="G5228" i="4" s="1"/>
  <c r="G5229" i="4" s="1"/>
  <c r="G5230" i="4" s="1"/>
  <c r="G5231" i="4" s="1"/>
  <c r="G5232" i="4" s="1"/>
  <c r="G5233" i="4" s="1"/>
  <c r="G5234" i="4" s="1"/>
  <c r="G5235" i="4" s="1"/>
  <c r="G5236" i="4" s="1"/>
  <c r="G5237" i="4" s="1"/>
  <c r="G5238" i="4" s="1"/>
  <c r="G5239" i="4" s="1"/>
  <c r="G5240" i="4" s="1"/>
  <c r="G5241" i="4" s="1"/>
  <c r="G5242" i="4" s="1"/>
  <c r="G5243" i="4" s="1"/>
  <c r="G5244" i="4" s="1"/>
  <c r="G5245" i="4" s="1"/>
  <c r="G5246" i="4" s="1"/>
  <c r="G5247" i="4" s="1"/>
  <c r="G5248" i="4" s="1"/>
  <c r="G5249" i="4" s="1"/>
  <c r="G5250" i="4" s="1"/>
  <c r="G5251" i="4" s="1"/>
  <c r="G5252" i="4" s="1"/>
  <c r="G5253" i="4" s="1"/>
  <c r="G5254" i="4" s="1"/>
  <c r="G5255" i="4" s="1"/>
  <c r="G5256" i="4" s="1"/>
  <c r="G5257" i="4" s="1"/>
  <c r="G5258" i="4" s="1"/>
  <c r="G5259" i="4" s="1"/>
  <c r="G5260" i="4" s="1"/>
  <c r="G5261" i="4" s="1"/>
  <c r="G5262" i="4" s="1"/>
  <c r="G5263" i="4" s="1"/>
  <c r="G5264" i="4" s="1"/>
  <c r="G5265" i="4" s="1"/>
  <c r="G5266" i="4" s="1"/>
  <c r="G5267" i="4" s="1"/>
  <c r="G5268" i="4" s="1"/>
  <c r="G5269" i="4" s="1"/>
  <c r="G5270" i="4" s="1"/>
  <c r="G5271" i="4" s="1"/>
  <c r="G5272" i="4" s="1"/>
  <c r="G5273" i="4" s="1"/>
  <c r="G5274" i="4" s="1"/>
  <c r="G5275" i="4" s="1"/>
  <c r="G5276" i="4" s="1"/>
  <c r="G5277" i="4" s="1"/>
  <c r="G5278" i="4" s="1"/>
  <c r="G5279" i="4" s="1"/>
  <c r="G5280" i="4" s="1"/>
  <c r="G5281" i="4" s="1"/>
  <c r="G5282" i="4" s="1"/>
  <c r="G5283" i="4" s="1"/>
  <c r="G5284" i="4" s="1"/>
  <c r="G5285" i="4" s="1"/>
  <c r="G5286" i="4" s="1"/>
  <c r="G5287" i="4" s="1"/>
  <c r="G5288" i="4" s="1"/>
  <c r="G5289" i="4" s="1"/>
  <c r="G5290" i="4" s="1"/>
  <c r="G5291" i="4" s="1"/>
  <c r="G5292" i="4" s="1"/>
  <c r="G5293" i="4" s="1"/>
  <c r="G5294" i="4" s="1"/>
  <c r="G5295" i="4" s="1"/>
  <c r="G5296" i="4" s="1"/>
  <c r="G5297" i="4" s="1"/>
  <c r="G5298" i="4" s="1"/>
  <c r="G5299" i="4" s="1"/>
  <c r="G5300" i="4" s="1"/>
  <c r="G5301" i="4" s="1"/>
  <c r="G5302" i="4" s="1"/>
  <c r="G5303" i="4" s="1"/>
  <c r="G5304" i="4" s="1"/>
  <c r="G5305" i="4" s="1"/>
  <c r="G5306" i="4" s="1"/>
  <c r="G5307" i="4" s="1"/>
  <c r="G5308" i="4" s="1"/>
  <c r="G5309" i="4" s="1"/>
  <c r="G5310" i="4" s="1"/>
  <c r="G5311" i="4" s="1"/>
  <c r="G5312" i="4" s="1"/>
  <c r="G5313" i="4" s="1"/>
  <c r="G5314" i="4" s="1"/>
  <c r="G5315" i="4" s="1"/>
  <c r="G5316" i="4" s="1"/>
  <c r="G5317" i="4" s="1"/>
  <c r="G5318" i="4" s="1"/>
  <c r="G5319" i="4" s="1"/>
  <c r="G5320" i="4" s="1"/>
  <c r="G5321" i="4" s="1"/>
  <c r="G5322" i="4" s="1"/>
  <c r="G5323" i="4" s="1"/>
  <c r="G5324" i="4" s="1"/>
  <c r="G5325" i="4" s="1"/>
  <c r="G5326" i="4" s="1"/>
  <c r="G5327" i="4" s="1"/>
  <c r="G5328" i="4" s="1"/>
  <c r="G5329" i="4" s="1"/>
  <c r="G5330" i="4" s="1"/>
  <c r="G5331" i="4" s="1"/>
  <c r="G5332" i="4" s="1"/>
  <c r="G5333" i="4" s="1"/>
  <c r="G5334" i="4" s="1"/>
  <c r="G5335" i="4" s="1"/>
  <c r="G5336" i="4" s="1"/>
  <c r="G5337" i="4" s="1"/>
  <c r="G5338" i="4" s="1"/>
  <c r="G5339" i="4" s="1"/>
  <c r="G5340" i="4" s="1"/>
  <c r="G5341" i="4" s="1"/>
  <c r="G5342" i="4" s="1"/>
  <c r="G5343" i="4" s="1"/>
  <c r="G5344" i="4" s="1"/>
  <c r="G5345" i="4" s="1"/>
  <c r="G5346" i="4" s="1"/>
  <c r="G5347" i="4" s="1"/>
  <c r="G5348" i="4" s="1"/>
  <c r="G5349" i="4" s="1"/>
  <c r="G5350" i="4" s="1"/>
  <c r="G5351" i="4" s="1"/>
  <c r="G5352" i="4" s="1"/>
  <c r="G5353" i="4" s="1"/>
  <c r="G5354" i="4" s="1"/>
  <c r="G5355" i="4" s="1"/>
  <c r="G5356" i="4" s="1"/>
  <c r="G5357" i="4" s="1"/>
  <c r="G5358" i="4" s="1"/>
  <c r="G5359" i="4" s="1"/>
  <c r="G5360" i="4" s="1"/>
  <c r="G5361" i="4" s="1"/>
  <c r="G5362" i="4" s="1"/>
  <c r="G5363" i="4" s="1"/>
  <c r="G5364" i="4" s="1"/>
  <c r="G5365" i="4" s="1"/>
  <c r="G5366" i="4" s="1"/>
  <c r="G5367" i="4" s="1"/>
  <c r="G5368" i="4" s="1"/>
  <c r="G5369" i="4" s="1"/>
  <c r="G5370" i="4" s="1"/>
  <c r="G5371" i="4" s="1"/>
  <c r="G5372" i="4" s="1"/>
  <c r="G5373" i="4" s="1"/>
  <c r="G5374" i="4" s="1"/>
  <c r="G5375" i="4" s="1"/>
  <c r="G5376" i="4" s="1"/>
  <c r="G5377" i="4" s="1"/>
  <c r="G5378" i="4" s="1"/>
  <c r="G5379" i="4" s="1"/>
  <c r="G5380" i="4" s="1"/>
  <c r="G5381" i="4" s="1"/>
  <c r="G5382" i="4" s="1"/>
  <c r="G5383" i="4" s="1"/>
  <c r="G5384" i="4" s="1"/>
  <c r="G5385" i="4" s="1"/>
  <c r="G5386" i="4" s="1"/>
  <c r="G5387" i="4" s="1"/>
  <c r="G5388" i="4" s="1"/>
  <c r="G5389" i="4" s="1"/>
  <c r="G5390" i="4" s="1"/>
  <c r="G5391" i="4" s="1"/>
  <c r="G5392" i="4" s="1"/>
  <c r="G5393" i="4" s="1"/>
  <c r="G5394" i="4" s="1"/>
  <c r="G5395" i="4" s="1"/>
  <c r="G5396" i="4" s="1"/>
  <c r="G5397" i="4" s="1"/>
  <c r="G5398" i="4" s="1"/>
  <c r="G5399" i="4" s="1"/>
  <c r="G5400" i="4" s="1"/>
  <c r="G5401" i="4" s="1"/>
  <c r="G5402" i="4" s="1"/>
  <c r="G5403" i="4" s="1"/>
  <c r="G5404" i="4" s="1"/>
  <c r="G5405" i="4" s="1"/>
  <c r="G5406" i="4" s="1"/>
  <c r="G5407" i="4" s="1"/>
  <c r="G5408" i="4" s="1"/>
  <c r="G5409" i="4" s="1"/>
  <c r="G5410" i="4" s="1"/>
  <c r="G5411" i="4" s="1"/>
  <c r="G5412" i="4" s="1"/>
  <c r="G5413" i="4" s="1"/>
  <c r="G5414" i="4" s="1"/>
  <c r="G5415" i="4" s="1"/>
  <c r="G5416" i="4" s="1"/>
  <c r="G5417" i="4" s="1"/>
  <c r="G5418" i="4" s="1"/>
  <c r="G5419" i="4" s="1"/>
  <c r="G5420" i="4" s="1"/>
  <c r="G5421" i="4" s="1"/>
  <c r="G5422" i="4" s="1"/>
  <c r="G5423" i="4" s="1"/>
  <c r="G5424" i="4" s="1"/>
  <c r="G5425" i="4" s="1"/>
  <c r="G5426" i="4" s="1"/>
  <c r="G5427" i="4" s="1"/>
  <c r="G5428" i="4" s="1"/>
  <c r="G5429" i="4" s="1"/>
  <c r="G5430" i="4" s="1"/>
  <c r="G5431" i="4" s="1"/>
  <c r="G5432" i="4" s="1"/>
  <c r="G5433" i="4" s="1"/>
  <c r="G5434" i="4" s="1"/>
  <c r="G5435" i="4" s="1"/>
  <c r="G5436" i="4" s="1"/>
  <c r="G5437" i="4" s="1"/>
  <c r="G5438" i="4" s="1"/>
  <c r="G5439" i="4" s="1"/>
  <c r="G5440" i="4" s="1"/>
  <c r="G5441" i="4" s="1"/>
  <c r="G5442" i="4" s="1"/>
  <c r="G5443" i="4" s="1"/>
  <c r="G5444" i="4" s="1"/>
  <c r="G5445" i="4" s="1"/>
  <c r="G5446" i="4" s="1"/>
  <c r="G5447" i="4" s="1"/>
  <c r="G5448" i="4" s="1"/>
  <c r="G5449" i="4" s="1"/>
  <c r="G5450" i="4" s="1"/>
  <c r="G5451" i="4" s="1"/>
  <c r="G5452" i="4" s="1"/>
  <c r="G5453" i="4" s="1"/>
  <c r="G5454" i="4" s="1"/>
  <c r="G5455" i="4" s="1"/>
  <c r="G5456" i="4" s="1"/>
  <c r="G5457" i="4" s="1"/>
  <c r="G5458" i="4" s="1"/>
  <c r="G5459" i="4" s="1"/>
  <c r="G5460" i="4" s="1"/>
  <c r="G5461" i="4" s="1"/>
  <c r="G5462" i="4" s="1"/>
  <c r="G5463" i="4" s="1"/>
  <c r="G5464" i="4" s="1"/>
  <c r="G5465" i="4" s="1"/>
  <c r="G5466" i="4" s="1"/>
  <c r="G5467" i="4" s="1"/>
  <c r="G5468" i="4" s="1"/>
  <c r="G5469" i="4" s="1"/>
  <c r="G5470" i="4" s="1"/>
  <c r="G5471" i="4" s="1"/>
  <c r="G5472" i="4" s="1"/>
  <c r="G5473" i="4" s="1"/>
  <c r="G5474" i="4" s="1"/>
  <c r="G5475" i="4" s="1"/>
  <c r="G5476" i="4" s="1"/>
  <c r="G5477" i="4" s="1"/>
  <c r="G5478" i="4" s="1"/>
  <c r="G5479" i="4" s="1"/>
  <c r="G5480" i="4" s="1"/>
  <c r="G5481" i="4" s="1"/>
  <c r="G5482" i="4" s="1"/>
  <c r="G5483" i="4" s="1"/>
  <c r="G5484" i="4" s="1"/>
  <c r="G5485" i="4" s="1"/>
  <c r="G5486" i="4" s="1"/>
  <c r="G5487" i="4" s="1"/>
  <c r="G5488" i="4" s="1"/>
  <c r="G5489" i="4" s="1"/>
  <c r="G5490" i="4" s="1"/>
  <c r="G5491" i="4" s="1"/>
  <c r="G5492" i="4" s="1"/>
  <c r="G5493" i="4" s="1"/>
  <c r="G5494" i="4" s="1"/>
  <c r="G5495" i="4" s="1"/>
  <c r="G5496" i="4" s="1"/>
  <c r="G5497" i="4" s="1"/>
  <c r="G5498" i="4" s="1"/>
  <c r="G5499" i="4" s="1"/>
  <c r="G5500" i="4" s="1"/>
  <c r="G5501" i="4" s="1"/>
  <c r="G5502" i="4" s="1"/>
  <c r="G5503" i="4" s="1"/>
  <c r="G5504" i="4" s="1"/>
  <c r="G5505" i="4" s="1"/>
  <c r="G5506" i="4" s="1"/>
  <c r="G5507" i="4" s="1"/>
  <c r="G5508" i="4" s="1"/>
  <c r="G5509" i="4" s="1"/>
  <c r="G5510" i="4" s="1"/>
  <c r="G5511" i="4" s="1"/>
  <c r="G5512" i="4" s="1"/>
  <c r="G5513" i="4" s="1"/>
  <c r="G5514" i="4" s="1"/>
  <c r="G5515" i="4" s="1"/>
  <c r="G5516" i="4" s="1"/>
  <c r="G5517" i="4" s="1"/>
  <c r="G5518" i="4" s="1"/>
  <c r="G5519" i="4" s="1"/>
  <c r="G5520" i="4" s="1"/>
  <c r="G5521" i="4" s="1"/>
  <c r="G5522" i="4" s="1"/>
  <c r="G5523" i="4" s="1"/>
  <c r="G5524" i="4" s="1"/>
  <c r="G5525" i="4" s="1"/>
  <c r="G5526" i="4" s="1"/>
  <c r="G5527" i="4" s="1"/>
  <c r="G5528" i="4" s="1"/>
  <c r="G5529" i="4" s="1"/>
  <c r="G5530" i="4" s="1"/>
  <c r="G5531" i="4" s="1"/>
  <c r="G5532" i="4" s="1"/>
  <c r="G5533" i="4" s="1"/>
  <c r="G5534" i="4" s="1"/>
  <c r="G5535" i="4" s="1"/>
  <c r="G5536" i="4" s="1"/>
  <c r="G5537" i="4" s="1"/>
  <c r="G5538" i="4" s="1"/>
  <c r="G5539" i="4" s="1"/>
  <c r="G5540" i="4" s="1"/>
  <c r="G5541" i="4" s="1"/>
  <c r="G5542" i="4" s="1"/>
  <c r="G5543" i="4" s="1"/>
  <c r="G5544" i="4" s="1"/>
  <c r="G5545" i="4" s="1"/>
  <c r="G5546" i="4" s="1"/>
  <c r="G5547" i="4" s="1"/>
  <c r="G5548" i="4" s="1"/>
  <c r="G5549" i="4" s="1"/>
  <c r="G5550" i="4" s="1"/>
  <c r="G5551" i="4" s="1"/>
  <c r="G5552" i="4" s="1"/>
  <c r="G5553" i="4" s="1"/>
  <c r="G5554" i="4" s="1"/>
  <c r="G5555" i="4" s="1"/>
  <c r="G5556" i="4" s="1"/>
  <c r="G5557" i="4" s="1"/>
  <c r="G5558" i="4" s="1"/>
  <c r="G5559" i="4" s="1"/>
  <c r="G5560" i="4" s="1"/>
  <c r="G5561" i="4" s="1"/>
  <c r="G5562" i="4" s="1"/>
  <c r="G5563" i="4" s="1"/>
  <c r="G5564" i="4" s="1"/>
  <c r="G5565" i="4" s="1"/>
  <c r="G5566" i="4" s="1"/>
  <c r="G5567" i="4" s="1"/>
  <c r="G5568" i="4" s="1"/>
  <c r="G5569" i="4" s="1"/>
  <c r="G5570" i="4" s="1"/>
  <c r="G5571" i="4" s="1"/>
  <c r="G5572" i="4" s="1"/>
  <c r="G5573" i="4" s="1"/>
  <c r="G5574" i="4" s="1"/>
  <c r="G5575" i="4" s="1"/>
  <c r="G5576" i="4" s="1"/>
  <c r="G5577" i="4" s="1"/>
  <c r="G5578" i="4" s="1"/>
  <c r="G5579" i="4" s="1"/>
  <c r="G5580" i="4" s="1"/>
  <c r="G5581" i="4" s="1"/>
  <c r="G5582" i="4" s="1"/>
  <c r="G5583" i="4" s="1"/>
  <c r="G5584" i="4" s="1"/>
  <c r="G5585" i="4" s="1"/>
  <c r="G5586" i="4" s="1"/>
  <c r="G5587" i="4" s="1"/>
  <c r="G5588" i="4" s="1"/>
  <c r="G5589" i="4" s="1"/>
  <c r="G5590" i="4" s="1"/>
  <c r="G5591" i="4" s="1"/>
  <c r="G5592" i="4" s="1"/>
  <c r="G5593" i="4" s="1"/>
  <c r="G5594" i="4" s="1"/>
  <c r="G5595" i="4" s="1"/>
  <c r="G5596" i="4" s="1"/>
  <c r="G5597" i="4" s="1"/>
  <c r="G5598" i="4" s="1"/>
  <c r="G5599" i="4" s="1"/>
  <c r="G5600" i="4" s="1"/>
  <c r="G5601" i="4" s="1"/>
  <c r="G5602" i="4" s="1"/>
  <c r="G5603" i="4" s="1"/>
  <c r="G5604" i="4" s="1"/>
  <c r="G5605" i="4" s="1"/>
  <c r="G5606" i="4" s="1"/>
  <c r="G5607" i="4" s="1"/>
  <c r="G5608" i="4" s="1"/>
  <c r="G5609" i="4" s="1"/>
  <c r="G5610" i="4" s="1"/>
  <c r="G5611" i="4" s="1"/>
  <c r="G5612" i="4" s="1"/>
  <c r="G5613" i="4" s="1"/>
  <c r="G5614" i="4" s="1"/>
  <c r="G5615" i="4" s="1"/>
  <c r="G5616" i="4" s="1"/>
  <c r="G5617" i="4" s="1"/>
  <c r="G5618" i="4" s="1"/>
  <c r="G5619" i="4" s="1"/>
  <c r="G5620" i="4" s="1"/>
  <c r="G5621" i="4" s="1"/>
  <c r="G5622" i="4" s="1"/>
  <c r="G5623" i="4" s="1"/>
  <c r="G5624" i="4" s="1"/>
  <c r="G5625" i="4" s="1"/>
  <c r="G5626" i="4" s="1"/>
  <c r="G5627" i="4" s="1"/>
  <c r="G5628" i="4" s="1"/>
  <c r="G5629" i="4" s="1"/>
  <c r="G5630" i="4" s="1"/>
  <c r="G5631" i="4" s="1"/>
  <c r="G5632" i="4" s="1"/>
  <c r="G5633" i="4" s="1"/>
  <c r="G5634" i="4" s="1"/>
  <c r="G5635" i="4" s="1"/>
  <c r="G5636" i="4" s="1"/>
  <c r="G5637" i="4" s="1"/>
  <c r="G5638" i="4" s="1"/>
  <c r="G5639" i="4" s="1"/>
  <c r="G5640" i="4" s="1"/>
  <c r="G5641" i="4" s="1"/>
  <c r="G5642" i="4" s="1"/>
  <c r="G5643" i="4" s="1"/>
  <c r="G5644" i="4" s="1"/>
  <c r="G5645" i="4" s="1"/>
  <c r="G5646" i="4" s="1"/>
  <c r="G5647" i="4" s="1"/>
  <c r="G5648" i="4" s="1"/>
  <c r="G5649" i="4" s="1"/>
  <c r="G5650" i="4" s="1"/>
  <c r="G5651" i="4" s="1"/>
  <c r="G5652" i="4" s="1"/>
  <c r="G5653" i="4" s="1"/>
  <c r="G5654" i="4" s="1"/>
  <c r="G5655" i="4" s="1"/>
  <c r="G5656" i="4" s="1"/>
  <c r="G5657" i="4" s="1"/>
  <c r="G5658" i="4" s="1"/>
  <c r="G5659" i="4" s="1"/>
  <c r="G5660" i="4" s="1"/>
  <c r="G5661" i="4" s="1"/>
  <c r="G5662" i="4" s="1"/>
  <c r="G5663" i="4" s="1"/>
  <c r="G5664" i="4" s="1"/>
  <c r="G5665" i="4" s="1"/>
  <c r="G5666" i="4" s="1"/>
  <c r="G5667" i="4" s="1"/>
  <c r="G5668" i="4" s="1"/>
  <c r="G5669" i="4" s="1"/>
  <c r="G5670" i="4" s="1"/>
  <c r="G5671" i="4" s="1"/>
  <c r="G5672" i="4" s="1"/>
  <c r="G5673" i="4" s="1"/>
  <c r="G5674" i="4" s="1"/>
  <c r="G5675" i="4" s="1"/>
  <c r="G5676" i="4" s="1"/>
  <c r="G5677" i="4" s="1"/>
  <c r="G5678" i="4" s="1"/>
  <c r="G5679" i="4" s="1"/>
  <c r="G5680" i="4" s="1"/>
  <c r="G5681" i="4" s="1"/>
  <c r="G5682" i="4" s="1"/>
  <c r="G5683" i="4" s="1"/>
  <c r="G5684" i="4" s="1"/>
  <c r="G5685" i="4" s="1"/>
  <c r="G5686" i="4" s="1"/>
  <c r="G5687" i="4" s="1"/>
  <c r="G5688" i="4" s="1"/>
  <c r="G5689" i="4" s="1"/>
  <c r="G5690" i="4" s="1"/>
  <c r="G5691" i="4" s="1"/>
  <c r="G5692" i="4" s="1"/>
  <c r="G5693" i="4" s="1"/>
  <c r="G5694" i="4" s="1"/>
  <c r="G5695" i="4" s="1"/>
  <c r="G5696" i="4" s="1"/>
  <c r="G5697" i="4" s="1"/>
  <c r="G5698" i="4" s="1"/>
  <c r="G5699" i="4" s="1"/>
  <c r="G5700" i="4" s="1"/>
  <c r="G5701" i="4" s="1"/>
  <c r="G5702" i="4" s="1"/>
  <c r="G5703" i="4" s="1"/>
  <c r="G5704" i="4" s="1"/>
  <c r="G5705" i="4" s="1"/>
  <c r="G5706" i="4" s="1"/>
  <c r="G5707" i="4" s="1"/>
  <c r="G5708" i="4" s="1"/>
  <c r="G5709" i="4" s="1"/>
  <c r="G5710" i="4" s="1"/>
  <c r="G5711" i="4" s="1"/>
  <c r="G5712" i="4" s="1"/>
  <c r="G5713" i="4" s="1"/>
  <c r="G5714" i="4" s="1"/>
  <c r="G5715" i="4" s="1"/>
  <c r="G5716" i="4" s="1"/>
  <c r="G5717" i="4" s="1"/>
  <c r="G5718" i="4" s="1"/>
  <c r="G5719" i="4" s="1"/>
  <c r="G5720" i="4" s="1"/>
  <c r="G5721" i="4" s="1"/>
  <c r="G5722" i="4" s="1"/>
  <c r="G5723" i="4" s="1"/>
  <c r="G5724" i="4" s="1"/>
  <c r="G5725" i="4" s="1"/>
  <c r="G5726" i="4" s="1"/>
  <c r="G5727" i="4" s="1"/>
  <c r="G5728" i="4" s="1"/>
  <c r="G5729" i="4" s="1"/>
  <c r="G5730" i="4" s="1"/>
  <c r="G5731" i="4" s="1"/>
  <c r="G5732" i="4" s="1"/>
  <c r="G5733" i="4" s="1"/>
  <c r="G5734" i="4" s="1"/>
  <c r="G5735" i="4" s="1"/>
  <c r="G5736" i="4" s="1"/>
  <c r="G5737" i="4" s="1"/>
  <c r="G5738" i="4" s="1"/>
  <c r="G5739" i="4" s="1"/>
  <c r="G5740" i="4" s="1"/>
  <c r="G5741" i="4" s="1"/>
  <c r="G5742" i="4" s="1"/>
  <c r="G5743" i="4" s="1"/>
  <c r="G5744" i="4" s="1"/>
  <c r="G5745" i="4" s="1"/>
  <c r="G5746" i="4" s="1"/>
  <c r="G5747" i="4" s="1"/>
  <c r="G5748" i="4" s="1"/>
  <c r="G5749" i="4" s="1"/>
  <c r="G5750" i="4" s="1"/>
  <c r="G5751" i="4" s="1"/>
  <c r="G5752" i="4" s="1"/>
  <c r="G5753" i="4" s="1"/>
  <c r="G5754" i="4" s="1"/>
  <c r="G5755" i="4" s="1"/>
  <c r="G5756" i="4" s="1"/>
  <c r="G5757" i="4" s="1"/>
  <c r="G5758" i="4" s="1"/>
  <c r="G5759" i="4" s="1"/>
  <c r="G5760" i="4" s="1"/>
  <c r="G5761" i="4" s="1"/>
  <c r="G5762" i="4" s="1"/>
  <c r="G5763" i="4" s="1"/>
  <c r="G5764" i="4" s="1"/>
  <c r="G5765" i="4" s="1"/>
  <c r="G5766" i="4" s="1"/>
  <c r="G5767" i="4" s="1"/>
  <c r="G5768" i="4" s="1"/>
  <c r="G5769" i="4" s="1"/>
  <c r="G5770" i="4" s="1"/>
  <c r="G5771" i="4" s="1"/>
  <c r="G5772" i="4" s="1"/>
  <c r="G5773" i="4" s="1"/>
  <c r="G5774" i="4" s="1"/>
  <c r="G5775" i="4" s="1"/>
  <c r="G5776" i="4" s="1"/>
  <c r="G5777" i="4" s="1"/>
  <c r="G5778" i="4" s="1"/>
  <c r="G5779" i="4" s="1"/>
  <c r="G5780" i="4" s="1"/>
  <c r="G5781" i="4" s="1"/>
  <c r="G5782" i="4" s="1"/>
  <c r="G5783" i="4" s="1"/>
  <c r="G5784" i="4" s="1"/>
  <c r="G5785" i="4" s="1"/>
  <c r="G5786" i="4" s="1"/>
  <c r="G5787" i="4" s="1"/>
  <c r="G5788" i="4" s="1"/>
  <c r="G5789" i="4" s="1"/>
  <c r="G5790" i="4" s="1"/>
  <c r="G5791" i="4" s="1"/>
  <c r="G5792" i="4" s="1"/>
  <c r="G5793" i="4" s="1"/>
  <c r="G5794" i="4" s="1"/>
  <c r="G5795" i="4" s="1"/>
  <c r="G5796" i="4" s="1"/>
  <c r="G5797" i="4" s="1"/>
  <c r="G5798" i="4" s="1"/>
  <c r="G5799" i="4" s="1"/>
  <c r="G5800" i="4" s="1"/>
  <c r="G5801" i="4" s="1"/>
  <c r="G5802" i="4" s="1"/>
  <c r="G5803" i="4" s="1"/>
  <c r="G5804" i="4" s="1"/>
  <c r="G5805" i="4" s="1"/>
  <c r="G5806" i="4" s="1"/>
  <c r="G5807" i="4" s="1"/>
  <c r="G5808" i="4" s="1"/>
  <c r="G5809" i="4" s="1"/>
  <c r="G5810" i="4" s="1"/>
  <c r="G5811" i="4" s="1"/>
  <c r="G5812" i="4" s="1"/>
  <c r="G5813" i="4" s="1"/>
  <c r="G5814" i="4" s="1"/>
  <c r="G5815" i="4" s="1"/>
  <c r="G5816" i="4" s="1"/>
  <c r="G5817" i="4" s="1"/>
  <c r="G5818" i="4" s="1"/>
  <c r="G5819" i="4" s="1"/>
  <c r="G5820" i="4" s="1"/>
  <c r="G5821" i="4" s="1"/>
  <c r="G5822" i="4" s="1"/>
  <c r="G5823" i="4" s="1"/>
  <c r="G5824" i="4" s="1"/>
  <c r="G5825" i="4" s="1"/>
  <c r="G5826" i="4" s="1"/>
  <c r="G5827" i="4" s="1"/>
  <c r="G5828" i="4" s="1"/>
  <c r="G5829" i="4" s="1"/>
  <c r="G5830" i="4" s="1"/>
  <c r="G5831" i="4" s="1"/>
  <c r="G5832" i="4" s="1"/>
  <c r="G5833" i="4" s="1"/>
  <c r="G5834" i="4" s="1"/>
  <c r="G5835" i="4" s="1"/>
  <c r="G5836" i="4" s="1"/>
  <c r="G5837" i="4" s="1"/>
  <c r="G5838" i="4" s="1"/>
  <c r="G5839" i="4" s="1"/>
  <c r="G5840" i="4" s="1"/>
  <c r="G5841" i="4" s="1"/>
  <c r="G5842" i="4" s="1"/>
  <c r="G5843" i="4" s="1"/>
  <c r="G5844" i="4" s="1"/>
  <c r="G5845" i="4" s="1"/>
  <c r="G5846" i="4" s="1"/>
  <c r="G5847" i="4" s="1"/>
  <c r="G5848" i="4" s="1"/>
  <c r="G5849" i="4" s="1"/>
  <c r="G5850" i="4" s="1"/>
  <c r="G5851" i="4" s="1"/>
  <c r="G5852" i="4" s="1"/>
  <c r="G5853" i="4" s="1"/>
  <c r="G5854" i="4" s="1"/>
  <c r="G5855" i="4" s="1"/>
  <c r="G5856" i="4" s="1"/>
  <c r="G5857" i="4" s="1"/>
  <c r="G5858" i="4" s="1"/>
  <c r="G5859" i="4" s="1"/>
  <c r="G5860" i="4" s="1"/>
  <c r="G5861" i="4" s="1"/>
  <c r="G5862" i="4" s="1"/>
  <c r="G5863" i="4" s="1"/>
  <c r="G5864" i="4" s="1"/>
  <c r="G5865" i="4" s="1"/>
  <c r="G5866" i="4" s="1"/>
  <c r="G5867" i="4" s="1"/>
  <c r="G5868" i="4" s="1"/>
  <c r="G5869" i="4" s="1"/>
  <c r="G5870" i="4" s="1"/>
  <c r="G5871" i="4" s="1"/>
  <c r="G5872" i="4" s="1"/>
  <c r="G5873" i="4" s="1"/>
  <c r="G5874" i="4" s="1"/>
  <c r="G5875" i="4" s="1"/>
  <c r="G5876" i="4" s="1"/>
  <c r="G5877" i="4" s="1"/>
  <c r="G5878" i="4" s="1"/>
  <c r="G5879" i="4" s="1"/>
  <c r="G5880" i="4" s="1"/>
  <c r="G5881" i="4" s="1"/>
  <c r="G5882" i="4" s="1"/>
  <c r="G5883" i="4" s="1"/>
  <c r="G5884" i="4" s="1"/>
  <c r="G5885" i="4" s="1"/>
  <c r="G5886" i="4" s="1"/>
  <c r="G5887" i="4" s="1"/>
  <c r="G5888" i="4" s="1"/>
  <c r="G5889" i="4" s="1"/>
  <c r="G5890" i="4" s="1"/>
  <c r="G5891" i="4" s="1"/>
  <c r="G5892" i="4" s="1"/>
  <c r="G5893" i="4" s="1"/>
  <c r="G5894" i="4" s="1"/>
  <c r="G5895" i="4" s="1"/>
  <c r="G5896" i="4" s="1"/>
  <c r="G5897" i="4" s="1"/>
  <c r="G5898" i="4" s="1"/>
  <c r="G5899" i="4" s="1"/>
  <c r="G5900" i="4" s="1"/>
  <c r="G5901" i="4" s="1"/>
  <c r="G5902" i="4" s="1"/>
  <c r="G5903" i="4" s="1"/>
  <c r="G5904" i="4" s="1"/>
  <c r="G5905" i="4" s="1"/>
  <c r="G5906" i="4" s="1"/>
  <c r="G5907" i="4" s="1"/>
  <c r="G5908" i="4" s="1"/>
  <c r="G5909" i="4" s="1"/>
  <c r="G5910" i="4" s="1"/>
  <c r="G5911" i="4" s="1"/>
  <c r="G5912" i="4" s="1"/>
  <c r="G5913" i="4" s="1"/>
  <c r="G5914" i="4" s="1"/>
  <c r="G5915" i="4" s="1"/>
  <c r="G5916" i="4" s="1"/>
  <c r="G5917" i="4" s="1"/>
  <c r="G5918" i="4" s="1"/>
  <c r="G5919" i="4" s="1"/>
  <c r="G5920" i="4" s="1"/>
  <c r="G5921" i="4" s="1"/>
  <c r="G5922" i="4" s="1"/>
  <c r="G5923" i="4" s="1"/>
  <c r="G5924" i="4" s="1"/>
  <c r="G5925" i="4" s="1"/>
  <c r="G5926" i="4" s="1"/>
  <c r="G5927" i="4" s="1"/>
  <c r="G5928" i="4" s="1"/>
  <c r="G5929" i="4" s="1"/>
  <c r="G5930" i="4" s="1"/>
  <c r="G5931" i="4" s="1"/>
  <c r="G5932" i="4" s="1"/>
  <c r="G5933" i="4" s="1"/>
  <c r="G5934" i="4" s="1"/>
  <c r="G5935" i="4" s="1"/>
  <c r="G5936" i="4" s="1"/>
  <c r="G5937" i="4" s="1"/>
  <c r="G5938" i="4" s="1"/>
  <c r="G5939" i="4" s="1"/>
  <c r="G5940" i="4" s="1"/>
  <c r="G5941" i="4" s="1"/>
  <c r="G5942" i="4" s="1"/>
  <c r="G5943" i="4" s="1"/>
  <c r="G5944" i="4" s="1"/>
  <c r="G5945" i="4" s="1"/>
  <c r="G5946" i="4" s="1"/>
  <c r="G5947" i="4" s="1"/>
  <c r="G5948" i="4" s="1"/>
  <c r="G5949" i="4" s="1"/>
  <c r="G5950" i="4" s="1"/>
  <c r="G5951" i="4" s="1"/>
  <c r="G5952" i="4" s="1"/>
  <c r="G5953" i="4" s="1"/>
  <c r="G5954" i="4" s="1"/>
  <c r="G5955" i="4" s="1"/>
  <c r="G5956" i="4" s="1"/>
  <c r="G5957" i="4" s="1"/>
  <c r="G5958" i="4" s="1"/>
  <c r="G5959" i="4" s="1"/>
  <c r="G5960" i="4" s="1"/>
  <c r="G5961" i="4" s="1"/>
  <c r="G5962" i="4" s="1"/>
  <c r="G5963" i="4" s="1"/>
  <c r="G5964" i="4" s="1"/>
  <c r="G5965" i="4" s="1"/>
  <c r="G5966" i="4" s="1"/>
  <c r="G5967" i="4" s="1"/>
  <c r="G5968" i="4" s="1"/>
  <c r="G5969" i="4" s="1"/>
  <c r="G5970" i="4" s="1"/>
  <c r="G5971" i="4" s="1"/>
  <c r="G5972" i="4" s="1"/>
  <c r="G5973" i="4" s="1"/>
  <c r="G5974" i="4" s="1"/>
  <c r="G5975" i="4" s="1"/>
  <c r="G5976" i="4" s="1"/>
  <c r="G5977" i="4" s="1"/>
  <c r="G5978" i="4" s="1"/>
  <c r="G5979" i="4" s="1"/>
  <c r="G5980" i="4" s="1"/>
  <c r="G5981" i="4" s="1"/>
  <c r="G5982" i="4" s="1"/>
  <c r="G5983" i="4" s="1"/>
  <c r="G5984" i="4" s="1"/>
  <c r="G5985" i="4" s="1"/>
  <c r="G5986" i="4" s="1"/>
  <c r="G5987" i="4" s="1"/>
  <c r="G5988" i="4" s="1"/>
  <c r="G5989" i="4" s="1"/>
  <c r="G5990" i="4" s="1"/>
  <c r="G5991" i="4" s="1"/>
  <c r="G5992" i="4" s="1"/>
  <c r="G5993" i="4" s="1"/>
  <c r="G5994" i="4" s="1"/>
  <c r="G5995" i="4" s="1"/>
  <c r="G5996" i="4" s="1"/>
  <c r="G5997" i="4" s="1"/>
  <c r="G5998" i="4" s="1"/>
  <c r="G5999" i="4" s="1"/>
  <c r="G6000" i="4" s="1"/>
  <c r="G6001" i="4" s="1"/>
  <c r="G6002" i="4" s="1"/>
  <c r="G6003" i="4" s="1"/>
  <c r="G6004" i="4" s="1"/>
  <c r="G6005" i="4" s="1"/>
  <c r="G6006" i="4" s="1"/>
  <c r="G6007" i="4" s="1"/>
  <c r="G6008" i="4" s="1"/>
  <c r="G6009" i="4" s="1"/>
  <c r="G6010" i="4" s="1"/>
  <c r="G6011" i="4" s="1"/>
  <c r="G6012" i="4" s="1"/>
  <c r="G6013" i="4" s="1"/>
  <c r="G6014" i="4" s="1"/>
  <c r="G6015" i="4" s="1"/>
  <c r="G6016" i="4" s="1"/>
  <c r="G6017" i="4" s="1"/>
  <c r="G6018" i="4" s="1"/>
  <c r="G6019" i="4" s="1"/>
  <c r="G6020" i="4" s="1"/>
  <c r="G6021" i="4" s="1"/>
  <c r="G6022" i="4" s="1"/>
  <c r="G6023" i="4" s="1"/>
  <c r="G6024" i="4" s="1"/>
  <c r="G6025" i="4" s="1"/>
  <c r="G6026" i="4" s="1"/>
  <c r="G6027" i="4" s="1"/>
  <c r="G6028" i="4" s="1"/>
  <c r="G6029" i="4" s="1"/>
  <c r="G6030" i="4" s="1"/>
  <c r="G6031" i="4" s="1"/>
  <c r="G6032" i="4" s="1"/>
  <c r="G6033" i="4" s="1"/>
  <c r="G6034" i="4" s="1"/>
  <c r="G6035" i="4" s="1"/>
  <c r="G6036" i="4" s="1"/>
  <c r="G6037" i="4" s="1"/>
  <c r="G6038" i="4" s="1"/>
  <c r="G6039" i="4" s="1"/>
  <c r="G6040" i="4" s="1"/>
  <c r="G6041" i="4" s="1"/>
  <c r="G6042" i="4" s="1"/>
  <c r="G6043" i="4" s="1"/>
  <c r="G6044" i="4" s="1"/>
  <c r="G6045" i="4" s="1"/>
  <c r="G6046" i="4" s="1"/>
  <c r="G6047" i="4" s="1"/>
  <c r="G6048" i="4" s="1"/>
  <c r="G6049" i="4" s="1"/>
  <c r="G6050" i="4" s="1"/>
  <c r="G6051" i="4" s="1"/>
  <c r="G6052" i="4" s="1"/>
  <c r="G6053" i="4" s="1"/>
  <c r="G6054" i="4" s="1"/>
  <c r="G6055" i="4" s="1"/>
  <c r="G6056" i="4" s="1"/>
  <c r="G6057" i="4" s="1"/>
  <c r="G6058" i="4" s="1"/>
  <c r="G6059" i="4" s="1"/>
  <c r="G6060" i="4" s="1"/>
  <c r="G6061" i="4" s="1"/>
  <c r="G6062" i="4" s="1"/>
  <c r="G6063" i="4" s="1"/>
  <c r="G6064" i="4" s="1"/>
  <c r="G6065" i="4" s="1"/>
  <c r="G6066" i="4" s="1"/>
  <c r="G6067" i="4" s="1"/>
  <c r="G6068" i="4" s="1"/>
  <c r="G6069" i="4" s="1"/>
  <c r="G6070" i="4" s="1"/>
  <c r="G6071" i="4" s="1"/>
  <c r="G6072" i="4" s="1"/>
  <c r="G6073" i="4" s="1"/>
  <c r="G6074" i="4" s="1"/>
  <c r="G6075" i="4" s="1"/>
  <c r="G6076" i="4" s="1"/>
  <c r="G6077" i="4" s="1"/>
  <c r="G6078" i="4" s="1"/>
  <c r="G6079" i="4" s="1"/>
  <c r="G6080" i="4" s="1"/>
  <c r="G6081" i="4" s="1"/>
  <c r="G6082" i="4" s="1"/>
  <c r="G6083" i="4" s="1"/>
  <c r="G6084" i="4" s="1"/>
  <c r="G6085" i="4" s="1"/>
  <c r="G6086" i="4" s="1"/>
  <c r="G6087" i="4" s="1"/>
  <c r="G6088" i="4" s="1"/>
  <c r="G6089" i="4" s="1"/>
  <c r="G6090" i="4" s="1"/>
  <c r="G6091" i="4" s="1"/>
  <c r="G6092" i="4" s="1"/>
  <c r="G6093" i="4" s="1"/>
  <c r="G6094" i="4" s="1"/>
  <c r="G6095" i="4" s="1"/>
  <c r="G6096" i="4" s="1"/>
  <c r="G6097" i="4" s="1"/>
  <c r="G6098" i="4" s="1"/>
  <c r="G6099" i="4" s="1"/>
  <c r="G6100" i="4" s="1"/>
  <c r="G6101" i="4" s="1"/>
  <c r="G6102" i="4" s="1"/>
  <c r="G6103" i="4" s="1"/>
  <c r="G6104" i="4" s="1"/>
  <c r="G6105" i="4" s="1"/>
  <c r="G6106" i="4" s="1"/>
  <c r="G6107" i="4" s="1"/>
  <c r="G6108" i="4" s="1"/>
  <c r="G6109" i="4" s="1"/>
  <c r="G6110" i="4" s="1"/>
  <c r="G6111" i="4" s="1"/>
  <c r="G6112" i="4" s="1"/>
  <c r="G6113" i="4" s="1"/>
  <c r="G6114" i="4" s="1"/>
  <c r="G6115" i="4" s="1"/>
  <c r="G6116" i="4" s="1"/>
  <c r="G6117" i="4" s="1"/>
  <c r="G6118" i="4" s="1"/>
  <c r="G6119" i="4" s="1"/>
  <c r="G6120" i="4" s="1"/>
  <c r="G6121" i="4" s="1"/>
  <c r="G6122" i="4" s="1"/>
  <c r="G6123" i="4" s="1"/>
  <c r="G6124" i="4" s="1"/>
  <c r="G6125" i="4" s="1"/>
  <c r="G6126" i="4" s="1"/>
  <c r="G6127" i="4" s="1"/>
  <c r="G6128" i="4" s="1"/>
  <c r="G6129" i="4" s="1"/>
  <c r="G6130" i="4" s="1"/>
  <c r="G6131" i="4" s="1"/>
  <c r="G6132" i="4" s="1"/>
  <c r="G6133" i="4" s="1"/>
  <c r="G6134" i="4" s="1"/>
  <c r="G6135" i="4" s="1"/>
  <c r="G6136" i="4" s="1"/>
  <c r="G6137" i="4" s="1"/>
  <c r="G6138" i="4" s="1"/>
  <c r="G6139" i="4" s="1"/>
  <c r="G6140" i="4" s="1"/>
  <c r="G6141" i="4" s="1"/>
  <c r="G6142" i="4" s="1"/>
  <c r="G6143" i="4" s="1"/>
  <c r="G6144" i="4" s="1"/>
  <c r="G6145" i="4" s="1"/>
  <c r="G6146" i="4" s="1"/>
  <c r="G6147" i="4" s="1"/>
  <c r="G6148" i="4" s="1"/>
  <c r="G6149" i="4" s="1"/>
  <c r="G6150" i="4" s="1"/>
  <c r="G6151" i="4" s="1"/>
  <c r="G6152" i="4" s="1"/>
  <c r="G6153" i="4" s="1"/>
  <c r="G6154" i="4" s="1"/>
  <c r="G6155" i="4" s="1"/>
  <c r="G6156" i="4" s="1"/>
  <c r="G6157" i="4" s="1"/>
  <c r="G6158" i="4" s="1"/>
  <c r="G6159" i="4" s="1"/>
  <c r="G6160" i="4" s="1"/>
  <c r="G6161" i="4" s="1"/>
  <c r="G6162" i="4" s="1"/>
  <c r="G6163" i="4" s="1"/>
  <c r="G6164" i="4" s="1"/>
  <c r="G6165" i="4" s="1"/>
  <c r="G6166" i="4" s="1"/>
  <c r="G6167" i="4" s="1"/>
  <c r="G6168" i="4" s="1"/>
  <c r="G6169" i="4" s="1"/>
  <c r="G6170" i="4" s="1"/>
  <c r="G6171" i="4" s="1"/>
  <c r="G6172" i="4" s="1"/>
  <c r="G6173" i="4" s="1"/>
  <c r="G6174" i="4" s="1"/>
  <c r="G6175" i="4" s="1"/>
  <c r="G6176" i="4" s="1"/>
  <c r="G6177" i="4" s="1"/>
  <c r="G6178" i="4" s="1"/>
  <c r="G6179" i="4" s="1"/>
  <c r="G6180" i="4" s="1"/>
  <c r="G6181" i="4" s="1"/>
  <c r="G6182" i="4" s="1"/>
  <c r="G6183" i="4" s="1"/>
  <c r="G6184" i="4" s="1"/>
  <c r="G6185" i="4" s="1"/>
  <c r="G6186" i="4" s="1"/>
  <c r="G6187" i="4" s="1"/>
  <c r="G6188" i="4" s="1"/>
  <c r="G6189" i="4" s="1"/>
  <c r="G6190" i="4" s="1"/>
  <c r="G6191" i="4" s="1"/>
  <c r="G6192" i="4" s="1"/>
  <c r="G6193" i="4" s="1"/>
  <c r="G6194" i="4" s="1"/>
  <c r="G6195" i="4" s="1"/>
  <c r="G6196" i="4" s="1"/>
  <c r="G6197" i="4" s="1"/>
  <c r="G6198" i="4" s="1"/>
  <c r="G6199" i="4" s="1"/>
  <c r="G6200" i="4" s="1"/>
  <c r="G6201" i="4" s="1"/>
  <c r="G6202" i="4" s="1"/>
  <c r="G6203" i="4" s="1"/>
  <c r="G6204" i="4" s="1"/>
  <c r="G6205" i="4" s="1"/>
  <c r="G6206" i="4" s="1"/>
  <c r="G6207" i="4" s="1"/>
  <c r="G6208" i="4" s="1"/>
  <c r="G6209" i="4" s="1"/>
  <c r="G6210" i="4" s="1"/>
  <c r="G6211" i="4" s="1"/>
  <c r="G6212" i="4" s="1"/>
  <c r="G6213" i="4" s="1"/>
  <c r="G6214" i="4" s="1"/>
  <c r="G6215" i="4" s="1"/>
  <c r="G6216" i="4" s="1"/>
  <c r="G6217" i="4" s="1"/>
  <c r="G6218" i="4" s="1"/>
  <c r="G6219" i="4" s="1"/>
  <c r="G6220" i="4" s="1"/>
  <c r="G6221" i="4" s="1"/>
  <c r="G6222" i="4" s="1"/>
  <c r="G6223" i="4" s="1"/>
  <c r="G6224" i="4" s="1"/>
  <c r="G6225" i="4" s="1"/>
  <c r="G6226" i="4" s="1"/>
  <c r="G6227" i="4" s="1"/>
  <c r="G6228" i="4" s="1"/>
  <c r="G6229" i="4" s="1"/>
  <c r="G6230" i="4" s="1"/>
  <c r="G6231" i="4" s="1"/>
  <c r="G6232" i="4" s="1"/>
  <c r="G6233" i="4" s="1"/>
  <c r="G6234" i="4" s="1"/>
  <c r="G6235" i="4" s="1"/>
  <c r="G6236" i="4" s="1"/>
  <c r="G6237" i="4" s="1"/>
  <c r="G6238" i="4" s="1"/>
  <c r="G6239" i="4" s="1"/>
  <c r="G6240" i="4" s="1"/>
  <c r="G6241" i="4" s="1"/>
  <c r="G6242" i="4" s="1"/>
  <c r="G6243" i="4" s="1"/>
  <c r="G6244" i="4" s="1"/>
  <c r="G6245" i="4" s="1"/>
  <c r="G6246" i="4" s="1"/>
  <c r="G6247" i="4" s="1"/>
  <c r="G6248" i="4" s="1"/>
  <c r="G6249" i="4" s="1"/>
  <c r="G6250" i="4" s="1"/>
  <c r="G6251" i="4" s="1"/>
  <c r="G6252" i="4" s="1"/>
  <c r="G6253" i="4" s="1"/>
  <c r="G6254" i="4" s="1"/>
  <c r="G6255" i="4" s="1"/>
  <c r="G6256" i="4" s="1"/>
  <c r="G6257" i="4" s="1"/>
  <c r="G6258" i="4" s="1"/>
  <c r="G6259" i="4" s="1"/>
  <c r="G6260" i="4" s="1"/>
  <c r="G6261" i="4" s="1"/>
  <c r="G6262" i="4" s="1"/>
  <c r="G6263" i="4" s="1"/>
  <c r="G6264" i="4" s="1"/>
  <c r="G6265" i="4" s="1"/>
  <c r="G6266" i="4" s="1"/>
  <c r="G6267" i="4" s="1"/>
  <c r="G6268" i="4" s="1"/>
  <c r="G6269" i="4" s="1"/>
  <c r="G6270" i="4" s="1"/>
  <c r="G6271" i="4" s="1"/>
  <c r="G6272" i="4" s="1"/>
  <c r="G6273" i="4" s="1"/>
  <c r="G6274" i="4" s="1"/>
  <c r="G6275" i="4" s="1"/>
  <c r="G6276" i="4" s="1"/>
  <c r="G6277" i="4" s="1"/>
  <c r="G6278" i="4" s="1"/>
  <c r="G6279" i="4" s="1"/>
  <c r="G6280" i="4" s="1"/>
  <c r="G6281" i="4" s="1"/>
  <c r="G6282" i="4" s="1"/>
  <c r="G6283" i="4" s="1"/>
  <c r="G6284" i="4" s="1"/>
  <c r="G6285" i="4" s="1"/>
  <c r="G6286" i="4" s="1"/>
  <c r="G6287" i="4" s="1"/>
  <c r="G6288" i="4" s="1"/>
  <c r="G6289" i="4" s="1"/>
  <c r="G6290" i="4" s="1"/>
  <c r="G6291" i="4" s="1"/>
  <c r="G6292" i="4" s="1"/>
  <c r="G6293" i="4" s="1"/>
  <c r="G6294" i="4" s="1"/>
  <c r="G6295" i="4" s="1"/>
  <c r="G6296" i="4" s="1"/>
  <c r="G6297" i="4" s="1"/>
  <c r="G6298" i="4" s="1"/>
  <c r="G6299" i="4" s="1"/>
  <c r="G6300" i="4" s="1"/>
  <c r="G6301" i="4" s="1"/>
  <c r="G6302" i="4" s="1"/>
  <c r="G6303" i="4" s="1"/>
  <c r="G6304" i="4" s="1"/>
  <c r="G6305" i="4" s="1"/>
  <c r="G6306" i="4" s="1"/>
  <c r="G6307" i="4" s="1"/>
  <c r="G6308" i="4" s="1"/>
  <c r="G6309" i="4" s="1"/>
  <c r="G6310" i="4" s="1"/>
  <c r="G6311" i="4" s="1"/>
  <c r="G6312" i="4" s="1"/>
  <c r="G6313" i="4" s="1"/>
  <c r="G6314" i="4" s="1"/>
  <c r="G6315" i="4" s="1"/>
  <c r="G6316" i="4" s="1"/>
  <c r="G6317" i="4" s="1"/>
  <c r="G6318" i="4" s="1"/>
  <c r="G6319" i="4" s="1"/>
  <c r="G6320" i="4" s="1"/>
  <c r="G6321" i="4" s="1"/>
  <c r="G6322" i="4" s="1"/>
  <c r="G6323" i="4" s="1"/>
  <c r="G6324" i="4" s="1"/>
  <c r="G6325" i="4" s="1"/>
  <c r="G6326" i="4" s="1"/>
  <c r="G6327" i="4" s="1"/>
  <c r="G6328" i="4" s="1"/>
  <c r="G6329" i="4" s="1"/>
  <c r="G6330" i="4" s="1"/>
  <c r="G6331" i="4" s="1"/>
  <c r="G6332" i="4" s="1"/>
  <c r="G6333" i="4" s="1"/>
  <c r="G6334" i="4" s="1"/>
  <c r="G6335" i="4" s="1"/>
  <c r="G6336" i="4" s="1"/>
  <c r="G6337" i="4" s="1"/>
  <c r="G6338" i="4" s="1"/>
  <c r="G6339" i="4" s="1"/>
  <c r="G6340" i="4" s="1"/>
  <c r="G6341" i="4" s="1"/>
  <c r="G6342" i="4" s="1"/>
  <c r="G6343" i="4" s="1"/>
  <c r="G6344" i="4" s="1"/>
  <c r="G6345" i="4" s="1"/>
  <c r="G6346" i="4" s="1"/>
  <c r="G6347" i="4" s="1"/>
  <c r="G6348" i="4" s="1"/>
  <c r="G6349" i="4" s="1"/>
  <c r="G6350" i="4" s="1"/>
  <c r="G6351" i="4" s="1"/>
  <c r="G6352" i="4" s="1"/>
  <c r="G6353" i="4" s="1"/>
  <c r="G6354" i="4" s="1"/>
  <c r="G6355" i="4" s="1"/>
  <c r="G6356" i="4" s="1"/>
  <c r="G6357" i="4" s="1"/>
  <c r="G6358" i="4" s="1"/>
  <c r="G6359" i="4" s="1"/>
  <c r="G6360" i="4" s="1"/>
  <c r="G6361" i="4" s="1"/>
  <c r="G6362" i="4" s="1"/>
  <c r="G6363" i="4" s="1"/>
  <c r="G6364" i="4" s="1"/>
  <c r="G6365" i="4" s="1"/>
  <c r="G6366" i="4" s="1"/>
  <c r="G6367" i="4" s="1"/>
  <c r="G6368" i="4" s="1"/>
  <c r="G6369" i="4" s="1"/>
  <c r="G6370" i="4" s="1"/>
  <c r="G6371" i="4" s="1"/>
  <c r="G6372" i="4" s="1"/>
  <c r="G6373" i="4" s="1"/>
  <c r="G6374" i="4" s="1"/>
  <c r="G6375" i="4" s="1"/>
  <c r="G6376" i="4" s="1"/>
  <c r="G6377" i="4" s="1"/>
  <c r="G6378" i="4" s="1"/>
  <c r="G6379" i="4" s="1"/>
  <c r="G6380" i="4" s="1"/>
  <c r="G6381" i="4" s="1"/>
  <c r="G6382" i="4" s="1"/>
  <c r="G6383" i="4" s="1"/>
  <c r="G6384" i="4" s="1"/>
  <c r="G6385" i="4" s="1"/>
  <c r="G6386" i="4" s="1"/>
  <c r="G6387" i="4" s="1"/>
  <c r="G6388" i="4" s="1"/>
  <c r="G6389" i="4" s="1"/>
  <c r="G6390" i="4" s="1"/>
  <c r="G6391" i="4" s="1"/>
  <c r="G6392" i="4" s="1"/>
  <c r="G6393" i="4" s="1"/>
  <c r="G6394" i="4" s="1"/>
  <c r="G6395" i="4" s="1"/>
  <c r="G6396" i="4" s="1"/>
  <c r="G6397" i="4" s="1"/>
  <c r="G6398" i="4" s="1"/>
  <c r="G6399" i="4" s="1"/>
  <c r="G6400" i="4" s="1"/>
  <c r="G6401" i="4" s="1"/>
  <c r="G6402" i="4" s="1"/>
  <c r="G6403" i="4" s="1"/>
  <c r="G6404" i="4" s="1"/>
  <c r="G6405" i="4" s="1"/>
  <c r="G6406" i="4" s="1"/>
  <c r="G6407" i="4" s="1"/>
  <c r="G6408" i="4" s="1"/>
  <c r="G6409" i="4" s="1"/>
  <c r="G6410" i="4" s="1"/>
  <c r="G6411" i="4" s="1"/>
  <c r="G6412" i="4" s="1"/>
  <c r="G6413" i="4" s="1"/>
  <c r="G6414" i="4" s="1"/>
  <c r="G6415" i="4" s="1"/>
  <c r="G6416" i="4" s="1"/>
  <c r="G6417" i="4" s="1"/>
  <c r="G6418" i="4" s="1"/>
  <c r="G6419" i="4" s="1"/>
  <c r="G6420" i="4" s="1"/>
  <c r="G6421" i="4" s="1"/>
  <c r="G6422" i="4" s="1"/>
  <c r="G6423" i="4" s="1"/>
  <c r="G6424" i="4" s="1"/>
  <c r="G6425" i="4" s="1"/>
  <c r="G6426" i="4" s="1"/>
  <c r="G6427" i="4" s="1"/>
  <c r="G6428" i="4" s="1"/>
  <c r="G6429" i="4" s="1"/>
  <c r="G6430" i="4" s="1"/>
  <c r="G6431" i="4" s="1"/>
  <c r="G6432" i="4" s="1"/>
  <c r="G6433" i="4" s="1"/>
  <c r="G6434" i="4" s="1"/>
  <c r="G6435" i="4" s="1"/>
  <c r="G6436" i="4" s="1"/>
  <c r="G6437" i="4" s="1"/>
  <c r="G6438" i="4" s="1"/>
  <c r="G6439" i="4" s="1"/>
  <c r="G6440" i="4" s="1"/>
  <c r="G6441" i="4" s="1"/>
  <c r="G6442" i="4" s="1"/>
  <c r="G6443" i="4" s="1"/>
  <c r="G6444" i="4" s="1"/>
  <c r="G6445" i="4" s="1"/>
  <c r="G6446" i="4" s="1"/>
  <c r="G6447" i="4" s="1"/>
  <c r="G6448" i="4" s="1"/>
  <c r="G6449" i="4" s="1"/>
  <c r="G6450" i="4" s="1"/>
  <c r="G6451" i="4" s="1"/>
  <c r="G6452" i="4" s="1"/>
  <c r="G6453" i="4" s="1"/>
  <c r="G6454" i="4" s="1"/>
  <c r="G6455" i="4" s="1"/>
  <c r="G6456" i="4" s="1"/>
  <c r="G6457" i="4" s="1"/>
  <c r="G6458" i="4" s="1"/>
  <c r="G6459" i="4" s="1"/>
  <c r="G6460" i="4" s="1"/>
  <c r="G6461" i="4" s="1"/>
  <c r="G6462" i="4" s="1"/>
  <c r="G6463" i="4" s="1"/>
  <c r="G6464" i="4" s="1"/>
  <c r="G6465" i="4" s="1"/>
  <c r="G6466" i="4" s="1"/>
  <c r="G6467" i="4" s="1"/>
  <c r="G6468" i="4" s="1"/>
  <c r="G6469" i="4" s="1"/>
  <c r="G6470" i="4" s="1"/>
  <c r="G6471" i="4" s="1"/>
  <c r="G6472" i="4" s="1"/>
  <c r="G6473" i="4" s="1"/>
  <c r="G6474" i="4" s="1"/>
  <c r="G6475" i="4" s="1"/>
  <c r="G6476" i="4" s="1"/>
  <c r="G6477" i="4" s="1"/>
  <c r="G6478" i="4" s="1"/>
  <c r="G6479" i="4" s="1"/>
  <c r="G6480" i="4" s="1"/>
  <c r="G6481" i="4" s="1"/>
  <c r="G6482" i="4" s="1"/>
  <c r="G6483" i="4" s="1"/>
  <c r="G6484" i="4" s="1"/>
  <c r="G6485" i="4" s="1"/>
  <c r="G6486" i="4" s="1"/>
  <c r="G6487" i="4" s="1"/>
  <c r="G6488" i="4" s="1"/>
  <c r="G6489" i="4" s="1"/>
  <c r="G6490" i="4" s="1"/>
  <c r="G6491" i="4" s="1"/>
  <c r="G6492" i="4" s="1"/>
  <c r="G6493" i="4" s="1"/>
  <c r="G6494" i="4" s="1"/>
  <c r="G6495" i="4" s="1"/>
  <c r="G6496" i="4" s="1"/>
  <c r="G6497" i="4" s="1"/>
  <c r="G6498" i="4" s="1"/>
  <c r="G6499" i="4" s="1"/>
  <c r="G6500" i="4" s="1"/>
  <c r="G6501" i="4" s="1"/>
  <c r="G6502" i="4" s="1"/>
  <c r="G6503" i="4" s="1"/>
  <c r="G6504" i="4" s="1"/>
  <c r="G6505" i="4" s="1"/>
  <c r="G6506" i="4" s="1"/>
  <c r="G6507" i="4" s="1"/>
  <c r="G6508" i="4" s="1"/>
  <c r="G6509" i="4" s="1"/>
  <c r="G6510" i="4" s="1"/>
  <c r="G6511" i="4" s="1"/>
  <c r="G6512" i="4" s="1"/>
  <c r="G6513" i="4" s="1"/>
  <c r="G6514" i="4" s="1"/>
  <c r="G6515" i="4" s="1"/>
  <c r="G6516" i="4" s="1"/>
  <c r="G6517" i="4" s="1"/>
  <c r="G6518" i="4" s="1"/>
  <c r="G6519" i="4" s="1"/>
  <c r="G6520" i="4" s="1"/>
  <c r="G6521" i="4" s="1"/>
  <c r="G6522" i="4" s="1"/>
  <c r="G6523" i="4" s="1"/>
  <c r="G6524" i="4" s="1"/>
  <c r="G6525" i="4" s="1"/>
  <c r="G6526" i="4" s="1"/>
  <c r="G6527" i="4" s="1"/>
  <c r="G6528" i="4" s="1"/>
  <c r="G6529" i="4" s="1"/>
  <c r="G6530" i="4" s="1"/>
  <c r="G6531" i="4" s="1"/>
  <c r="G6532" i="4" s="1"/>
  <c r="G6533" i="4" s="1"/>
  <c r="G6534" i="4" s="1"/>
  <c r="G6535" i="4" s="1"/>
  <c r="G6536" i="4" s="1"/>
  <c r="G6537" i="4" s="1"/>
  <c r="G6538" i="4" s="1"/>
  <c r="G6539" i="4" s="1"/>
  <c r="G6540" i="4" s="1"/>
  <c r="G6541" i="4" s="1"/>
  <c r="G6542" i="4" s="1"/>
  <c r="G6543" i="4" s="1"/>
  <c r="G6544" i="4" s="1"/>
  <c r="G6545" i="4" s="1"/>
  <c r="G6546" i="4" s="1"/>
  <c r="G6547" i="4" s="1"/>
  <c r="G6548" i="4" s="1"/>
  <c r="G6549" i="4" s="1"/>
  <c r="G6550" i="4" s="1"/>
  <c r="G6551" i="4" s="1"/>
  <c r="G6552" i="4" s="1"/>
  <c r="G6553" i="4" s="1"/>
  <c r="G6554" i="4" s="1"/>
  <c r="G6555" i="4" s="1"/>
  <c r="G6556" i="4" s="1"/>
  <c r="G6557" i="4" s="1"/>
  <c r="G6558" i="4" s="1"/>
  <c r="G6559" i="4" s="1"/>
  <c r="G6560" i="4" s="1"/>
  <c r="G6561" i="4" s="1"/>
  <c r="G6562" i="4" s="1"/>
  <c r="G6563" i="4" s="1"/>
  <c r="G6564" i="4" s="1"/>
  <c r="G6565" i="4" s="1"/>
  <c r="G6566" i="4" s="1"/>
  <c r="G6567" i="4" s="1"/>
  <c r="G6568" i="4" s="1"/>
  <c r="G6569" i="4" s="1"/>
  <c r="G6570" i="4" s="1"/>
  <c r="G6571" i="4" s="1"/>
  <c r="G6572" i="4" s="1"/>
  <c r="G6573" i="4" s="1"/>
  <c r="G6574" i="4" s="1"/>
  <c r="G6575" i="4" s="1"/>
  <c r="G6576" i="4" s="1"/>
  <c r="G6577" i="4" s="1"/>
  <c r="G6578" i="4" s="1"/>
  <c r="G6579" i="4" s="1"/>
  <c r="G6580" i="4" s="1"/>
  <c r="G6581" i="4" s="1"/>
  <c r="G6582" i="4" s="1"/>
  <c r="G6583" i="4" s="1"/>
  <c r="G6584" i="4" s="1"/>
  <c r="G6585" i="4" s="1"/>
  <c r="G6586" i="4" s="1"/>
  <c r="G6587" i="4" s="1"/>
  <c r="G6588" i="4" s="1"/>
  <c r="G6589" i="4" s="1"/>
  <c r="G6590" i="4" s="1"/>
  <c r="G6591" i="4" s="1"/>
  <c r="G6592" i="4" s="1"/>
  <c r="G6593" i="4" s="1"/>
  <c r="G6594" i="4" s="1"/>
  <c r="G6595" i="4" s="1"/>
  <c r="G6596" i="4" s="1"/>
  <c r="G6597" i="4" s="1"/>
  <c r="G6598" i="4" s="1"/>
  <c r="G6599" i="4" s="1"/>
  <c r="G6600" i="4" s="1"/>
  <c r="G6601" i="4" s="1"/>
  <c r="G6602" i="4" s="1"/>
  <c r="G6603" i="4" s="1"/>
  <c r="G6604" i="4" s="1"/>
  <c r="G6605" i="4" s="1"/>
  <c r="G6606" i="4" s="1"/>
  <c r="G6607" i="4" s="1"/>
  <c r="G6608" i="4" s="1"/>
  <c r="G6609" i="4" s="1"/>
  <c r="G6610" i="4" s="1"/>
  <c r="G6611" i="4" s="1"/>
  <c r="G6612" i="4" s="1"/>
  <c r="G6613" i="4" s="1"/>
  <c r="G6614" i="4" s="1"/>
  <c r="G6615" i="4" s="1"/>
  <c r="G6616" i="4" s="1"/>
  <c r="G6617" i="4" s="1"/>
  <c r="G6618" i="4" s="1"/>
  <c r="G6619" i="4" s="1"/>
  <c r="G6620" i="4" s="1"/>
  <c r="G6621" i="4" s="1"/>
  <c r="G6622" i="4" s="1"/>
  <c r="G6623" i="4" s="1"/>
  <c r="G6624" i="4" s="1"/>
  <c r="G6625" i="4" s="1"/>
  <c r="G6626" i="4" s="1"/>
  <c r="G6627" i="4" s="1"/>
  <c r="G6628" i="4" s="1"/>
  <c r="G6629" i="4" s="1"/>
  <c r="G6630" i="4" s="1"/>
  <c r="G6631" i="4" s="1"/>
  <c r="G6632" i="4" s="1"/>
  <c r="G6633" i="4" s="1"/>
  <c r="G6634" i="4" s="1"/>
  <c r="G6635" i="4" s="1"/>
  <c r="G6636" i="4" s="1"/>
  <c r="G6637" i="4" s="1"/>
  <c r="G6638" i="4" s="1"/>
  <c r="G6639" i="4" s="1"/>
  <c r="G6640" i="4" s="1"/>
  <c r="G6641" i="4" s="1"/>
  <c r="G6642" i="4" s="1"/>
  <c r="G6643" i="4" s="1"/>
  <c r="G6644" i="4" s="1"/>
  <c r="G6645" i="4" s="1"/>
  <c r="G6646" i="4" s="1"/>
  <c r="G6647" i="4" s="1"/>
  <c r="G6648" i="4" s="1"/>
  <c r="G6649" i="4" s="1"/>
  <c r="G6650" i="4" s="1"/>
  <c r="G6651" i="4" s="1"/>
  <c r="G6652" i="4" s="1"/>
  <c r="G6653" i="4" s="1"/>
  <c r="G6654" i="4" s="1"/>
  <c r="G6655" i="4" s="1"/>
  <c r="G6656" i="4" s="1"/>
  <c r="G6657" i="4" s="1"/>
  <c r="G6658" i="4" s="1"/>
  <c r="G6659" i="4" s="1"/>
  <c r="G6660" i="4" s="1"/>
  <c r="G6661" i="4" s="1"/>
  <c r="G6662" i="4" s="1"/>
  <c r="G6663" i="4" s="1"/>
  <c r="G6664" i="4" s="1"/>
  <c r="G6665" i="4" s="1"/>
  <c r="G6666" i="4" s="1"/>
  <c r="G6667" i="4" s="1"/>
  <c r="G6668" i="4" s="1"/>
  <c r="G6669" i="4" s="1"/>
  <c r="G6670" i="4" s="1"/>
  <c r="G6671" i="4" s="1"/>
  <c r="G6672" i="4" s="1"/>
  <c r="G6673" i="4" s="1"/>
  <c r="G6674" i="4" s="1"/>
  <c r="G6675" i="4" s="1"/>
  <c r="G6676" i="4" s="1"/>
  <c r="G6677" i="4" s="1"/>
  <c r="G6678" i="4" s="1"/>
  <c r="G6679" i="4" s="1"/>
  <c r="G6680" i="4" s="1"/>
  <c r="G6681" i="4" s="1"/>
  <c r="G6682" i="4" s="1"/>
  <c r="G6683" i="4" s="1"/>
  <c r="G6684" i="4" s="1"/>
  <c r="G6685" i="4" s="1"/>
  <c r="G6686" i="4" s="1"/>
  <c r="G6687" i="4" s="1"/>
  <c r="G6688" i="4" s="1"/>
  <c r="G6689" i="4" s="1"/>
  <c r="G6690" i="4" s="1"/>
  <c r="G6691" i="4" s="1"/>
  <c r="G6692" i="4" s="1"/>
  <c r="G6693" i="4" s="1"/>
  <c r="G6694" i="4" s="1"/>
  <c r="G6695" i="4" s="1"/>
  <c r="G6696" i="4" s="1"/>
  <c r="G6697" i="4" s="1"/>
  <c r="G6698" i="4" s="1"/>
  <c r="G6699" i="4" s="1"/>
  <c r="G6700" i="4" s="1"/>
  <c r="G6701" i="4" s="1"/>
  <c r="G6702" i="4" s="1"/>
  <c r="G6703" i="4" s="1"/>
  <c r="G6704" i="4" s="1"/>
  <c r="G6705" i="4" s="1"/>
  <c r="G6706" i="4" s="1"/>
  <c r="G6707" i="4" s="1"/>
  <c r="G6708" i="4" s="1"/>
  <c r="G6709" i="4" s="1"/>
  <c r="G6710" i="4" s="1"/>
  <c r="G6711" i="4" s="1"/>
  <c r="G6712" i="4" s="1"/>
  <c r="G6713" i="4" s="1"/>
  <c r="G6714" i="4" s="1"/>
  <c r="G6715" i="4" s="1"/>
  <c r="G6716" i="4" s="1"/>
  <c r="G6717" i="4" s="1"/>
  <c r="G6718" i="4" s="1"/>
  <c r="G6719" i="4" s="1"/>
  <c r="G6720" i="4" s="1"/>
  <c r="G6721" i="4" s="1"/>
  <c r="G6722" i="4" s="1"/>
  <c r="G6723" i="4" s="1"/>
  <c r="G6724" i="4" s="1"/>
  <c r="G6725" i="4" s="1"/>
  <c r="G6726" i="4" s="1"/>
  <c r="G6727" i="4" s="1"/>
  <c r="G6728" i="4" s="1"/>
  <c r="G6729" i="4" s="1"/>
  <c r="G6730" i="4" s="1"/>
  <c r="G6731" i="4" s="1"/>
  <c r="G6732" i="4" s="1"/>
  <c r="G6733" i="4" s="1"/>
  <c r="G6734" i="4" s="1"/>
  <c r="G6735" i="4" s="1"/>
  <c r="G6736" i="4" s="1"/>
  <c r="G6737" i="4" s="1"/>
  <c r="G6738" i="4" s="1"/>
  <c r="G6739" i="4" s="1"/>
  <c r="G6740" i="4" s="1"/>
  <c r="G6741" i="4" s="1"/>
  <c r="G6742" i="4" s="1"/>
  <c r="G6743" i="4" s="1"/>
  <c r="G6744" i="4" s="1"/>
  <c r="G6745" i="4" s="1"/>
  <c r="G6746" i="4" s="1"/>
  <c r="G6747" i="4" s="1"/>
  <c r="G6748" i="4" s="1"/>
  <c r="G6749" i="4" s="1"/>
  <c r="G6750" i="4" s="1"/>
  <c r="G6751" i="4" s="1"/>
  <c r="G6752" i="4" s="1"/>
  <c r="G6753" i="4" s="1"/>
  <c r="G6754" i="4" s="1"/>
  <c r="G6755" i="4" s="1"/>
  <c r="G6756" i="4" s="1"/>
  <c r="G6757" i="4" s="1"/>
  <c r="G6758" i="4" s="1"/>
  <c r="G6759" i="4" s="1"/>
  <c r="G6760" i="4" s="1"/>
  <c r="G6761" i="4" s="1"/>
  <c r="G6762" i="4" s="1"/>
  <c r="G6763" i="4" s="1"/>
  <c r="G6764" i="4" s="1"/>
  <c r="G6765" i="4" s="1"/>
  <c r="G6766" i="4" s="1"/>
  <c r="G6767" i="4" s="1"/>
  <c r="G6768" i="4" s="1"/>
  <c r="G6769" i="4" s="1"/>
  <c r="G6770" i="4" s="1"/>
  <c r="G6771" i="4" s="1"/>
  <c r="G6772" i="4" s="1"/>
  <c r="G6773" i="4" s="1"/>
  <c r="G6774" i="4" s="1"/>
  <c r="G6775" i="4" s="1"/>
  <c r="G6776" i="4" s="1"/>
  <c r="G6777" i="4" s="1"/>
  <c r="G6778" i="4" s="1"/>
  <c r="G6779" i="4" s="1"/>
  <c r="G6780" i="4" s="1"/>
  <c r="G6781" i="4" s="1"/>
  <c r="G6782" i="4" s="1"/>
  <c r="G6783" i="4" s="1"/>
  <c r="G6784" i="4" s="1"/>
  <c r="G6785" i="4" s="1"/>
  <c r="G6786" i="4" s="1"/>
  <c r="G6787" i="4" s="1"/>
  <c r="G6788" i="4" s="1"/>
  <c r="G6789" i="4" s="1"/>
  <c r="G6790" i="4" s="1"/>
  <c r="G6791" i="4" s="1"/>
  <c r="G6792" i="4" s="1"/>
  <c r="G6793" i="4" s="1"/>
  <c r="G6794" i="4" s="1"/>
  <c r="G6795" i="4" s="1"/>
  <c r="G6796" i="4" s="1"/>
  <c r="G6797" i="4" s="1"/>
  <c r="G6798" i="4" s="1"/>
  <c r="G6799" i="4" s="1"/>
  <c r="G6800" i="4" s="1"/>
  <c r="G6801" i="4" s="1"/>
  <c r="G6802" i="4" s="1"/>
  <c r="G6803" i="4" s="1"/>
  <c r="G6804" i="4" s="1"/>
  <c r="G6805" i="4" s="1"/>
  <c r="G6806" i="4" s="1"/>
  <c r="G6807" i="4" s="1"/>
  <c r="G6808" i="4" s="1"/>
  <c r="G6809" i="4" s="1"/>
  <c r="G6810" i="4" s="1"/>
  <c r="G6811" i="4" s="1"/>
  <c r="G6812" i="4" s="1"/>
  <c r="G6813" i="4" s="1"/>
  <c r="G6814" i="4" s="1"/>
  <c r="G6815" i="4" s="1"/>
  <c r="G6816" i="4" s="1"/>
  <c r="G6817" i="4" s="1"/>
  <c r="G6818" i="4" s="1"/>
  <c r="G6819" i="4" s="1"/>
  <c r="G6820" i="4" s="1"/>
  <c r="G6821" i="4" s="1"/>
  <c r="G6822" i="4" s="1"/>
  <c r="G6823" i="4" s="1"/>
  <c r="G6824" i="4" s="1"/>
  <c r="G6825" i="4" s="1"/>
  <c r="G6826" i="4" s="1"/>
  <c r="G6827" i="4" s="1"/>
  <c r="G6828" i="4" s="1"/>
  <c r="G6829" i="4" s="1"/>
  <c r="G6830" i="4" s="1"/>
  <c r="G6831" i="4" s="1"/>
  <c r="G6832" i="4" s="1"/>
  <c r="G6833" i="4" s="1"/>
  <c r="G6834" i="4" s="1"/>
  <c r="G6835" i="4" s="1"/>
  <c r="G6836" i="4" s="1"/>
  <c r="G6837" i="4" s="1"/>
  <c r="G6838" i="4" s="1"/>
  <c r="G6839" i="4" s="1"/>
  <c r="G6840" i="4" s="1"/>
  <c r="G6841" i="4" s="1"/>
  <c r="G6842" i="4" s="1"/>
  <c r="G6843" i="4" s="1"/>
  <c r="G6844" i="4" s="1"/>
  <c r="G6845" i="4" s="1"/>
  <c r="G6846" i="4" s="1"/>
  <c r="G6847" i="4" s="1"/>
  <c r="G6848" i="4" s="1"/>
  <c r="G6849" i="4" s="1"/>
  <c r="G6850" i="4" s="1"/>
  <c r="G6851" i="4" s="1"/>
  <c r="G6852" i="4" s="1"/>
  <c r="G6853" i="4" s="1"/>
  <c r="G6854" i="4" s="1"/>
  <c r="G6855" i="4" s="1"/>
  <c r="G6856" i="4" s="1"/>
  <c r="G6857" i="4" s="1"/>
  <c r="G6858" i="4" s="1"/>
  <c r="G6859" i="4" s="1"/>
  <c r="G6860" i="4" s="1"/>
  <c r="G6861" i="4" s="1"/>
  <c r="G6862" i="4" s="1"/>
  <c r="G6863" i="4" s="1"/>
  <c r="G6864" i="4" s="1"/>
  <c r="G6865" i="4" s="1"/>
  <c r="G6866" i="4" s="1"/>
  <c r="G6867" i="4" s="1"/>
  <c r="G6868" i="4" s="1"/>
  <c r="G6869" i="4" s="1"/>
  <c r="G6870" i="4" s="1"/>
  <c r="G6871" i="4" s="1"/>
  <c r="G6872" i="4" s="1"/>
  <c r="G6873" i="4" s="1"/>
  <c r="G6874" i="4" s="1"/>
  <c r="G6875" i="4" s="1"/>
  <c r="G6876" i="4" s="1"/>
  <c r="G6877" i="4" s="1"/>
  <c r="G6878" i="4" s="1"/>
  <c r="G6879" i="4" s="1"/>
  <c r="G6880" i="4" s="1"/>
  <c r="G6881" i="4" s="1"/>
  <c r="G6882" i="4" s="1"/>
  <c r="G6883" i="4" s="1"/>
  <c r="G6884" i="4" s="1"/>
  <c r="G6885" i="4" s="1"/>
  <c r="G6886" i="4" s="1"/>
  <c r="G6887" i="4" s="1"/>
  <c r="G6888" i="4" s="1"/>
  <c r="G6889" i="4" s="1"/>
  <c r="G6890" i="4" s="1"/>
  <c r="G6891" i="4" s="1"/>
  <c r="G6892" i="4" s="1"/>
  <c r="G6893" i="4" s="1"/>
  <c r="G6894" i="4" s="1"/>
  <c r="G6895" i="4" s="1"/>
  <c r="G6896" i="4" s="1"/>
  <c r="G6897" i="4" s="1"/>
  <c r="G6898" i="4" s="1"/>
  <c r="G6899" i="4" s="1"/>
  <c r="G6900" i="4" s="1"/>
  <c r="G6901" i="4" s="1"/>
  <c r="G6902" i="4" s="1"/>
  <c r="G6903" i="4" s="1"/>
  <c r="G6904" i="4" s="1"/>
  <c r="G6905" i="4" s="1"/>
  <c r="G6906" i="4" s="1"/>
  <c r="G6907" i="4" s="1"/>
  <c r="G6908" i="4" s="1"/>
  <c r="G6909" i="4" s="1"/>
  <c r="G6910" i="4" s="1"/>
  <c r="G6911" i="4" s="1"/>
  <c r="G6912" i="4" s="1"/>
  <c r="G6913" i="4" s="1"/>
  <c r="G6914" i="4" s="1"/>
  <c r="G6915" i="4" s="1"/>
  <c r="G6916" i="4" s="1"/>
  <c r="G6917" i="4" s="1"/>
  <c r="G6918" i="4" s="1"/>
  <c r="G6919" i="4" s="1"/>
  <c r="G6920" i="4" s="1"/>
  <c r="G6921" i="4" s="1"/>
  <c r="G6922" i="4" s="1"/>
  <c r="G6923" i="4" s="1"/>
  <c r="G6924" i="4" s="1"/>
  <c r="G6925" i="4" s="1"/>
  <c r="G6926" i="4" s="1"/>
  <c r="G6927" i="4" s="1"/>
  <c r="G6928" i="4" s="1"/>
  <c r="G6929" i="4" s="1"/>
  <c r="G6930" i="4" s="1"/>
  <c r="G6931" i="4" s="1"/>
  <c r="G6932" i="4" s="1"/>
  <c r="G6933" i="4" s="1"/>
  <c r="G6934" i="4" s="1"/>
  <c r="G6935" i="4" s="1"/>
  <c r="G6936" i="4" s="1"/>
  <c r="G6937" i="4" s="1"/>
  <c r="G6938" i="4" s="1"/>
  <c r="G6939" i="4" s="1"/>
  <c r="G6940" i="4" s="1"/>
  <c r="G6941" i="4" s="1"/>
  <c r="G6942" i="4" s="1"/>
  <c r="G6943" i="4" s="1"/>
  <c r="G6944" i="4" s="1"/>
  <c r="G6945" i="4" s="1"/>
  <c r="G6946" i="4" s="1"/>
  <c r="G6947" i="4" s="1"/>
  <c r="G6948" i="4" s="1"/>
  <c r="G6949" i="4" s="1"/>
  <c r="G6950" i="4" s="1"/>
  <c r="G6951" i="4" s="1"/>
  <c r="G6952" i="4" s="1"/>
  <c r="G6953" i="4" s="1"/>
  <c r="G6954" i="4" s="1"/>
  <c r="G6955" i="4" s="1"/>
  <c r="G6956" i="4" s="1"/>
  <c r="G6957" i="4" s="1"/>
  <c r="G6958" i="4" s="1"/>
  <c r="G6959" i="4" s="1"/>
  <c r="G6960" i="4" s="1"/>
  <c r="G6961" i="4" s="1"/>
  <c r="G6962" i="4" s="1"/>
  <c r="G6963" i="4" s="1"/>
  <c r="G6964" i="4" s="1"/>
  <c r="G6965" i="4" s="1"/>
  <c r="G6966" i="4" s="1"/>
  <c r="G6967" i="4" s="1"/>
  <c r="G6968" i="4" s="1"/>
  <c r="G6969" i="4" s="1"/>
  <c r="G6970" i="4" s="1"/>
  <c r="G6971" i="4" s="1"/>
  <c r="G6972" i="4" s="1"/>
  <c r="G6973" i="4" s="1"/>
  <c r="G6974" i="4" s="1"/>
  <c r="G6975" i="4" s="1"/>
  <c r="G6976" i="4" s="1"/>
  <c r="G6977" i="4" s="1"/>
  <c r="G6978" i="4" s="1"/>
  <c r="G6979" i="4" s="1"/>
  <c r="G6980" i="4" s="1"/>
  <c r="G6981" i="4" s="1"/>
  <c r="G6982" i="4" s="1"/>
  <c r="G6983" i="4" s="1"/>
  <c r="G6984" i="4" s="1"/>
  <c r="G6985" i="4" s="1"/>
  <c r="G6986" i="4" s="1"/>
  <c r="G6987" i="4" s="1"/>
  <c r="G6988" i="4" s="1"/>
  <c r="G6989" i="4" s="1"/>
  <c r="G6990" i="4" s="1"/>
  <c r="G6991" i="4" s="1"/>
  <c r="G6992" i="4" s="1"/>
  <c r="G6993" i="4" s="1"/>
  <c r="G6994" i="4" s="1"/>
  <c r="G6995" i="4" s="1"/>
  <c r="G6996" i="4" s="1"/>
  <c r="G6997" i="4" s="1"/>
  <c r="G6998" i="4" s="1"/>
  <c r="G6999" i="4" s="1"/>
  <c r="G7000" i="4" s="1"/>
  <c r="G7001" i="4" s="1"/>
  <c r="G7002" i="4" s="1"/>
  <c r="G7003" i="4" s="1"/>
  <c r="G7004" i="4" s="1"/>
  <c r="G7005" i="4" s="1"/>
  <c r="G7006" i="4" s="1"/>
  <c r="G7007" i="4" s="1"/>
  <c r="G7008" i="4" s="1"/>
  <c r="G7009" i="4" s="1"/>
  <c r="G7010" i="4" s="1"/>
  <c r="G7011" i="4" s="1"/>
  <c r="G7012" i="4" s="1"/>
  <c r="G7013" i="4" s="1"/>
  <c r="G7014" i="4" s="1"/>
  <c r="G7015" i="4" s="1"/>
  <c r="G7016" i="4" s="1"/>
  <c r="G7017" i="4" s="1"/>
  <c r="G7018" i="4" s="1"/>
  <c r="G7019" i="4" s="1"/>
  <c r="G7020" i="4" s="1"/>
  <c r="G7021" i="4" s="1"/>
  <c r="G7022" i="4" s="1"/>
  <c r="G7023" i="4" s="1"/>
  <c r="G7024" i="4" s="1"/>
  <c r="G7025" i="4" s="1"/>
  <c r="G7026" i="4" s="1"/>
  <c r="G7027" i="4" s="1"/>
  <c r="G7028" i="4" s="1"/>
  <c r="G7029" i="4" s="1"/>
  <c r="G7030" i="4" s="1"/>
  <c r="G7031" i="4" s="1"/>
  <c r="G7032" i="4" s="1"/>
  <c r="G7033" i="4" s="1"/>
  <c r="G7034" i="4" s="1"/>
  <c r="G7035" i="4" s="1"/>
  <c r="G7036" i="4" s="1"/>
  <c r="G7037" i="4" s="1"/>
  <c r="G7038" i="4" s="1"/>
  <c r="G7039" i="4" s="1"/>
  <c r="G7040" i="4" s="1"/>
  <c r="G7041" i="4" s="1"/>
  <c r="G7042" i="4" s="1"/>
  <c r="G7043" i="4" s="1"/>
  <c r="G7044" i="4" s="1"/>
  <c r="G7045" i="4" s="1"/>
  <c r="G7046" i="4" s="1"/>
  <c r="G7047" i="4" s="1"/>
  <c r="G7048" i="4" s="1"/>
  <c r="G7049" i="4" s="1"/>
  <c r="G7050" i="4" s="1"/>
  <c r="G7051" i="4" s="1"/>
  <c r="G7052" i="4" s="1"/>
  <c r="G7053" i="4" s="1"/>
  <c r="G7054" i="4" s="1"/>
  <c r="G7055" i="4" s="1"/>
  <c r="G7056" i="4" s="1"/>
  <c r="G7057" i="4" s="1"/>
  <c r="G7058" i="4" s="1"/>
  <c r="G7059" i="4" s="1"/>
  <c r="G7060" i="4" s="1"/>
  <c r="G7061" i="4" s="1"/>
  <c r="G7062" i="4" s="1"/>
  <c r="G7063" i="4" s="1"/>
  <c r="G7064" i="4" s="1"/>
  <c r="G7065" i="4" s="1"/>
  <c r="G7066" i="4" s="1"/>
  <c r="G7067" i="4" s="1"/>
  <c r="G7068" i="4" s="1"/>
  <c r="G7069" i="4" s="1"/>
  <c r="G7070" i="4" s="1"/>
  <c r="G7071" i="4" s="1"/>
  <c r="G7072" i="4" s="1"/>
  <c r="G7073" i="4" s="1"/>
  <c r="G7074" i="4" s="1"/>
  <c r="G7075" i="4" s="1"/>
  <c r="G7076" i="4" s="1"/>
  <c r="G7077" i="4" s="1"/>
  <c r="G7078" i="4" s="1"/>
  <c r="G7079" i="4" s="1"/>
  <c r="G7080" i="4" s="1"/>
  <c r="G7081" i="4" s="1"/>
  <c r="G7082" i="4" s="1"/>
  <c r="G7083" i="4" s="1"/>
  <c r="G7084" i="4" s="1"/>
  <c r="G7085" i="4" s="1"/>
  <c r="G7086" i="4" s="1"/>
  <c r="G7087" i="4" s="1"/>
  <c r="G7088" i="4" s="1"/>
  <c r="G7089" i="4" s="1"/>
  <c r="G7090" i="4" s="1"/>
  <c r="G7091" i="4" s="1"/>
  <c r="G7092" i="4" s="1"/>
  <c r="G7093" i="4" s="1"/>
  <c r="G7094" i="4" s="1"/>
  <c r="G7095" i="4" s="1"/>
  <c r="G7096" i="4" s="1"/>
  <c r="G7097" i="4" s="1"/>
  <c r="G7098" i="4" s="1"/>
  <c r="G7099" i="4" s="1"/>
  <c r="G7100" i="4" s="1"/>
  <c r="G7101" i="4" s="1"/>
  <c r="G7102" i="4" s="1"/>
  <c r="G7103" i="4" s="1"/>
  <c r="G7104" i="4" s="1"/>
  <c r="G7105" i="4" s="1"/>
  <c r="G7106" i="4" s="1"/>
  <c r="G7107" i="4" s="1"/>
  <c r="G7108" i="4" s="1"/>
  <c r="G7109" i="4" s="1"/>
  <c r="G7110" i="4" s="1"/>
  <c r="G7111" i="4" s="1"/>
  <c r="G7112" i="4" s="1"/>
  <c r="G7113" i="4" s="1"/>
  <c r="G7114" i="4" s="1"/>
  <c r="G7115" i="4" s="1"/>
  <c r="G7116" i="4" s="1"/>
  <c r="G7117" i="4" s="1"/>
  <c r="G7118" i="4" s="1"/>
  <c r="G7119" i="4" s="1"/>
  <c r="G7120" i="4" s="1"/>
  <c r="G7121" i="4" s="1"/>
  <c r="G7122" i="4" s="1"/>
  <c r="G7123" i="4" s="1"/>
  <c r="G7124" i="4" s="1"/>
  <c r="G7125" i="4" s="1"/>
  <c r="G7126" i="4" s="1"/>
  <c r="G7127" i="4" s="1"/>
  <c r="G7128" i="4" s="1"/>
  <c r="G7129" i="4" s="1"/>
  <c r="G7130" i="4" s="1"/>
  <c r="G7131" i="4" s="1"/>
  <c r="G7132" i="4" s="1"/>
  <c r="G7133" i="4" s="1"/>
  <c r="G7134" i="4" s="1"/>
  <c r="G7135" i="4" s="1"/>
  <c r="G7136" i="4" s="1"/>
  <c r="G7137" i="4" s="1"/>
  <c r="G7138" i="4" s="1"/>
  <c r="G7139" i="4" s="1"/>
  <c r="G7140" i="4" s="1"/>
  <c r="G7141" i="4" s="1"/>
  <c r="G7142" i="4" s="1"/>
  <c r="G7143" i="4" s="1"/>
  <c r="G7144" i="4" s="1"/>
  <c r="G7145" i="4" s="1"/>
  <c r="G7146" i="4" s="1"/>
  <c r="G7147" i="4" s="1"/>
  <c r="G7148" i="4" s="1"/>
  <c r="G7149" i="4" s="1"/>
  <c r="G7150" i="4" s="1"/>
  <c r="G7151" i="4" s="1"/>
  <c r="G7152" i="4" s="1"/>
  <c r="G7153" i="4" s="1"/>
  <c r="G7154" i="4" s="1"/>
  <c r="G7155" i="4" s="1"/>
  <c r="G7156" i="4" s="1"/>
  <c r="G7157" i="4" s="1"/>
  <c r="G7158" i="4" s="1"/>
  <c r="G7159" i="4" s="1"/>
  <c r="G7160" i="4" s="1"/>
  <c r="G7161" i="4" s="1"/>
  <c r="G7162" i="4" s="1"/>
  <c r="G7163" i="4" s="1"/>
  <c r="G7164" i="4" s="1"/>
  <c r="G7165" i="4" s="1"/>
  <c r="G7166" i="4" s="1"/>
  <c r="G7167" i="4" s="1"/>
  <c r="G7168" i="4" s="1"/>
  <c r="G7169" i="4" s="1"/>
  <c r="G7170" i="4" s="1"/>
  <c r="G7171" i="4" s="1"/>
  <c r="G7172" i="4" s="1"/>
  <c r="G7173" i="4" s="1"/>
  <c r="G7174" i="4" s="1"/>
  <c r="G7175" i="4" s="1"/>
  <c r="G7176" i="4" s="1"/>
  <c r="G7177" i="4" s="1"/>
  <c r="G7178" i="4" s="1"/>
  <c r="G7179" i="4" s="1"/>
  <c r="G7180" i="4" s="1"/>
  <c r="G7181" i="4" s="1"/>
  <c r="G7182" i="4" s="1"/>
  <c r="G7183" i="4" s="1"/>
  <c r="G7184" i="4" s="1"/>
  <c r="G7185" i="4" s="1"/>
  <c r="G7186" i="4" s="1"/>
  <c r="G7187" i="4" s="1"/>
  <c r="G7188" i="4" s="1"/>
  <c r="G7189" i="4" s="1"/>
  <c r="G7190" i="4" s="1"/>
  <c r="G7191" i="4" s="1"/>
  <c r="G7192" i="4" s="1"/>
  <c r="G7193" i="4" s="1"/>
  <c r="G7194" i="4" s="1"/>
  <c r="G7195" i="4" s="1"/>
  <c r="G7196" i="4" s="1"/>
  <c r="G7197" i="4" s="1"/>
  <c r="G7198" i="4" s="1"/>
  <c r="G7199" i="4" s="1"/>
  <c r="G7200" i="4" s="1"/>
  <c r="G7201" i="4" s="1"/>
  <c r="G7202" i="4" s="1"/>
  <c r="G7203" i="4" s="1"/>
  <c r="G7204" i="4" s="1"/>
  <c r="G7205" i="4" s="1"/>
  <c r="G7206" i="4" s="1"/>
  <c r="G7207" i="4" s="1"/>
  <c r="G7208" i="4" s="1"/>
  <c r="G7209" i="4" s="1"/>
  <c r="G7210" i="4" s="1"/>
  <c r="G7211" i="4" s="1"/>
  <c r="G7212" i="4" s="1"/>
  <c r="G7213" i="4" s="1"/>
  <c r="G7214" i="4" s="1"/>
  <c r="G7215" i="4" s="1"/>
  <c r="G7216" i="4" s="1"/>
  <c r="G7217" i="4" s="1"/>
  <c r="G7218" i="4" s="1"/>
  <c r="G7219" i="4" s="1"/>
  <c r="G7220" i="4" s="1"/>
  <c r="G7221" i="4" s="1"/>
  <c r="G7222" i="4" s="1"/>
  <c r="G7223" i="4" s="1"/>
  <c r="G7224" i="4" s="1"/>
  <c r="G7225" i="4" s="1"/>
  <c r="G7226" i="4" s="1"/>
  <c r="G7227" i="4" s="1"/>
  <c r="G7228" i="4" s="1"/>
  <c r="G7229" i="4" s="1"/>
  <c r="G7230" i="4" s="1"/>
  <c r="G7231" i="4" s="1"/>
  <c r="G7232" i="4" s="1"/>
  <c r="G7233" i="4" s="1"/>
  <c r="G7234" i="4" s="1"/>
  <c r="G7235" i="4" s="1"/>
  <c r="G7236" i="4" s="1"/>
  <c r="G7237" i="4" s="1"/>
  <c r="G7238" i="4" s="1"/>
  <c r="G7239" i="4" s="1"/>
  <c r="G7240" i="4" s="1"/>
  <c r="G7241" i="4" s="1"/>
  <c r="G7242" i="4" s="1"/>
  <c r="G7243" i="4" s="1"/>
  <c r="G7244" i="4" s="1"/>
  <c r="G7245" i="4" s="1"/>
  <c r="G7246" i="4" s="1"/>
  <c r="G7247" i="4" s="1"/>
  <c r="G7248" i="4" s="1"/>
  <c r="G7249" i="4" s="1"/>
  <c r="G7250" i="4" s="1"/>
  <c r="G7251" i="4" s="1"/>
  <c r="G7252" i="4" s="1"/>
  <c r="G7253" i="4" s="1"/>
  <c r="G7254" i="4" s="1"/>
  <c r="G7255" i="4" s="1"/>
  <c r="G7256" i="4" s="1"/>
  <c r="G7257" i="4" s="1"/>
  <c r="G7258" i="4" s="1"/>
  <c r="G7259" i="4" s="1"/>
  <c r="G7260" i="4" s="1"/>
  <c r="G7261" i="4" s="1"/>
  <c r="G7262" i="4" s="1"/>
  <c r="G7263" i="4" s="1"/>
  <c r="G7264" i="4" s="1"/>
  <c r="G7265" i="4" s="1"/>
  <c r="G7266" i="4" s="1"/>
  <c r="G7267" i="4" s="1"/>
  <c r="G7268" i="4" s="1"/>
  <c r="G7269" i="4" s="1"/>
  <c r="G7270" i="4" s="1"/>
  <c r="G7271" i="4" s="1"/>
  <c r="G7272" i="4" s="1"/>
  <c r="G7273" i="4" s="1"/>
  <c r="G7274" i="4" s="1"/>
  <c r="G7275" i="4" s="1"/>
  <c r="G7276" i="4" s="1"/>
  <c r="G7277" i="4" s="1"/>
  <c r="G7278" i="4" s="1"/>
  <c r="G7279" i="4" s="1"/>
  <c r="G7280" i="4" s="1"/>
  <c r="G7281" i="4" s="1"/>
  <c r="G7282" i="4" s="1"/>
  <c r="G7283" i="4" s="1"/>
  <c r="G7284" i="4" s="1"/>
  <c r="G7285" i="4" s="1"/>
  <c r="G7286" i="4" s="1"/>
  <c r="G7287" i="4" s="1"/>
  <c r="G7288" i="4" s="1"/>
  <c r="G7289" i="4" s="1"/>
  <c r="G7290" i="4" s="1"/>
  <c r="G7291" i="4" s="1"/>
  <c r="G7292" i="4" s="1"/>
  <c r="G7293" i="4" s="1"/>
  <c r="G7294" i="4" s="1"/>
  <c r="G7295" i="4" s="1"/>
  <c r="G7296" i="4" s="1"/>
  <c r="G7297" i="4" s="1"/>
  <c r="G7298" i="4" s="1"/>
  <c r="G7299" i="4" s="1"/>
  <c r="G7300" i="4" s="1"/>
  <c r="G7301" i="4" s="1"/>
  <c r="G7302" i="4" s="1"/>
  <c r="G7303" i="4" s="1"/>
  <c r="G7304" i="4" s="1"/>
  <c r="G7305" i="4" s="1"/>
  <c r="G7306" i="4" s="1"/>
  <c r="G7307" i="4" s="1"/>
  <c r="G7308" i="4" s="1"/>
  <c r="G7309" i="4" s="1"/>
  <c r="G7310" i="4" s="1"/>
  <c r="G7311" i="4" s="1"/>
  <c r="G7312" i="4" s="1"/>
  <c r="G7313" i="4" s="1"/>
  <c r="G7314" i="4" s="1"/>
  <c r="G7315" i="4" s="1"/>
  <c r="G7316" i="4" s="1"/>
  <c r="G7317" i="4" s="1"/>
  <c r="G7318" i="4" s="1"/>
  <c r="G7319" i="4" s="1"/>
  <c r="G7320" i="4" s="1"/>
  <c r="G7321" i="4" s="1"/>
  <c r="G7322" i="4" s="1"/>
  <c r="G7323" i="4" s="1"/>
  <c r="G7324" i="4" s="1"/>
  <c r="G7325" i="4" s="1"/>
  <c r="G7326" i="4" s="1"/>
  <c r="G7327" i="4" s="1"/>
  <c r="G7328" i="4" s="1"/>
  <c r="G7329" i="4" s="1"/>
  <c r="G7330" i="4" s="1"/>
  <c r="G7331" i="4" s="1"/>
  <c r="G7332" i="4" s="1"/>
  <c r="G7333" i="4" s="1"/>
  <c r="G7334" i="4" s="1"/>
  <c r="G7335" i="4" s="1"/>
  <c r="G7336" i="4" s="1"/>
  <c r="G7337" i="4" s="1"/>
  <c r="G7338" i="4" s="1"/>
  <c r="G7339" i="4" s="1"/>
  <c r="G7340" i="4" s="1"/>
  <c r="G7341" i="4" s="1"/>
  <c r="G7342" i="4" s="1"/>
  <c r="G7343" i="4" s="1"/>
  <c r="G7344" i="4" s="1"/>
  <c r="G7345" i="4" s="1"/>
  <c r="G7346" i="4" s="1"/>
  <c r="G7347" i="4" s="1"/>
  <c r="G7348" i="4" s="1"/>
  <c r="G7349" i="4" s="1"/>
  <c r="G7350" i="4" s="1"/>
  <c r="G7351" i="4" s="1"/>
  <c r="G7352" i="4" s="1"/>
  <c r="G7353" i="4" s="1"/>
  <c r="G7354" i="4" s="1"/>
  <c r="G7355" i="4" s="1"/>
  <c r="G7356" i="4" s="1"/>
  <c r="G7357" i="4" s="1"/>
  <c r="G7358" i="4" s="1"/>
  <c r="G7359" i="4" s="1"/>
  <c r="G7360" i="4" s="1"/>
  <c r="G7361" i="4" s="1"/>
  <c r="G7362" i="4" s="1"/>
  <c r="G7363" i="4" s="1"/>
  <c r="G7364" i="4" s="1"/>
  <c r="G7365" i="4" s="1"/>
  <c r="G7366" i="4" s="1"/>
  <c r="G7367" i="4" s="1"/>
  <c r="G7368" i="4" s="1"/>
  <c r="G7369" i="4" s="1"/>
  <c r="G7370" i="4" s="1"/>
  <c r="G7371" i="4" s="1"/>
  <c r="G7372" i="4" s="1"/>
  <c r="G7373" i="4" s="1"/>
  <c r="G7374" i="4" s="1"/>
  <c r="G7375" i="4" s="1"/>
  <c r="G7376" i="4" s="1"/>
  <c r="G7377" i="4" s="1"/>
  <c r="G7378" i="4" s="1"/>
  <c r="G7379" i="4" s="1"/>
  <c r="G7380" i="4" s="1"/>
  <c r="G7381" i="4" s="1"/>
  <c r="G7382" i="4" s="1"/>
  <c r="G7383" i="4" s="1"/>
  <c r="G7384" i="4" s="1"/>
  <c r="G7385" i="4" s="1"/>
  <c r="G7386" i="4" s="1"/>
  <c r="G7387" i="4" s="1"/>
  <c r="G7388" i="4" s="1"/>
  <c r="G7389" i="4" s="1"/>
  <c r="G7390" i="4" s="1"/>
  <c r="G7391" i="4" s="1"/>
  <c r="G7392" i="4" s="1"/>
  <c r="G7393" i="4" s="1"/>
  <c r="G7394" i="4" s="1"/>
  <c r="G7395" i="4" s="1"/>
  <c r="G7396" i="4" s="1"/>
  <c r="G7397" i="4" s="1"/>
  <c r="G7398" i="4" s="1"/>
  <c r="G7399" i="4" s="1"/>
  <c r="G7400" i="4" s="1"/>
  <c r="G7401" i="4" s="1"/>
  <c r="G7402" i="4" s="1"/>
  <c r="G7403" i="4" s="1"/>
  <c r="G7404" i="4" s="1"/>
  <c r="G7405" i="4" s="1"/>
  <c r="G7406" i="4" s="1"/>
  <c r="G7407" i="4" s="1"/>
  <c r="G7408" i="4" s="1"/>
  <c r="G7409" i="4" s="1"/>
  <c r="G7410" i="4" s="1"/>
  <c r="G7411" i="4" s="1"/>
  <c r="G7412" i="4" s="1"/>
  <c r="G7413" i="4" s="1"/>
  <c r="G7414" i="4" s="1"/>
  <c r="G7415" i="4" s="1"/>
  <c r="G7416" i="4" s="1"/>
  <c r="G7417" i="4" s="1"/>
  <c r="G7418" i="4" s="1"/>
  <c r="G7419" i="4" s="1"/>
  <c r="G7420" i="4" s="1"/>
  <c r="G7421" i="4" s="1"/>
  <c r="G7422" i="4" s="1"/>
  <c r="G7423" i="4" s="1"/>
  <c r="G7424" i="4" s="1"/>
  <c r="G7425" i="4" s="1"/>
  <c r="G7426" i="4" s="1"/>
  <c r="G7427" i="4" s="1"/>
  <c r="G7428" i="4" s="1"/>
  <c r="G7429" i="4" s="1"/>
  <c r="G7430" i="4" s="1"/>
  <c r="G7431" i="4" s="1"/>
  <c r="G7432" i="4" s="1"/>
  <c r="G7433" i="4" s="1"/>
  <c r="G7434" i="4" s="1"/>
  <c r="G7435" i="4" s="1"/>
  <c r="G7436" i="4" s="1"/>
  <c r="G7437" i="4" s="1"/>
  <c r="G7438" i="4" s="1"/>
  <c r="G7439" i="4" s="1"/>
  <c r="G7440" i="4" s="1"/>
  <c r="G7441" i="4" s="1"/>
  <c r="G7442" i="4" s="1"/>
  <c r="G7443" i="4" s="1"/>
  <c r="G7444" i="4" s="1"/>
  <c r="G7445" i="4" s="1"/>
  <c r="G7446" i="4" s="1"/>
  <c r="G7447" i="4" s="1"/>
  <c r="G7448" i="4" s="1"/>
  <c r="G7449" i="4" s="1"/>
  <c r="G7450" i="4" s="1"/>
  <c r="G7451" i="4" s="1"/>
  <c r="G7452" i="4" s="1"/>
  <c r="G7453" i="4" s="1"/>
  <c r="G7454" i="4" s="1"/>
  <c r="G7455" i="4" s="1"/>
  <c r="G7456" i="4" s="1"/>
  <c r="G7457" i="4" s="1"/>
  <c r="G7458" i="4" s="1"/>
  <c r="G7459" i="4" s="1"/>
  <c r="G7460" i="4" s="1"/>
  <c r="G7461" i="4" s="1"/>
  <c r="G7462" i="4" s="1"/>
  <c r="G7463" i="4" s="1"/>
  <c r="G7464" i="4" s="1"/>
  <c r="G7465" i="4" s="1"/>
  <c r="G7466" i="4" s="1"/>
  <c r="G7467" i="4" s="1"/>
  <c r="G7468" i="4" s="1"/>
  <c r="G7469" i="4" s="1"/>
  <c r="G7470" i="4" s="1"/>
  <c r="G7471" i="4" s="1"/>
  <c r="G7472" i="4" s="1"/>
  <c r="G7473" i="4" s="1"/>
  <c r="G7474" i="4" s="1"/>
  <c r="G7475" i="4" s="1"/>
  <c r="G7476" i="4" s="1"/>
  <c r="G7477" i="4" s="1"/>
  <c r="G7478" i="4" s="1"/>
  <c r="G7479" i="4" s="1"/>
  <c r="G7480" i="4" s="1"/>
  <c r="G7481" i="4" s="1"/>
  <c r="G7482" i="4" s="1"/>
  <c r="G7483" i="4" s="1"/>
  <c r="G7484" i="4" s="1"/>
  <c r="G7485" i="4" s="1"/>
  <c r="G7486" i="4" s="1"/>
  <c r="G7487" i="4" s="1"/>
  <c r="G7488" i="4" s="1"/>
  <c r="G7489" i="4" s="1"/>
  <c r="G7490" i="4" s="1"/>
  <c r="G7491" i="4" s="1"/>
  <c r="G7492" i="4" s="1"/>
  <c r="G7493" i="4" s="1"/>
  <c r="G7494" i="4" s="1"/>
  <c r="G7495" i="4" s="1"/>
  <c r="G7496" i="4" s="1"/>
  <c r="G7497" i="4" s="1"/>
  <c r="G7498" i="4" s="1"/>
  <c r="G7499" i="4" s="1"/>
  <c r="G7500" i="4" s="1"/>
  <c r="G7501" i="4" s="1"/>
  <c r="G7502" i="4" s="1"/>
  <c r="G7503" i="4" s="1"/>
  <c r="G7504" i="4" s="1"/>
  <c r="G7505" i="4" s="1"/>
  <c r="G7506" i="4" s="1"/>
  <c r="G7507" i="4" s="1"/>
  <c r="G7508" i="4" s="1"/>
  <c r="G7509" i="4" s="1"/>
  <c r="G7510" i="4" s="1"/>
  <c r="G7511" i="4" s="1"/>
  <c r="G7512" i="4" s="1"/>
  <c r="G7513" i="4" s="1"/>
  <c r="G7514" i="4" s="1"/>
  <c r="G7515" i="4" s="1"/>
  <c r="G7516" i="4" s="1"/>
  <c r="G7517" i="4" s="1"/>
  <c r="G7518" i="4" s="1"/>
  <c r="G7519" i="4" s="1"/>
  <c r="G7520" i="4" s="1"/>
  <c r="G7521" i="4" s="1"/>
  <c r="G7522" i="4" s="1"/>
  <c r="G7523" i="4" s="1"/>
  <c r="G7524" i="4" s="1"/>
  <c r="G7525" i="4" s="1"/>
  <c r="G7526" i="4" s="1"/>
  <c r="G7527" i="4" s="1"/>
  <c r="G7528" i="4" s="1"/>
  <c r="G7529" i="4" s="1"/>
  <c r="G7530" i="4" s="1"/>
  <c r="G7531" i="4" s="1"/>
  <c r="G7532" i="4" s="1"/>
  <c r="G7533" i="4" s="1"/>
  <c r="G7534" i="4" s="1"/>
  <c r="G7535" i="4" s="1"/>
  <c r="G7536" i="4" s="1"/>
  <c r="G7537" i="4" s="1"/>
  <c r="G7538" i="4" s="1"/>
  <c r="G7539" i="4" s="1"/>
  <c r="G7540" i="4" s="1"/>
  <c r="G7541" i="4" s="1"/>
  <c r="G7542" i="4" s="1"/>
  <c r="G7543" i="4" s="1"/>
  <c r="G7544" i="4" s="1"/>
  <c r="G7545" i="4" s="1"/>
  <c r="G7546" i="4" s="1"/>
  <c r="G7547" i="4" s="1"/>
  <c r="G7548" i="4" s="1"/>
  <c r="G7549" i="4" s="1"/>
  <c r="G7550" i="4" s="1"/>
  <c r="G7551" i="4" s="1"/>
  <c r="G7552" i="4" s="1"/>
  <c r="G7553" i="4" s="1"/>
  <c r="G7554" i="4" s="1"/>
  <c r="G7555" i="4" s="1"/>
  <c r="G7556" i="4" s="1"/>
  <c r="G7557" i="4" s="1"/>
  <c r="G7558" i="4" s="1"/>
  <c r="G7559" i="4" s="1"/>
  <c r="G7560" i="4" s="1"/>
  <c r="G7561" i="4" s="1"/>
  <c r="G7562" i="4" s="1"/>
  <c r="G7563" i="4" s="1"/>
  <c r="G7564" i="4" s="1"/>
  <c r="G7565" i="4" s="1"/>
  <c r="G7566" i="4" s="1"/>
  <c r="G7567" i="4" s="1"/>
  <c r="G7568" i="4" s="1"/>
  <c r="G7569" i="4" s="1"/>
  <c r="G7570" i="4" s="1"/>
  <c r="G7571" i="4" s="1"/>
  <c r="G7572" i="4" s="1"/>
  <c r="G7573" i="4" s="1"/>
  <c r="G7574" i="4" s="1"/>
  <c r="G7575" i="4" s="1"/>
  <c r="G7576" i="4" s="1"/>
  <c r="G7577" i="4" s="1"/>
  <c r="G7578" i="4" s="1"/>
  <c r="G7579" i="4" s="1"/>
  <c r="G7580" i="4" s="1"/>
  <c r="G7581" i="4" s="1"/>
  <c r="G7582" i="4" s="1"/>
  <c r="G7583" i="4" s="1"/>
  <c r="G7584" i="4" s="1"/>
  <c r="G7585" i="4" s="1"/>
  <c r="G7586" i="4" s="1"/>
  <c r="G7587" i="4" s="1"/>
  <c r="G7588" i="4" s="1"/>
  <c r="G7589" i="4" s="1"/>
  <c r="G7590" i="4" s="1"/>
  <c r="G7591" i="4" s="1"/>
  <c r="G7592" i="4" s="1"/>
  <c r="G7593" i="4" s="1"/>
  <c r="G7594" i="4" s="1"/>
  <c r="G7595" i="4" s="1"/>
  <c r="G7596" i="4" s="1"/>
  <c r="G7597" i="4" s="1"/>
  <c r="G7598" i="4" s="1"/>
  <c r="G7599" i="4" s="1"/>
  <c r="G7600" i="4" s="1"/>
  <c r="G7601" i="4" s="1"/>
  <c r="G7602" i="4" s="1"/>
  <c r="G7603" i="4" s="1"/>
  <c r="G7604" i="4" s="1"/>
  <c r="G7605" i="4" s="1"/>
  <c r="G7606" i="4" s="1"/>
  <c r="G7607" i="4" s="1"/>
  <c r="G7608" i="4" s="1"/>
  <c r="G7609" i="4" s="1"/>
  <c r="G7610" i="4" s="1"/>
  <c r="G7611" i="4" s="1"/>
  <c r="G7612" i="4" s="1"/>
  <c r="G7613" i="4" s="1"/>
  <c r="G7614" i="4" s="1"/>
  <c r="G7615" i="4" s="1"/>
  <c r="G7616" i="4" s="1"/>
  <c r="G7617" i="4" s="1"/>
  <c r="G7618" i="4" s="1"/>
  <c r="G7619" i="4" s="1"/>
  <c r="G7620" i="4" s="1"/>
  <c r="G7621" i="4" s="1"/>
  <c r="G7622" i="4" s="1"/>
  <c r="G7623" i="4" s="1"/>
  <c r="G7624" i="4" s="1"/>
  <c r="G7625" i="4" s="1"/>
  <c r="G7626" i="4" s="1"/>
  <c r="G7627" i="4" s="1"/>
  <c r="G7628" i="4" s="1"/>
  <c r="G7629" i="4" s="1"/>
  <c r="G7630" i="4" s="1"/>
  <c r="G7631" i="4" s="1"/>
  <c r="G7632" i="4" s="1"/>
  <c r="G7633" i="4" s="1"/>
  <c r="G7634" i="4" s="1"/>
  <c r="G7635" i="4" s="1"/>
  <c r="G7636" i="4" s="1"/>
  <c r="G7637" i="4" s="1"/>
  <c r="G7638" i="4" s="1"/>
  <c r="G7639" i="4" s="1"/>
  <c r="G7640" i="4" s="1"/>
  <c r="G7641" i="4" s="1"/>
  <c r="G7642" i="4" s="1"/>
  <c r="G7643" i="4" s="1"/>
  <c r="G7644" i="4" s="1"/>
  <c r="G7645" i="4" s="1"/>
  <c r="G7646" i="4" s="1"/>
  <c r="G7647" i="4" s="1"/>
  <c r="G7648" i="4" s="1"/>
  <c r="G7649" i="4" s="1"/>
  <c r="G7650" i="4" s="1"/>
  <c r="G7651" i="4" s="1"/>
  <c r="G7652" i="4" s="1"/>
  <c r="G7653" i="4" s="1"/>
  <c r="G7654" i="4" s="1"/>
  <c r="G7655" i="4" s="1"/>
  <c r="G7656" i="4" s="1"/>
  <c r="G7657" i="4" s="1"/>
  <c r="G7658" i="4" s="1"/>
  <c r="G7659" i="4" s="1"/>
  <c r="G7660" i="4" s="1"/>
  <c r="G7661" i="4" s="1"/>
  <c r="G7662" i="4" s="1"/>
  <c r="G7663" i="4" s="1"/>
  <c r="G7664" i="4" s="1"/>
  <c r="G7665" i="4" s="1"/>
  <c r="G7666" i="4" s="1"/>
  <c r="G7667" i="4" s="1"/>
  <c r="G7668" i="4" s="1"/>
  <c r="G7669" i="4" s="1"/>
  <c r="G7670" i="4" s="1"/>
  <c r="G7671" i="4" s="1"/>
  <c r="G7672" i="4" s="1"/>
  <c r="G7673" i="4" s="1"/>
  <c r="G7674" i="4" s="1"/>
  <c r="G7675" i="4" s="1"/>
  <c r="G7676" i="4" s="1"/>
  <c r="G7677" i="4" s="1"/>
  <c r="G7678" i="4" s="1"/>
  <c r="G7679" i="4" s="1"/>
  <c r="G7680" i="4" s="1"/>
  <c r="G7681" i="4" s="1"/>
  <c r="G7682" i="4" s="1"/>
  <c r="G7683" i="4" s="1"/>
  <c r="G7684" i="4" s="1"/>
  <c r="G7685" i="4" s="1"/>
  <c r="G7686" i="4" s="1"/>
  <c r="G7687" i="4" s="1"/>
  <c r="G7688" i="4" s="1"/>
  <c r="G7689" i="4" s="1"/>
  <c r="G7690" i="4" s="1"/>
  <c r="G7691" i="4" s="1"/>
  <c r="G7692" i="4" s="1"/>
  <c r="G7693" i="4" s="1"/>
  <c r="G7694" i="4" s="1"/>
  <c r="G7695" i="4" s="1"/>
  <c r="G7696" i="4" s="1"/>
  <c r="G7697" i="4" s="1"/>
  <c r="G7698" i="4" s="1"/>
  <c r="G7699" i="4" s="1"/>
  <c r="G7700" i="4" s="1"/>
  <c r="G7701" i="4" s="1"/>
  <c r="G7702" i="4" s="1"/>
  <c r="G7703" i="4" s="1"/>
  <c r="G7704" i="4" s="1"/>
  <c r="G7705" i="4" s="1"/>
  <c r="G7706" i="4" s="1"/>
  <c r="G7707" i="4" s="1"/>
  <c r="G7708" i="4" s="1"/>
  <c r="G7709" i="4" s="1"/>
  <c r="G7710" i="4" s="1"/>
  <c r="G7711" i="4" s="1"/>
  <c r="G7712" i="4" s="1"/>
  <c r="G7713" i="4" s="1"/>
  <c r="G7714" i="4" s="1"/>
  <c r="G7715" i="4" s="1"/>
  <c r="G7716" i="4" s="1"/>
  <c r="G7717" i="4" s="1"/>
  <c r="G7718" i="4" s="1"/>
  <c r="G7719" i="4" s="1"/>
  <c r="G7720" i="4" s="1"/>
  <c r="G7721" i="4" s="1"/>
  <c r="G7722" i="4" s="1"/>
  <c r="G7723" i="4" s="1"/>
  <c r="G7724" i="4" s="1"/>
  <c r="G7725" i="4" s="1"/>
  <c r="G7726" i="4" s="1"/>
  <c r="G7727" i="4" s="1"/>
  <c r="G7728" i="4" s="1"/>
  <c r="G7729" i="4" s="1"/>
  <c r="G7730" i="4" s="1"/>
  <c r="G7731" i="4" s="1"/>
  <c r="G7732" i="4" s="1"/>
  <c r="G7733" i="4" s="1"/>
  <c r="G7734" i="4" s="1"/>
  <c r="G7735" i="4" s="1"/>
  <c r="G7736" i="4" s="1"/>
  <c r="G7737" i="4" s="1"/>
  <c r="G7738" i="4" s="1"/>
  <c r="G7739" i="4" s="1"/>
  <c r="G7740" i="4" s="1"/>
  <c r="G7741" i="4" s="1"/>
  <c r="G7742" i="4" s="1"/>
  <c r="G7743" i="4" s="1"/>
  <c r="G7744" i="4" s="1"/>
  <c r="G7745" i="4" s="1"/>
  <c r="G7746" i="4" s="1"/>
  <c r="G7747" i="4" s="1"/>
  <c r="G7748" i="4" s="1"/>
  <c r="G7749" i="4" s="1"/>
  <c r="G7750" i="4" s="1"/>
  <c r="G7751" i="4" s="1"/>
  <c r="G7752" i="4" s="1"/>
  <c r="G7753" i="4" s="1"/>
  <c r="G7754" i="4" s="1"/>
  <c r="G7755" i="4" s="1"/>
  <c r="G7756" i="4" s="1"/>
  <c r="G7757" i="4" s="1"/>
  <c r="G7758" i="4" s="1"/>
  <c r="G7759" i="4" s="1"/>
  <c r="G7760" i="4" s="1"/>
  <c r="G7761" i="4" s="1"/>
  <c r="G7762" i="4" s="1"/>
  <c r="G7763" i="4" s="1"/>
  <c r="G7764" i="4" s="1"/>
  <c r="G7765" i="4" s="1"/>
  <c r="G7766" i="4" s="1"/>
  <c r="G7767" i="4" s="1"/>
  <c r="G7768" i="4" s="1"/>
  <c r="G7769" i="4" s="1"/>
  <c r="G7770" i="4" s="1"/>
  <c r="G7771" i="4" s="1"/>
  <c r="G7772" i="4" s="1"/>
  <c r="G7773" i="4" s="1"/>
  <c r="G7774" i="4" s="1"/>
  <c r="G7775" i="4" s="1"/>
  <c r="G7776" i="4" s="1"/>
  <c r="G7777" i="4" s="1"/>
  <c r="G7778" i="4" s="1"/>
  <c r="G7779" i="4" s="1"/>
  <c r="G7780" i="4" s="1"/>
  <c r="G7781" i="4" s="1"/>
  <c r="G7782" i="4" s="1"/>
  <c r="G7783" i="4" s="1"/>
  <c r="G7784" i="4" s="1"/>
  <c r="G7785" i="4" s="1"/>
  <c r="G7786" i="4" s="1"/>
  <c r="G7787" i="4" s="1"/>
  <c r="G7788" i="4" s="1"/>
  <c r="G7789" i="4" s="1"/>
  <c r="G7790" i="4" s="1"/>
  <c r="G7791" i="4" s="1"/>
  <c r="G7792" i="4" s="1"/>
  <c r="G7793" i="4" s="1"/>
  <c r="G7794" i="4" s="1"/>
  <c r="G7795" i="4" s="1"/>
  <c r="G7796" i="4" s="1"/>
  <c r="G7797" i="4" s="1"/>
  <c r="G7798" i="4" s="1"/>
  <c r="G7799" i="4" s="1"/>
  <c r="G7800" i="4" s="1"/>
  <c r="G7801" i="4" s="1"/>
  <c r="G7802" i="4" s="1"/>
  <c r="G7803" i="4" s="1"/>
  <c r="G7804" i="4" s="1"/>
  <c r="G7805" i="4" s="1"/>
  <c r="G7806" i="4" s="1"/>
  <c r="G7807" i="4" s="1"/>
  <c r="G7808" i="4" s="1"/>
  <c r="G7809" i="4" s="1"/>
  <c r="G7810" i="4" s="1"/>
  <c r="G7811" i="4" s="1"/>
  <c r="G7812" i="4" s="1"/>
  <c r="G7813" i="4" s="1"/>
  <c r="G7814" i="4" s="1"/>
  <c r="G7815" i="4" s="1"/>
  <c r="G7816" i="4" s="1"/>
  <c r="G7817" i="4" s="1"/>
  <c r="G7818" i="4" s="1"/>
  <c r="G7819" i="4" s="1"/>
  <c r="G7820" i="4" s="1"/>
  <c r="G7821" i="4" s="1"/>
  <c r="G7822" i="4" s="1"/>
  <c r="G7823" i="4" s="1"/>
  <c r="G7824" i="4" s="1"/>
  <c r="G7825" i="4" s="1"/>
  <c r="G7826" i="4" s="1"/>
  <c r="G7827" i="4" s="1"/>
  <c r="G7828" i="4" s="1"/>
  <c r="G7829" i="4" s="1"/>
  <c r="G7830" i="4" s="1"/>
  <c r="G7831" i="4" s="1"/>
  <c r="G7832" i="4" s="1"/>
  <c r="G7833" i="4" s="1"/>
  <c r="G7834" i="4" s="1"/>
  <c r="G7835" i="4" s="1"/>
  <c r="G7836" i="4" s="1"/>
  <c r="G7837" i="4" s="1"/>
  <c r="G7838" i="4" s="1"/>
  <c r="G7839" i="4" s="1"/>
  <c r="G7840" i="4" s="1"/>
  <c r="G7841" i="4" s="1"/>
  <c r="G7842" i="4" s="1"/>
  <c r="G7843" i="4" s="1"/>
  <c r="G7844" i="4" s="1"/>
  <c r="G7845" i="4" s="1"/>
  <c r="G7846" i="4" s="1"/>
  <c r="G7847" i="4" s="1"/>
  <c r="G7848" i="4" s="1"/>
  <c r="G7849" i="4" s="1"/>
  <c r="G7850" i="4" s="1"/>
  <c r="G7851" i="4" s="1"/>
  <c r="G7852" i="4" s="1"/>
  <c r="G7853" i="4" s="1"/>
  <c r="G7854" i="4" s="1"/>
  <c r="G7855" i="4" s="1"/>
  <c r="G7856" i="4" s="1"/>
  <c r="G7857" i="4" s="1"/>
  <c r="G7858" i="4" s="1"/>
  <c r="G7859" i="4" s="1"/>
  <c r="G7860" i="4" s="1"/>
  <c r="G7861" i="4" s="1"/>
  <c r="G7862" i="4" s="1"/>
  <c r="G7863" i="4" s="1"/>
  <c r="G7864" i="4" s="1"/>
  <c r="G7865" i="4" s="1"/>
  <c r="G7866" i="4" s="1"/>
  <c r="G7867" i="4" s="1"/>
  <c r="G7868" i="4" s="1"/>
  <c r="G7869" i="4" s="1"/>
  <c r="G7870" i="4" s="1"/>
  <c r="G7871" i="4" s="1"/>
  <c r="G7872" i="4" s="1"/>
  <c r="G7873" i="4" s="1"/>
  <c r="G7874" i="4" s="1"/>
  <c r="G7875" i="4" s="1"/>
  <c r="G7876" i="4" s="1"/>
  <c r="G7877" i="4" s="1"/>
  <c r="G7878" i="4" s="1"/>
  <c r="G7879" i="4" s="1"/>
  <c r="G7880" i="4" s="1"/>
  <c r="G7881" i="4" s="1"/>
  <c r="G7882" i="4" s="1"/>
  <c r="G7883" i="4" s="1"/>
  <c r="G7884" i="4" s="1"/>
  <c r="G7885" i="4" s="1"/>
  <c r="G7886" i="4" s="1"/>
  <c r="G7887" i="4" s="1"/>
  <c r="G7888" i="4" s="1"/>
  <c r="G7889" i="4" s="1"/>
  <c r="G7890" i="4" s="1"/>
  <c r="G7891" i="4" s="1"/>
  <c r="G7892" i="4" s="1"/>
  <c r="G7893" i="4" s="1"/>
  <c r="G7894" i="4" s="1"/>
  <c r="G7895" i="4" s="1"/>
  <c r="G7896" i="4" s="1"/>
  <c r="G7897" i="4" s="1"/>
  <c r="G7898" i="4" s="1"/>
  <c r="G7899" i="4" s="1"/>
  <c r="G7900" i="4" s="1"/>
  <c r="G7901" i="4" s="1"/>
  <c r="G7902" i="4" s="1"/>
  <c r="G7903" i="4" s="1"/>
  <c r="G7904" i="4" s="1"/>
  <c r="G7905" i="4" s="1"/>
  <c r="G7906" i="4" s="1"/>
  <c r="G7907" i="4" s="1"/>
  <c r="G7908" i="4" s="1"/>
  <c r="G7909" i="4" s="1"/>
  <c r="G7910" i="4" s="1"/>
  <c r="G7911" i="4" s="1"/>
  <c r="G7912" i="4" s="1"/>
  <c r="G7913" i="4" s="1"/>
  <c r="G7914" i="4" s="1"/>
  <c r="G7915" i="4" s="1"/>
  <c r="G7916" i="4" s="1"/>
  <c r="G7917" i="4" s="1"/>
  <c r="G7918" i="4" s="1"/>
  <c r="G7919" i="4" s="1"/>
  <c r="G7920" i="4" s="1"/>
  <c r="G7921" i="4" s="1"/>
  <c r="G7922" i="4" s="1"/>
  <c r="G7923" i="4" s="1"/>
  <c r="G7924" i="4" s="1"/>
  <c r="G7925" i="4" s="1"/>
  <c r="G7926" i="4" s="1"/>
  <c r="G7927" i="4" s="1"/>
  <c r="G7928" i="4" s="1"/>
  <c r="G7929" i="4" s="1"/>
  <c r="G7930" i="4" s="1"/>
  <c r="G7931" i="4" s="1"/>
  <c r="G7932" i="4" s="1"/>
  <c r="G7933" i="4" s="1"/>
  <c r="G7934" i="4" s="1"/>
  <c r="G7935" i="4" s="1"/>
  <c r="G7936" i="4" s="1"/>
  <c r="G7937" i="4" s="1"/>
  <c r="G7938" i="4" s="1"/>
  <c r="G7939" i="4" s="1"/>
  <c r="G7940" i="4" s="1"/>
  <c r="G7941" i="4" s="1"/>
  <c r="G7942" i="4" s="1"/>
  <c r="G7943" i="4" s="1"/>
  <c r="G7944" i="4" s="1"/>
  <c r="G7945" i="4" s="1"/>
  <c r="G7946" i="4" s="1"/>
  <c r="G7947" i="4" s="1"/>
  <c r="G7948" i="4" s="1"/>
  <c r="G7949" i="4" s="1"/>
  <c r="G7950" i="4" s="1"/>
  <c r="G7951" i="4" s="1"/>
  <c r="G7952" i="4" s="1"/>
  <c r="G7953" i="4" s="1"/>
  <c r="G7954" i="4" s="1"/>
  <c r="G7955" i="4" s="1"/>
  <c r="G7956" i="4" s="1"/>
  <c r="G7957" i="4" s="1"/>
  <c r="G7958" i="4" s="1"/>
  <c r="G7959" i="4" s="1"/>
  <c r="G7960" i="4" s="1"/>
  <c r="G7961" i="4" s="1"/>
  <c r="G7962" i="4" s="1"/>
  <c r="G7963" i="4" s="1"/>
  <c r="G7964" i="4" s="1"/>
  <c r="G7965" i="4" s="1"/>
  <c r="G7966" i="4" s="1"/>
  <c r="G7967" i="4" s="1"/>
  <c r="G7968" i="4" s="1"/>
  <c r="G7969" i="4" s="1"/>
  <c r="G7970" i="4" s="1"/>
  <c r="G7971" i="4" s="1"/>
  <c r="G7972" i="4" s="1"/>
  <c r="G7973" i="4" s="1"/>
  <c r="G7974" i="4" s="1"/>
  <c r="G7975" i="4" s="1"/>
  <c r="G7976" i="4" s="1"/>
  <c r="G7977" i="4" s="1"/>
  <c r="G7978" i="4" s="1"/>
  <c r="G7979" i="4" s="1"/>
  <c r="G7980" i="4" s="1"/>
  <c r="G7981" i="4" s="1"/>
  <c r="G7982" i="4" s="1"/>
  <c r="G7983" i="4" s="1"/>
  <c r="G7984" i="4" s="1"/>
  <c r="G7985" i="4" s="1"/>
  <c r="G7986" i="4" s="1"/>
  <c r="G7987" i="4" s="1"/>
  <c r="G7988" i="4" s="1"/>
  <c r="G7989" i="4" s="1"/>
  <c r="G7990" i="4" s="1"/>
  <c r="G7991" i="4" s="1"/>
  <c r="G7992" i="4" s="1"/>
  <c r="G7993" i="4" s="1"/>
  <c r="G7994" i="4" s="1"/>
  <c r="G7995" i="4" s="1"/>
  <c r="G7996" i="4" s="1"/>
  <c r="G7997" i="4" s="1"/>
  <c r="G7998" i="4" s="1"/>
  <c r="G7999" i="4" s="1"/>
  <c r="G8000" i="4" s="1"/>
  <c r="G8001" i="4" s="1"/>
  <c r="G8002" i="4" s="1"/>
  <c r="G8003" i="4" s="1"/>
  <c r="G8004" i="4" s="1"/>
  <c r="G8005" i="4" s="1"/>
  <c r="G8006" i="4" s="1"/>
  <c r="G8007" i="4" s="1"/>
  <c r="G8008" i="4" s="1"/>
  <c r="G8009" i="4" s="1"/>
  <c r="G8010" i="4" s="1"/>
  <c r="G8011" i="4" s="1"/>
  <c r="G8012" i="4" s="1"/>
  <c r="G8013" i="4" s="1"/>
  <c r="G8014" i="4" s="1"/>
  <c r="G8015" i="4" s="1"/>
  <c r="G8016" i="4" s="1"/>
  <c r="G8017" i="4" s="1"/>
  <c r="G8018" i="4" s="1"/>
  <c r="G8019" i="4" s="1"/>
  <c r="G8020" i="4" s="1"/>
  <c r="G8021" i="4" s="1"/>
  <c r="G8022" i="4" s="1"/>
  <c r="G8023" i="4" s="1"/>
  <c r="G8024" i="4" s="1"/>
  <c r="G8025" i="4" s="1"/>
  <c r="G8026" i="4" s="1"/>
  <c r="G8027" i="4" s="1"/>
  <c r="G8028" i="4" s="1"/>
  <c r="G8029" i="4" s="1"/>
  <c r="G8030" i="4" s="1"/>
  <c r="G8031" i="4" s="1"/>
  <c r="G8032" i="4" s="1"/>
  <c r="G8033" i="4" s="1"/>
  <c r="G8034" i="4" s="1"/>
  <c r="G8035" i="4" s="1"/>
  <c r="G8036" i="4" s="1"/>
  <c r="G8037" i="4" s="1"/>
  <c r="G8038" i="4" s="1"/>
  <c r="G8039" i="4" s="1"/>
  <c r="G8040" i="4" s="1"/>
  <c r="G8041" i="4" s="1"/>
  <c r="G8042" i="4" s="1"/>
  <c r="G8043" i="4" s="1"/>
  <c r="G8044" i="4" s="1"/>
  <c r="G8045" i="4" s="1"/>
  <c r="G8046" i="4" s="1"/>
  <c r="G8047" i="4" s="1"/>
  <c r="G8048" i="4" s="1"/>
  <c r="G8049" i="4" s="1"/>
  <c r="G8050" i="4" s="1"/>
  <c r="G8051" i="4" s="1"/>
  <c r="G8052" i="4" s="1"/>
  <c r="G8053" i="4" s="1"/>
  <c r="G8054" i="4" s="1"/>
  <c r="G8055" i="4" s="1"/>
  <c r="G8056" i="4" s="1"/>
  <c r="G8057" i="4" s="1"/>
  <c r="G8058" i="4" s="1"/>
  <c r="G8059" i="4" s="1"/>
  <c r="G8060" i="4" s="1"/>
  <c r="G8061" i="4" s="1"/>
  <c r="G8062" i="4" s="1"/>
  <c r="G8063" i="4" s="1"/>
  <c r="G8064" i="4" s="1"/>
  <c r="G8065" i="4" s="1"/>
  <c r="G8066" i="4" s="1"/>
  <c r="G8067" i="4" s="1"/>
  <c r="G8068" i="4" s="1"/>
  <c r="G8069" i="4" s="1"/>
  <c r="G8070" i="4" s="1"/>
  <c r="G8071" i="4" s="1"/>
  <c r="G8072" i="4" s="1"/>
  <c r="G8073" i="4" s="1"/>
  <c r="G8074" i="4" s="1"/>
  <c r="G8075" i="4" s="1"/>
  <c r="G8076" i="4" s="1"/>
  <c r="G8077" i="4" s="1"/>
  <c r="G8078" i="4" s="1"/>
  <c r="G8079" i="4" s="1"/>
  <c r="G8080" i="4" s="1"/>
  <c r="G8081" i="4" s="1"/>
  <c r="G8082" i="4" s="1"/>
  <c r="G8083" i="4" s="1"/>
  <c r="G8084" i="4" s="1"/>
  <c r="G8085" i="4" s="1"/>
  <c r="G8086" i="4" s="1"/>
  <c r="G8087" i="4" s="1"/>
  <c r="G8088" i="4" s="1"/>
  <c r="G8089" i="4" s="1"/>
  <c r="G8090" i="4" s="1"/>
  <c r="G8091" i="4" s="1"/>
  <c r="G8092" i="4" s="1"/>
  <c r="G8093" i="4" s="1"/>
  <c r="G8094" i="4" s="1"/>
  <c r="G8095" i="4" s="1"/>
  <c r="G8096" i="4" s="1"/>
  <c r="G8097" i="4" s="1"/>
  <c r="G8098" i="4" s="1"/>
  <c r="G8099" i="4" s="1"/>
  <c r="G8100" i="4" s="1"/>
  <c r="G8101" i="4" s="1"/>
  <c r="G8102" i="4" s="1"/>
  <c r="G8103" i="4" s="1"/>
  <c r="G8104" i="4" s="1"/>
  <c r="G8105" i="4" s="1"/>
  <c r="G8106" i="4" s="1"/>
  <c r="G8107" i="4" s="1"/>
  <c r="G8108" i="4" s="1"/>
  <c r="G8109" i="4" s="1"/>
  <c r="G8110" i="4" s="1"/>
  <c r="G8111" i="4" s="1"/>
  <c r="G8112" i="4" s="1"/>
  <c r="G8113" i="4" s="1"/>
  <c r="G8114" i="4" s="1"/>
  <c r="G8115" i="4" s="1"/>
  <c r="G8116" i="4" s="1"/>
  <c r="G8117" i="4" s="1"/>
  <c r="G8118" i="4" s="1"/>
  <c r="G8119" i="4" s="1"/>
  <c r="G8120" i="4" s="1"/>
  <c r="G8121" i="4" s="1"/>
  <c r="G8122" i="4" s="1"/>
  <c r="G8123" i="4" s="1"/>
  <c r="G8124" i="4" s="1"/>
  <c r="G8125" i="4" s="1"/>
  <c r="G8126" i="4" s="1"/>
  <c r="G8127" i="4" s="1"/>
  <c r="G8128" i="4" s="1"/>
  <c r="G8129" i="4" s="1"/>
  <c r="G8130" i="4" s="1"/>
  <c r="G8131" i="4" s="1"/>
  <c r="G8132" i="4" s="1"/>
  <c r="G8133" i="4" s="1"/>
  <c r="G8134" i="4" s="1"/>
  <c r="G8135" i="4" s="1"/>
  <c r="G8136" i="4" s="1"/>
  <c r="G8137" i="4" s="1"/>
  <c r="G8138" i="4" s="1"/>
  <c r="G8139" i="4" s="1"/>
  <c r="G8140" i="4" s="1"/>
  <c r="G8141" i="4" s="1"/>
  <c r="G8142" i="4" s="1"/>
  <c r="G8143" i="4" s="1"/>
  <c r="G8144" i="4" s="1"/>
  <c r="G8145" i="4" s="1"/>
  <c r="G8146" i="4" s="1"/>
  <c r="G8147" i="4" s="1"/>
  <c r="G8148" i="4" s="1"/>
  <c r="G8149" i="4" s="1"/>
  <c r="G8150" i="4" s="1"/>
  <c r="G8151" i="4" s="1"/>
  <c r="G8152" i="4" s="1"/>
  <c r="G8153" i="4" s="1"/>
  <c r="G8154" i="4" s="1"/>
  <c r="G8155" i="4" s="1"/>
  <c r="G8156" i="4" s="1"/>
  <c r="G8157" i="4" s="1"/>
  <c r="G8158" i="4" s="1"/>
  <c r="G8159" i="4" s="1"/>
  <c r="G8160" i="4" s="1"/>
  <c r="G8161" i="4" s="1"/>
  <c r="G8162" i="4" s="1"/>
  <c r="G8163" i="4" s="1"/>
  <c r="G8164" i="4" s="1"/>
  <c r="G8165" i="4" s="1"/>
  <c r="G8166" i="4" s="1"/>
  <c r="G8167" i="4" s="1"/>
  <c r="G8168" i="4" s="1"/>
  <c r="G8169" i="4" s="1"/>
  <c r="G8170" i="4" s="1"/>
  <c r="G8171" i="4" s="1"/>
  <c r="G8172" i="4" s="1"/>
  <c r="G8173" i="4" s="1"/>
  <c r="G8174" i="4" s="1"/>
  <c r="G8175" i="4" s="1"/>
  <c r="G8176" i="4" s="1"/>
  <c r="G8177" i="4" s="1"/>
  <c r="G8178" i="4" s="1"/>
  <c r="G8179" i="4" s="1"/>
  <c r="G8180" i="4" s="1"/>
  <c r="G8181" i="4" s="1"/>
  <c r="G8182" i="4" s="1"/>
  <c r="G8183" i="4" s="1"/>
  <c r="G8184" i="4" s="1"/>
  <c r="G8185" i="4" s="1"/>
  <c r="G8186" i="4" s="1"/>
  <c r="G8187" i="4" s="1"/>
  <c r="G8188" i="4" s="1"/>
  <c r="G8189" i="4" s="1"/>
  <c r="G8190" i="4" s="1"/>
  <c r="G8191" i="4" s="1"/>
  <c r="G8192" i="4" s="1"/>
  <c r="G8193" i="4" s="1"/>
  <c r="G8194" i="4" s="1"/>
  <c r="G8195" i="4" s="1"/>
  <c r="G8196" i="4" s="1"/>
  <c r="G8197" i="4" s="1"/>
  <c r="G8198" i="4" s="1"/>
  <c r="G8199" i="4" s="1"/>
  <c r="G8200" i="4" s="1"/>
  <c r="G8201" i="4" s="1"/>
  <c r="G8202" i="4" s="1"/>
  <c r="G8203" i="4" s="1"/>
  <c r="G8204" i="4" s="1"/>
  <c r="G8205" i="4" s="1"/>
  <c r="G8206" i="4" s="1"/>
  <c r="G8207" i="4" s="1"/>
  <c r="G8208" i="4" s="1"/>
  <c r="G8209" i="4" s="1"/>
  <c r="G8210" i="4" s="1"/>
  <c r="G8211" i="4" s="1"/>
  <c r="G8212" i="4" s="1"/>
  <c r="G8213" i="4" s="1"/>
  <c r="G8214" i="4" s="1"/>
  <c r="G8215" i="4" s="1"/>
  <c r="G8216" i="4" s="1"/>
  <c r="G8217" i="4" s="1"/>
  <c r="G8218" i="4" s="1"/>
  <c r="G8219" i="4" s="1"/>
  <c r="G8220" i="4" s="1"/>
  <c r="G8221" i="4" s="1"/>
  <c r="G8222" i="4" s="1"/>
  <c r="G8223" i="4" s="1"/>
  <c r="G8224" i="4" s="1"/>
  <c r="G8225" i="4" s="1"/>
  <c r="G8226" i="4" s="1"/>
  <c r="G8227" i="4" s="1"/>
  <c r="G8228" i="4" s="1"/>
  <c r="G8229" i="4" s="1"/>
  <c r="G8230" i="4" s="1"/>
  <c r="G8231" i="4" s="1"/>
  <c r="G8232" i="4" s="1"/>
  <c r="G8233" i="4" s="1"/>
  <c r="G8234" i="4" s="1"/>
  <c r="G8235" i="4" s="1"/>
  <c r="G8236" i="4" s="1"/>
  <c r="G8237" i="4" s="1"/>
  <c r="G8238" i="4" s="1"/>
  <c r="G8239" i="4" s="1"/>
  <c r="G8240" i="4" s="1"/>
  <c r="G8241" i="4" s="1"/>
  <c r="G8242" i="4" s="1"/>
  <c r="G8243" i="4" s="1"/>
  <c r="G8244" i="4" s="1"/>
  <c r="G8245" i="4" s="1"/>
  <c r="G8246" i="4" s="1"/>
  <c r="G8247" i="4" s="1"/>
  <c r="G8248" i="4" s="1"/>
  <c r="G8249" i="4" s="1"/>
  <c r="G8250" i="4" s="1"/>
  <c r="G8251" i="4" s="1"/>
  <c r="G8252" i="4" s="1"/>
  <c r="G8253" i="4" s="1"/>
  <c r="G8254" i="4" s="1"/>
  <c r="G8255" i="4" s="1"/>
  <c r="G8256" i="4" s="1"/>
  <c r="G8257" i="4" s="1"/>
  <c r="G8258" i="4" s="1"/>
  <c r="G8259" i="4" s="1"/>
  <c r="G8260" i="4" s="1"/>
  <c r="G8261" i="4" s="1"/>
  <c r="G8262" i="4" s="1"/>
  <c r="G8263" i="4" s="1"/>
  <c r="G8264" i="4" s="1"/>
  <c r="G8265" i="4" s="1"/>
  <c r="G8266" i="4" s="1"/>
  <c r="G8267" i="4" s="1"/>
  <c r="G8268" i="4" s="1"/>
  <c r="G8269" i="4" s="1"/>
  <c r="G8270" i="4" s="1"/>
  <c r="G8271" i="4" s="1"/>
  <c r="G8272" i="4" s="1"/>
  <c r="G8273" i="4" s="1"/>
  <c r="G8274" i="4" s="1"/>
  <c r="G8275" i="4" s="1"/>
  <c r="G8276" i="4" s="1"/>
  <c r="G8277" i="4" s="1"/>
  <c r="G8278" i="4" s="1"/>
  <c r="G8279" i="4" s="1"/>
  <c r="G8280" i="4" s="1"/>
  <c r="G8281" i="4" s="1"/>
  <c r="G8282" i="4" s="1"/>
  <c r="G8283" i="4" s="1"/>
  <c r="G8284" i="4" s="1"/>
  <c r="G8285" i="4" s="1"/>
  <c r="G8286" i="4" s="1"/>
  <c r="G8287" i="4" s="1"/>
  <c r="G8288" i="4" s="1"/>
  <c r="G8289" i="4" s="1"/>
  <c r="G8290" i="4" s="1"/>
  <c r="G8291" i="4" s="1"/>
  <c r="G8292" i="4" s="1"/>
  <c r="G8293" i="4" s="1"/>
  <c r="G8294" i="4" s="1"/>
  <c r="G8295" i="4" s="1"/>
  <c r="G8296" i="4" s="1"/>
  <c r="G8297" i="4" s="1"/>
  <c r="G8298" i="4" s="1"/>
  <c r="G8299" i="4" s="1"/>
  <c r="G8300" i="4" s="1"/>
  <c r="G8301" i="4" s="1"/>
  <c r="G8302" i="4" s="1"/>
  <c r="G8303" i="4" s="1"/>
  <c r="G8304" i="4" s="1"/>
  <c r="G8305" i="4" s="1"/>
  <c r="G8306" i="4" s="1"/>
  <c r="G8307" i="4" s="1"/>
  <c r="G8308" i="4" s="1"/>
  <c r="G8309" i="4" s="1"/>
  <c r="G8310" i="4" s="1"/>
  <c r="G8311" i="4" s="1"/>
  <c r="G8312" i="4" s="1"/>
  <c r="G8313" i="4" s="1"/>
  <c r="G8314" i="4" s="1"/>
  <c r="G8315" i="4" s="1"/>
  <c r="G8316" i="4" s="1"/>
  <c r="G8317" i="4" s="1"/>
  <c r="G8318" i="4" s="1"/>
  <c r="G8319" i="4" s="1"/>
  <c r="G8320" i="4" s="1"/>
  <c r="G8321" i="4" s="1"/>
  <c r="G8322" i="4" s="1"/>
  <c r="G8323" i="4" s="1"/>
  <c r="G8324" i="4" s="1"/>
  <c r="G8325" i="4" s="1"/>
  <c r="G8326" i="4" s="1"/>
  <c r="G8327" i="4" s="1"/>
  <c r="G8328" i="4" s="1"/>
  <c r="G8329" i="4" s="1"/>
  <c r="G8330" i="4" s="1"/>
  <c r="G8331" i="4" s="1"/>
  <c r="G8332" i="4" s="1"/>
  <c r="G8333" i="4" s="1"/>
  <c r="G8334" i="4" s="1"/>
  <c r="G8335" i="4" s="1"/>
  <c r="G8336" i="4" s="1"/>
  <c r="G8337" i="4" s="1"/>
  <c r="G8338" i="4" s="1"/>
  <c r="G8339" i="4" s="1"/>
  <c r="G8340" i="4" s="1"/>
  <c r="G8341" i="4" s="1"/>
  <c r="G8342" i="4" s="1"/>
  <c r="G8343" i="4" s="1"/>
  <c r="G8344" i="4" s="1"/>
  <c r="G8345" i="4" s="1"/>
  <c r="G8346" i="4" s="1"/>
  <c r="G8347" i="4" s="1"/>
  <c r="G8348" i="4" s="1"/>
  <c r="G8349" i="4" s="1"/>
  <c r="G8350" i="4" s="1"/>
  <c r="G8351" i="4" s="1"/>
  <c r="G8352" i="4" s="1"/>
  <c r="G8353" i="4" s="1"/>
  <c r="G8354" i="4" s="1"/>
  <c r="G8355" i="4" s="1"/>
  <c r="G8356" i="4" s="1"/>
  <c r="G8357" i="4" s="1"/>
  <c r="G8358" i="4" s="1"/>
  <c r="G8359" i="4" s="1"/>
  <c r="G8360" i="4" s="1"/>
  <c r="G8361" i="4" s="1"/>
  <c r="G8362" i="4" s="1"/>
  <c r="G8363" i="4" s="1"/>
  <c r="G8364" i="4" s="1"/>
  <c r="G8365" i="4" s="1"/>
  <c r="G8366" i="4" s="1"/>
  <c r="G8367" i="4" s="1"/>
  <c r="G8368" i="4" s="1"/>
  <c r="G8369" i="4" s="1"/>
  <c r="G8370" i="4" s="1"/>
  <c r="G8371" i="4" s="1"/>
  <c r="G8372" i="4" s="1"/>
  <c r="G8373" i="4" s="1"/>
  <c r="G8374" i="4" s="1"/>
  <c r="G8375" i="4" s="1"/>
  <c r="G8376" i="4" s="1"/>
  <c r="G8377" i="4" s="1"/>
  <c r="G8378" i="4" s="1"/>
  <c r="G8379" i="4" s="1"/>
  <c r="G8380" i="4" s="1"/>
  <c r="G8381" i="4" s="1"/>
  <c r="G8382" i="4" s="1"/>
  <c r="G8383" i="4" s="1"/>
  <c r="G8384" i="4" s="1"/>
  <c r="G8385" i="4" s="1"/>
  <c r="G8386" i="4" s="1"/>
  <c r="G8387" i="4" s="1"/>
  <c r="G8388" i="4" s="1"/>
  <c r="G8389" i="4" s="1"/>
  <c r="G8390" i="4" s="1"/>
  <c r="G8391" i="4" s="1"/>
  <c r="G8392" i="4" s="1"/>
  <c r="G8393" i="4" s="1"/>
  <c r="G8394" i="4" s="1"/>
  <c r="G8395" i="4" s="1"/>
  <c r="G8396" i="4" s="1"/>
  <c r="G8397" i="4" s="1"/>
  <c r="G8398" i="4" s="1"/>
  <c r="G8399" i="4" s="1"/>
  <c r="G8400" i="4" s="1"/>
  <c r="G8401" i="4" s="1"/>
  <c r="G8402" i="4" s="1"/>
  <c r="G8403" i="4" s="1"/>
  <c r="G8404" i="4" s="1"/>
  <c r="G8405" i="4" s="1"/>
  <c r="G8406" i="4" s="1"/>
  <c r="G8407" i="4" s="1"/>
  <c r="G8408" i="4" s="1"/>
  <c r="G8409" i="4" s="1"/>
  <c r="G8410" i="4" s="1"/>
  <c r="G8411" i="4" s="1"/>
  <c r="G8412" i="4" s="1"/>
  <c r="G8413" i="4" s="1"/>
  <c r="G8414" i="4" s="1"/>
  <c r="G8415" i="4" s="1"/>
  <c r="G8416" i="4" s="1"/>
  <c r="G8417" i="4" s="1"/>
  <c r="G8418" i="4" s="1"/>
  <c r="G8419" i="4" s="1"/>
  <c r="G8420" i="4" s="1"/>
  <c r="G8421" i="4" s="1"/>
  <c r="G8422" i="4" s="1"/>
  <c r="G8423" i="4" s="1"/>
  <c r="G8424" i="4" s="1"/>
  <c r="G8425" i="4" s="1"/>
  <c r="G8426" i="4" s="1"/>
  <c r="G8427" i="4" s="1"/>
  <c r="G8428" i="4" s="1"/>
  <c r="G8429" i="4" s="1"/>
  <c r="G8430" i="4" s="1"/>
  <c r="G8431" i="4" s="1"/>
  <c r="G8432" i="4" s="1"/>
  <c r="G8433" i="4" s="1"/>
  <c r="G8434" i="4" s="1"/>
  <c r="G8435" i="4" s="1"/>
  <c r="G8436" i="4" s="1"/>
  <c r="G8437" i="4" s="1"/>
  <c r="G8438" i="4" s="1"/>
  <c r="G8439" i="4" s="1"/>
  <c r="G8440" i="4" s="1"/>
  <c r="G8441" i="4" s="1"/>
  <c r="G8442" i="4" s="1"/>
  <c r="G8443" i="4" s="1"/>
  <c r="G8444" i="4" s="1"/>
  <c r="G8445" i="4" s="1"/>
  <c r="G8446" i="4" s="1"/>
  <c r="G8447" i="4" s="1"/>
  <c r="G8448" i="4" s="1"/>
  <c r="G8449" i="4" s="1"/>
  <c r="G8450" i="4" s="1"/>
  <c r="G8451" i="4" s="1"/>
  <c r="G8452" i="4" s="1"/>
  <c r="G8453" i="4" s="1"/>
  <c r="G8454" i="4" s="1"/>
  <c r="G8455" i="4" s="1"/>
  <c r="G8456" i="4" s="1"/>
  <c r="G8457" i="4" s="1"/>
  <c r="G8458" i="4" s="1"/>
  <c r="G8459" i="4" s="1"/>
  <c r="G8460" i="4" s="1"/>
  <c r="G8461" i="4" s="1"/>
  <c r="G8462" i="4" s="1"/>
  <c r="G8463" i="4" s="1"/>
  <c r="G8464" i="4" s="1"/>
  <c r="G8465" i="4" s="1"/>
  <c r="G8466" i="4" s="1"/>
  <c r="G8467" i="4" s="1"/>
  <c r="G8468" i="4" s="1"/>
  <c r="G8469" i="4" s="1"/>
  <c r="G8470" i="4" s="1"/>
  <c r="G8471" i="4" s="1"/>
  <c r="G8472" i="4" s="1"/>
  <c r="G8473" i="4" s="1"/>
  <c r="G8474" i="4" s="1"/>
  <c r="G8475" i="4" s="1"/>
  <c r="G8476" i="4" s="1"/>
  <c r="G8477" i="4" s="1"/>
  <c r="G8478" i="4" s="1"/>
  <c r="G8479" i="4" s="1"/>
  <c r="G8480" i="4" s="1"/>
  <c r="G8481" i="4" s="1"/>
  <c r="G8482" i="4" s="1"/>
  <c r="G8483" i="4" s="1"/>
  <c r="G8484" i="4" s="1"/>
  <c r="G8485" i="4" s="1"/>
  <c r="G8486" i="4" s="1"/>
  <c r="G8487" i="4" s="1"/>
  <c r="G8488" i="4" s="1"/>
  <c r="G8489" i="4" s="1"/>
  <c r="G8490" i="4" s="1"/>
  <c r="G8491" i="4" s="1"/>
  <c r="G8492" i="4" s="1"/>
  <c r="G8493" i="4" s="1"/>
  <c r="G8494" i="4" s="1"/>
  <c r="G8495" i="4" s="1"/>
  <c r="G8496" i="4" s="1"/>
  <c r="G8497" i="4" s="1"/>
  <c r="G8498" i="4" s="1"/>
  <c r="G8499" i="4" s="1"/>
  <c r="G8500" i="4" s="1"/>
  <c r="G8501" i="4" s="1"/>
  <c r="G8502" i="4" s="1"/>
  <c r="G8503" i="4" s="1"/>
  <c r="G8504" i="4" s="1"/>
  <c r="G8505" i="4" s="1"/>
  <c r="G8506" i="4" s="1"/>
  <c r="G8507" i="4" s="1"/>
  <c r="G8508" i="4" s="1"/>
  <c r="G8509" i="4" s="1"/>
  <c r="G8510" i="4" s="1"/>
  <c r="G8511" i="4" s="1"/>
  <c r="G8512" i="4" s="1"/>
  <c r="G8513" i="4" s="1"/>
  <c r="G8514" i="4" s="1"/>
  <c r="G8515" i="4" s="1"/>
  <c r="G8516" i="4" s="1"/>
  <c r="G8517" i="4" s="1"/>
  <c r="G8518" i="4" s="1"/>
  <c r="G8519" i="4" s="1"/>
  <c r="G8520" i="4" s="1"/>
  <c r="G8521" i="4" s="1"/>
  <c r="G8522" i="4" s="1"/>
  <c r="G8523" i="4" s="1"/>
  <c r="G8524" i="4" s="1"/>
  <c r="G8525" i="4" s="1"/>
  <c r="G8526" i="4" s="1"/>
  <c r="G8527" i="4" s="1"/>
  <c r="G8528" i="4" s="1"/>
  <c r="G8529" i="4" s="1"/>
  <c r="G8530" i="4" s="1"/>
  <c r="G8531" i="4" s="1"/>
  <c r="G8532" i="4" s="1"/>
  <c r="G8533" i="4" s="1"/>
  <c r="G8534" i="4" s="1"/>
  <c r="G8535" i="4" s="1"/>
  <c r="G8536" i="4" s="1"/>
  <c r="G8537" i="4" s="1"/>
  <c r="G8538" i="4" s="1"/>
  <c r="G8539" i="4" s="1"/>
  <c r="G8540" i="4" s="1"/>
  <c r="G8541" i="4" s="1"/>
  <c r="G8542" i="4" s="1"/>
  <c r="G8543" i="4" s="1"/>
  <c r="G8544" i="4" s="1"/>
  <c r="G8545" i="4" s="1"/>
  <c r="G8546" i="4" s="1"/>
  <c r="G8547" i="4" s="1"/>
  <c r="G8548" i="4" s="1"/>
  <c r="G8549" i="4" s="1"/>
  <c r="G8550" i="4" s="1"/>
  <c r="G8551" i="4" s="1"/>
  <c r="G8552" i="4" s="1"/>
  <c r="G8553" i="4" s="1"/>
  <c r="G8554" i="4" s="1"/>
  <c r="G8555" i="4" s="1"/>
  <c r="G8556" i="4" s="1"/>
  <c r="G8557" i="4" s="1"/>
  <c r="G8558" i="4" s="1"/>
  <c r="G8559" i="4" s="1"/>
  <c r="G8560" i="4" s="1"/>
  <c r="G8561" i="4" s="1"/>
  <c r="G8562" i="4" s="1"/>
  <c r="G8563" i="4" s="1"/>
  <c r="G8564" i="4" s="1"/>
  <c r="G8565" i="4" s="1"/>
  <c r="G8566" i="4" s="1"/>
  <c r="G8567" i="4" s="1"/>
  <c r="G8568" i="4" s="1"/>
  <c r="G8569" i="4" s="1"/>
  <c r="G8570" i="4" s="1"/>
  <c r="G8571" i="4" s="1"/>
  <c r="G8572" i="4" s="1"/>
  <c r="G8573" i="4" s="1"/>
  <c r="G8574" i="4" s="1"/>
  <c r="G8575" i="4" s="1"/>
  <c r="G8576" i="4" s="1"/>
  <c r="G8577" i="4" s="1"/>
  <c r="G8578" i="4" s="1"/>
  <c r="G8579" i="4" s="1"/>
  <c r="G8580" i="4" s="1"/>
  <c r="G8581" i="4" s="1"/>
  <c r="G8582" i="4" s="1"/>
  <c r="G8583" i="4" s="1"/>
  <c r="G8584" i="4" s="1"/>
  <c r="G8585" i="4" s="1"/>
  <c r="G8586" i="4" s="1"/>
  <c r="G8587" i="4" s="1"/>
  <c r="G8588" i="4" s="1"/>
  <c r="G8589" i="4" s="1"/>
  <c r="G8590" i="4" s="1"/>
  <c r="G8591" i="4" s="1"/>
  <c r="G8592" i="4" s="1"/>
  <c r="G8593" i="4" s="1"/>
  <c r="G8594" i="4" s="1"/>
  <c r="G8595" i="4" s="1"/>
  <c r="G8596" i="4" s="1"/>
  <c r="G8597" i="4" s="1"/>
  <c r="G8598" i="4" s="1"/>
  <c r="G8599" i="4" s="1"/>
  <c r="G8600" i="4" s="1"/>
  <c r="G8601" i="4" s="1"/>
  <c r="G8602" i="4" s="1"/>
  <c r="G8603" i="4" s="1"/>
  <c r="G8604" i="4" s="1"/>
  <c r="G8605" i="4" s="1"/>
  <c r="G8606" i="4" s="1"/>
  <c r="G8607" i="4" s="1"/>
  <c r="G8608" i="4" s="1"/>
  <c r="G8609" i="4" s="1"/>
  <c r="G8610" i="4" s="1"/>
  <c r="G8611" i="4" s="1"/>
  <c r="G8612" i="4" s="1"/>
  <c r="G8613" i="4" s="1"/>
  <c r="G8614" i="4" s="1"/>
  <c r="G8615" i="4" s="1"/>
  <c r="G8616" i="4" s="1"/>
  <c r="G8617" i="4" s="1"/>
  <c r="G8618" i="4" s="1"/>
  <c r="G8619" i="4" s="1"/>
  <c r="G8620" i="4" s="1"/>
  <c r="G8621" i="4" s="1"/>
  <c r="G8622" i="4" s="1"/>
  <c r="G8623" i="4" s="1"/>
  <c r="G8624" i="4" s="1"/>
  <c r="G8625" i="4" s="1"/>
  <c r="G8626" i="4" s="1"/>
  <c r="G8627" i="4" s="1"/>
  <c r="G8628" i="4" s="1"/>
  <c r="G8629" i="4" s="1"/>
  <c r="G8630" i="4" s="1"/>
  <c r="G8631" i="4" s="1"/>
  <c r="G8632" i="4" s="1"/>
  <c r="G8633" i="4" s="1"/>
  <c r="G8634" i="4" s="1"/>
  <c r="G8635" i="4" s="1"/>
  <c r="G8636" i="4" s="1"/>
  <c r="G8637" i="4" s="1"/>
  <c r="G8638" i="4" s="1"/>
  <c r="G8639" i="4" s="1"/>
  <c r="G8640" i="4" s="1"/>
  <c r="G8641" i="4" s="1"/>
  <c r="G8642" i="4" s="1"/>
  <c r="G8643" i="4" s="1"/>
  <c r="G8644" i="4" s="1"/>
  <c r="G8645" i="4" s="1"/>
  <c r="G8646" i="4" s="1"/>
  <c r="G8647" i="4" s="1"/>
  <c r="G8648" i="4" s="1"/>
  <c r="G8649" i="4" s="1"/>
  <c r="G8650" i="4" s="1"/>
  <c r="G8651" i="4" s="1"/>
  <c r="G8652" i="4" s="1"/>
  <c r="G8653" i="4" s="1"/>
  <c r="G8654" i="4" s="1"/>
  <c r="G8655" i="4" s="1"/>
  <c r="G8656" i="4" s="1"/>
  <c r="G8657" i="4" s="1"/>
  <c r="G8658" i="4" s="1"/>
  <c r="G8659" i="4" s="1"/>
  <c r="G8660" i="4" s="1"/>
  <c r="G8661" i="4" s="1"/>
  <c r="G8662" i="4" s="1"/>
  <c r="G8663" i="4" s="1"/>
  <c r="G8664" i="4" s="1"/>
  <c r="G8665" i="4" s="1"/>
  <c r="G8666" i="4" s="1"/>
  <c r="G8667" i="4" s="1"/>
  <c r="G8668" i="4" s="1"/>
  <c r="G8669" i="4" s="1"/>
  <c r="G8670" i="4" s="1"/>
  <c r="G8671" i="4" s="1"/>
  <c r="G8672" i="4" s="1"/>
  <c r="G8673" i="4" s="1"/>
  <c r="G8674" i="4" s="1"/>
  <c r="G8675" i="4" s="1"/>
  <c r="G8676" i="4" s="1"/>
  <c r="G8677" i="4" s="1"/>
  <c r="G8678" i="4" s="1"/>
  <c r="G8679" i="4" s="1"/>
  <c r="G8680" i="4" s="1"/>
  <c r="G8681" i="4" s="1"/>
  <c r="G8682" i="4" s="1"/>
  <c r="G8683" i="4" s="1"/>
  <c r="G8684" i="4" s="1"/>
  <c r="G8685" i="4" s="1"/>
  <c r="G8686" i="4" s="1"/>
  <c r="G8687" i="4" s="1"/>
  <c r="G8688" i="4" s="1"/>
  <c r="G8689" i="4" s="1"/>
  <c r="G8690" i="4" s="1"/>
  <c r="G8691" i="4" s="1"/>
  <c r="G8692" i="4" s="1"/>
  <c r="G8693" i="4" s="1"/>
  <c r="G8694" i="4" s="1"/>
  <c r="G8695" i="4" s="1"/>
  <c r="G8696" i="4" s="1"/>
  <c r="G8697" i="4" s="1"/>
  <c r="G8698" i="4" s="1"/>
  <c r="G8699" i="4" s="1"/>
  <c r="G8700" i="4" s="1"/>
  <c r="G8701" i="4" s="1"/>
  <c r="G8702" i="4" s="1"/>
  <c r="G8703" i="4" s="1"/>
  <c r="G8704" i="4" s="1"/>
  <c r="G8705" i="4" s="1"/>
  <c r="G8706" i="4" s="1"/>
  <c r="G8707" i="4" s="1"/>
  <c r="G8708" i="4" s="1"/>
  <c r="G8709" i="4" s="1"/>
  <c r="G8710" i="4" s="1"/>
  <c r="G8711" i="4" s="1"/>
  <c r="G8712" i="4" s="1"/>
  <c r="G8713" i="4" s="1"/>
  <c r="G8714" i="4" s="1"/>
  <c r="G8715" i="4" s="1"/>
  <c r="G8716" i="4" s="1"/>
  <c r="G8717" i="4" s="1"/>
  <c r="G8718" i="4" s="1"/>
  <c r="G8719" i="4" s="1"/>
  <c r="G8720" i="4" s="1"/>
  <c r="G8721" i="4" s="1"/>
  <c r="G8722" i="4" s="1"/>
  <c r="G8723" i="4" s="1"/>
  <c r="G8724" i="4" s="1"/>
  <c r="G8725" i="4" s="1"/>
  <c r="G8726" i="4" s="1"/>
  <c r="G8727" i="4" s="1"/>
  <c r="G8728" i="4" s="1"/>
  <c r="G8729" i="4" s="1"/>
  <c r="G8730" i="4" s="1"/>
  <c r="G8731" i="4" s="1"/>
  <c r="G8732" i="4" s="1"/>
  <c r="G8733" i="4" s="1"/>
  <c r="G8734" i="4" s="1"/>
  <c r="G8735" i="4" s="1"/>
  <c r="G8736" i="4" s="1"/>
  <c r="G8737" i="4" s="1"/>
  <c r="G8738" i="4" s="1"/>
  <c r="G8739" i="4" s="1"/>
  <c r="G8740" i="4" s="1"/>
  <c r="G8741" i="4" s="1"/>
  <c r="G8742" i="4" s="1"/>
  <c r="G8743" i="4" s="1"/>
  <c r="G8744" i="4" s="1"/>
  <c r="G8745" i="4" s="1"/>
  <c r="G8746" i="4" s="1"/>
  <c r="G8747" i="4" s="1"/>
  <c r="G8748" i="4" s="1"/>
  <c r="G8749" i="4" s="1"/>
  <c r="G8750" i="4" s="1"/>
  <c r="G8751" i="4" s="1"/>
  <c r="G8752" i="4" s="1"/>
  <c r="G8753" i="4" s="1"/>
  <c r="G8754" i="4" s="1"/>
  <c r="G8755" i="4" s="1"/>
  <c r="G8756" i="4" s="1"/>
  <c r="G8757" i="4" s="1"/>
  <c r="G8758" i="4" s="1"/>
  <c r="G8759" i="4" s="1"/>
  <c r="G8760" i="4" s="1"/>
  <c r="G8761" i="4" s="1"/>
  <c r="G8762" i="4" s="1"/>
  <c r="G8763" i="4" s="1"/>
  <c r="G8764" i="4" s="1"/>
  <c r="G8765" i="4" s="1"/>
  <c r="G8766" i="4" s="1"/>
  <c r="G8767" i="4" s="1"/>
  <c r="G8768" i="4" s="1"/>
  <c r="G8769" i="4" s="1"/>
  <c r="G8770" i="4" s="1"/>
  <c r="G8771" i="4" s="1"/>
  <c r="G8772" i="4" s="1"/>
  <c r="G8773" i="4" s="1"/>
  <c r="G8774" i="4" s="1"/>
  <c r="G8775" i="4" s="1"/>
  <c r="G8776" i="4" s="1"/>
  <c r="G8777" i="4" s="1"/>
  <c r="G8778" i="4" s="1"/>
  <c r="G8779" i="4" s="1"/>
  <c r="G8780" i="4" s="1"/>
  <c r="G8781" i="4" s="1"/>
  <c r="G8782" i="4" s="1"/>
  <c r="G8783" i="4" s="1"/>
  <c r="G8784" i="4" s="1"/>
  <c r="G8785" i="4" s="1"/>
  <c r="G8786" i="4" s="1"/>
  <c r="G8787" i="4" s="1"/>
  <c r="G8788" i="4" s="1"/>
  <c r="G8789" i="4" s="1"/>
  <c r="G8790" i="4" s="1"/>
  <c r="G8791" i="4" s="1"/>
  <c r="G8792" i="4" s="1"/>
  <c r="G8793" i="4" s="1"/>
  <c r="G8794" i="4" s="1"/>
  <c r="G8795" i="4" s="1"/>
  <c r="G8796" i="4" s="1"/>
  <c r="G8797" i="4" s="1"/>
  <c r="G8798" i="4" s="1"/>
  <c r="G8799" i="4" s="1"/>
  <c r="G8800" i="4" s="1"/>
  <c r="G8801" i="4" s="1"/>
  <c r="G8802" i="4" s="1"/>
  <c r="G8803" i="4" s="1"/>
  <c r="G8804" i="4" s="1"/>
  <c r="G8805" i="4" s="1"/>
  <c r="G8806" i="4" s="1"/>
  <c r="G8807" i="4" s="1"/>
  <c r="G8808" i="4" s="1"/>
  <c r="G8809" i="4" s="1"/>
  <c r="G8810" i="4" s="1"/>
  <c r="G8811" i="4" s="1"/>
  <c r="G8812" i="4" s="1"/>
  <c r="G8813" i="4" s="1"/>
  <c r="G8814" i="4" s="1"/>
  <c r="G8815" i="4" s="1"/>
  <c r="G8816" i="4" s="1"/>
  <c r="G8817" i="4" s="1"/>
  <c r="G8818" i="4" s="1"/>
  <c r="G8819" i="4" s="1"/>
  <c r="G8820" i="4" s="1"/>
  <c r="G8821" i="4" s="1"/>
  <c r="G8822" i="4" s="1"/>
  <c r="G8823" i="4" s="1"/>
  <c r="G8824" i="4" s="1"/>
  <c r="G8825" i="4" s="1"/>
  <c r="G8826" i="4" s="1"/>
  <c r="G8827" i="4" s="1"/>
  <c r="G8828" i="4" s="1"/>
  <c r="G8829" i="4" s="1"/>
  <c r="G8830" i="4" s="1"/>
  <c r="G8831" i="4" s="1"/>
  <c r="G8832" i="4" s="1"/>
  <c r="G8833" i="4" s="1"/>
  <c r="G8834" i="4" s="1"/>
  <c r="G8835" i="4" s="1"/>
  <c r="G8836" i="4" s="1"/>
  <c r="G8837" i="4" s="1"/>
  <c r="G8838" i="4" s="1"/>
  <c r="G8839" i="4" s="1"/>
  <c r="G8840" i="4" s="1"/>
  <c r="G8841" i="4" s="1"/>
  <c r="G8842" i="4" s="1"/>
  <c r="G8843" i="4" s="1"/>
  <c r="G8844" i="4" s="1"/>
  <c r="G8845" i="4" s="1"/>
  <c r="G8846" i="4" s="1"/>
  <c r="G8847" i="4" s="1"/>
  <c r="G8848" i="4" s="1"/>
  <c r="G8849" i="4" s="1"/>
  <c r="G8850" i="4" s="1"/>
  <c r="G8851" i="4" s="1"/>
  <c r="G8852" i="4" s="1"/>
  <c r="G8853" i="4" s="1"/>
  <c r="G8854" i="4" s="1"/>
  <c r="G8855" i="4" s="1"/>
  <c r="G8856" i="4" s="1"/>
  <c r="G8857" i="4" s="1"/>
  <c r="G8858" i="4" s="1"/>
  <c r="G8859" i="4" s="1"/>
  <c r="G8860" i="4" s="1"/>
  <c r="G8861" i="4" s="1"/>
  <c r="G8862" i="4" s="1"/>
  <c r="G8863" i="4" s="1"/>
  <c r="G8864" i="4" s="1"/>
  <c r="G8865" i="4" s="1"/>
  <c r="G8866" i="4" s="1"/>
  <c r="G8867" i="4" s="1"/>
  <c r="G8868" i="4" s="1"/>
  <c r="G8869" i="4" s="1"/>
  <c r="G8870" i="4" s="1"/>
  <c r="G8871" i="4" s="1"/>
  <c r="G8872" i="4" s="1"/>
  <c r="G8873" i="4" s="1"/>
  <c r="G8874" i="4" s="1"/>
  <c r="G8875" i="4" s="1"/>
  <c r="G8876" i="4" s="1"/>
  <c r="G8877" i="4" s="1"/>
  <c r="G8878" i="4" s="1"/>
  <c r="G8879" i="4" s="1"/>
  <c r="G8880" i="4" s="1"/>
  <c r="G8881" i="4" s="1"/>
  <c r="G8882" i="4" s="1"/>
  <c r="G8883" i="4" s="1"/>
  <c r="G8884" i="4" s="1"/>
  <c r="G8885" i="4" s="1"/>
  <c r="G8886" i="4" s="1"/>
  <c r="G8887" i="4" s="1"/>
  <c r="G8888" i="4" s="1"/>
  <c r="G8889" i="4" s="1"/>
  <c r="G8890" i="4" s="1"/>
  <c r="G8891" i="4" s="1"/>
  <c r="G8892" i="4" s="1"/>
  <c r="G8893" i="4" s="1"/>
  <c r="G8894" i="4" s="1"/>
  <c r="G8895" i="4" s="1"/>
  <c r="G8896" i="4" s="1"/>
  <c r="G8897" i="4" s="1"/>
  <c r="G8898" i="4" s="1"/>
  <c r="G8899" i="4" s="1"/>
  <c r="G8900" i="4" s="1"/>
  <c r="G8901" i="4" s="1"/>
  <c r="G8902" i="4" s="1"/>
  <c r="G8903" i="4" s="1"/>
  <c r="G8904" i="4" s="1"/>
  <c r="G8905" i="4" s="1"/>
  <c r="G8906" i="4" s="1"/>
  <c r="G8907" i="4" s="1"/>
  <c r="G8908" i="4" s="1"/>
  <c r="G8909" i="4" s="1"/>
  <c r="G8910" i="4" s="1"/>
  <c r="G8911" i="4" s="1"/>
  <c r="G8912" i="4" s="1"/>
  <c r="G8913" i="4" s="1"/>
  <c r="G8914" i="4" s="1"/>
  <c r="G8915" i="4" s="1"/>
  <c r="G8916" i="4" s="1"/>
  <c r="G8917" i="4" s="1"/>
  <c r="G8918" i="4" s="1"/>
  <c r="G8919" i="4" s="1"/>
  <c r="G8920" i="4" s="1"/>
  <c r="G8921" i="4" s="1"/>
  <c r="G8922" i="4" s="1"/>
  <c r="G8923" i="4" s="1"/>
  <c r="G8924" i="4" s="1"/>
  <c r="G8925" i="4" s="1"/>
  <c r="G8926" i="4" s="1"/>
  <c r="G8927" i="4" s="1"/>
  <c r="G8928" i="4" s="1"/>
  <c r="G8929" i="4" s="1"/>
  <c r="G8930" i="4" s="1"/>
  <c r="G8931" i="4" s="1"/>
  <c r="G8932" i="4" s="1"/>
  <c r="G8933" i="4" s="1"/>
  <c r="G8934" i="4" s="1"/>
  <c r="G8935" i="4" s="1"/>
  <c r="G8936" i="4" s="1"/>
  <c r="G8937" i="4" s="1"/>
  <c r="G8938" i="4" s="1"/>
  <c r="G8939" i="4" s="1"/>
  <c r="G8940" i="4" s="1"/>
  <c r="G8941" i="4" s="1"/>
  <c r="G8942" i="4" s="1"/>
  <c r="G8943" i="4" s="1"/>
  <c r="G8944" i="4" s="1"/>
  <c r="G8945" i="4" s="1"/>
  <c r="G8946" i="4" s="1"/>
  <c r="G8947" i="4" s="1"/>
  <c r="G8948" i="4" s="1"/>
  <c r="G8949" i="4" s="1"/>
  <c r="G8950" i="4" s="1"/>
  <c r="G8951" i="4" s="1"/>
  <c r="G8952" i="4" s="1"/>
  <c r="G8953" i="4" s="1"/>
  <c r="G8954" i="4" s="1"/>
  <c r="G8955" i="4" s="1"/>
  <c r="G8956" i="4" s="1"/>
  <c r="G8957" i="4" s="1"/>
  <c r="G8958" i="4" s="1"/>
  <c r="G8959" i="4" s="1"/>
  <c r="G8960" i="4" s="1"/>
  <c r="G8961" i="4" s="1"/>
  <c r="G8962" i="4" s="1"/>
  <c r="G8963" i="4" s="1"/>
  <c r="G8964" i="4" s="1"/>
  <c r="G8965" i="4" s="1"/>
  <c r="G8966" i="4" s="1"/>
  <c r="G8967" i="4" s="1"/>
  <c r="G8968" i="4" s="1"/>
  <c r="G8969" i="4" s="1"/>
  <c r="G8970" i="4" s="1"/>
  <c r="G8971" i="4" s="1"/>
  <c r="G8972" i="4" s="1"/>
  <c r="G8973" i="4" s="1"/>
  <c r="G8974" i="4" s="1"/>
  <c r="G8975" i="4" s="1"/>
  <c r="G8976" i="4" s="1"/>
  <c r="G8977" i="4" s="1"/>
  <c r="G8978" i="4" s="1"/>
  <c r="G8979" i="4" s="1"/>
  <c r="G8980" i="4" s="1"/>
  <c r="G8981" i="4" s="1"/>
  <c r="G8982" i="4" s="1"/>
  <c r="G8983" i="4" s="1"/>
  <c r="G8984" i="4" s="1"/>
  <c r="G8985" i="4" s="1"/>
  <c r="G8986" i="4" s="1"/>
  <c r="G8987" i="4" s="1"/>
  <c r="G8988" i="4" s="1"/>
  <c r="G8989" i="4" s="1"/>
  <c r="G8990" i="4" s="1"/>
  <c r="G8991" i="4" s="1"/>
  <c r="G8992" i="4" s="1"/>
  <c r="G8993" i="4" s="1"/>
  <c r="G8994" i="4" s="1"/>
  <c r="G8995" i="4" s="1"/>
  <c r="G8996" i="4" s="1"/>
  <c r="G8997" i="4" s="1"/>
  <c r="G8998" i="4" s="1"/>
  <c r="G8999" i="4" s="1"/>
  <c r="G9000" i="4" s="1"/>
  <c r="G9001" i="4" s="1"/>
  <c r="G9002" i="4" s="1"/>
  <c r="G9003" i="4" s="1"/>
  <c r="G9004" i="4" s="1"/>
  <c r="G9005" i="4" s="1"/>
  <c r="G9006" i="4" s="1"/>
  <c r="G9007" i="4" s="1"/>
  <c r="G9008" i="4" s="1"/>
  <c r="G9009" i="4" s="1"/>
  <c r="G9010" i="4" s="1"/>
  <c r="G9011" i="4" s="1"/>
  <c r="G9012" i="4" s="1"/>
  <c r="G9013" i="4" s="1"/>
  <c r="G9014" i="4" s="1"/>
  <c r="G9015" i="4" s="1"/>
  <c r="G9016" i="4" s="1"/>
  <c r="G9017" i="4" s="1"/>
  <c r="G9018" i="4" s="1"/>
  <c r="G9019" i="4" s="1"/>
  <c r="G9020" i="4" s="1"/>
  <c r="G9021" i="4" s="1"/>
  <c r="G9022" i="4" s="1"/>
  <c r="G9023" i="4" s="1"/>
  <c r="G9024" i="4" s="1"/>
  <c r="G9025" i="4" s="1"/>
  <c r="G9026" i="4" s="1"/>
  <c r="G9027" i="4" s="1"/>
  <c r="G9028" i="4" s="1"/>
  <c r="G9029" i="4" s="1"/>
  <c r="G9030" i="4" s="1"/>
  <c r="G9031" i="4" s="1"/>
  <c r="G9032" i="4" s="1"/>
  <c r="G9033" i="4" s="1"/>
  <c r="G9034" i="4" s="1"/>
  <c r="G9035" i="4" s="1"/>
  <c r="G9036" i="4" s="1"/>
  <c r="G9037" i="4" s="1"/>
  <c r="G9038" i="4" s="1"/>
  <c r="G9039" i="4" s="1"/>
  <c r="G9040" i="4" s="1"/>
  <c r="G9041" i="4" s="1"/>
  <c r="G9042" i="4" s="1"/>
  <c r="G9043" i="4" s="1"/>
  <c r="G9044" i="4" s="1"/>
  <c r="G9045" i="4" s="1"/>
  <c r="G9046" i="4" s="1"/>
  <c r="G9047" i="4" s="1"/>
  <c r="G9048" i="4" s="1"/>
  <c r="G9049" i="4" s="1"/>
  <c r="G9050" i="4" s="1"/>
  <c r="G9051" i="4" s="1"/>
  <c r="G9052" i="4" s="1"/>
  <c r="G9053" i="4" s="1"/>
  <c r="G9054" i="4" s="1"/>
  <c r="G9055" i="4" s="1"/>
  <c r="G9056" i="4" s="1"/>
  <c r="G9057" i="4" s="1"/>
  <c r="G9058" i="4" s="1"/>
  <c r="G9059" i="4" s="1"/>
  <c r="G9060" i="4" s="1"/>
  <c r="G9061" i="4" s="1"/>
  <c r="G9062" i="4" s="1"/>
  <c r="G9063" i="4" s="1"/>
  <c r="G9064" i="4" s="1"/>
  <c r="G9065" i="4" s="1"/>
  <c r="G9066" i="4" s="1"/>
  <c r="G9067" i="4" s="1"/>
  <c r="G9068" i="4" s="1"/>
  <c r="G9069" i="4" s="1"/>
  <c r="G9070" i="4" s="1"/>
  <c r="G9071" i="4" s="1"/>
  <c r="G9072" i="4" s="1"/>
  <c r="G9073" i="4" s="1"/>
  <c r="G9074" i="4" s="1"/>
  <c r="G9075" i="4" s="1"/>
  <c r="G9076" i="4" s="1"/>
  <c r="G9077" i="4" s="1"/>
  <c r="G9078" i="4" s="1"/>
  <c r="G9079" i="4" s="1"/>
  <c r="G9080" i="4" s="1"/>
  <c r="G9081" i="4" s="1"/>
  <c r="G9082" i="4" s="1"/>
  <c r="G9083" i="4" s="1"/>
  <c r="G9084" i="4" s="1"/>
  <c r="G9085" i="4" s="1"/>
  <c r="G9086" i="4" s="1"/>
  <c r="G9087" i="4" s="1"/>
  <c r="G9088" i="4" s="1"/>
  <c r="G9089" i="4" s="1"/>
  <c r="G9090" i="4" s="1"/>
  <c r="G9091" i="4" s="1"/>
  <c r="G9092" i="4" s="1"/>
  <c r="G9093" i="4" s="1"/>
  <c r="G9094" i="4" s="1"/>
  <c r="G9095" i="4" s="1"/>
  <c r="G9096" i="4" s="1"/>
  <c r="G9097" i="4" s="1"/>
  <c r="G9098" i="4" s="1"/>
  <c r="G9099" i="4" s="1"/>
  <c r="G9100" i="4" s="1"/>
  <c r="G9101" i="4" s="1"/>
  <c r="G9102" i="4" s="1"/>
  <c r="G9103" i="4" s="1"/>
  <c r="G9104" i="4" s="1"/>
  <c r="G9105" i="4" s="1"/>
  <c r="G9106" i="4" s="1"/>
  <c r="G9107" i="4" s="1"/>
  <c r="G9108" i="4" s="1"/>
  <c r="G9109" i="4" s="1"/>
  <c r="G9110" i="4" s="1"/>
  <c r="G9111" i="4" s="1"/>
  <c r="G9112" i="4" s="1"/>
  <c r="G9113" i="4" s="1"/>
  <c r="G9114" i="4" s="1"/>
  <c r="G9115" i="4" s="1"/>
  <c r="G9116" i="4" s="1"/>
  <c r="G9117" i="4" s="1"/>
  <c r="G9118" i="4" s="1"/>
  <c r="G9119" i="4" s="1"/>
  <c r="G9120" i="4" s="1"/>
  <c r="G9121" i="4" s="1"/>
  <c r="G9122" i="4" s="1"/>
  <c r="G9123" i="4" s="1"/>
  <c r="G9124" i="4" s="1"/>
  <c r="G9125" i="4" s="1"/>
  <c r="G9126" i="4" s="1"/>
  <c r="G9127" i="4" s="1"/>
  <c r="G9128" i="4" s="1"/>
  <c r="G9129" i="4" s="1"/>
  <c r="G9130" i="4" s="1"/>
  <c r="G9131" i="4" s="1"/>
  <c r="G9132" i="4" s="1"/>
  <c r="G9133" i="4" s="1"/>
  <c r="G9134" i="4" s="1"/>
  <c r="G9135" i="4" s="1"/>
  <c r="G9136" i="4" s="1"/>
  <c r="G9137" i="4" s="1"/>
  <c r="G9138" i="4" s="1"/>
  <c r="G9139" i="4" s="1"/>
  <c r="G9140" i="4" s="1"/>
  <c r="G9141" i="4" s="1"/>
  <c r="G9142" i="4" s="1"/>
  <c r="G9143" i="4" s="1"/>
  <c r="G9144" i="4" s="1"/>
  <c r="G9145" i="4" s="1"/>
  <c r="G9146" i="4" s="1"/>
  <c r="G9147" i="4" s="1"/>
  <c r="G9148" i="4" s="1"/>
  <c r="G9149" i="4" s="1"/>
  <c r="G9150" i="4" s="1"/>
  <c r="G9151" i="4" s="1"/>
  <c r="G9152" i="4" s="1"/>
  <c r="G9153" i="4" s="1"/>
  <c r="G9154" i="4" s="1"/>
  <c r="G9155" i="4" s="1"/>
  <c r="G9156" i="4" s="1"/>
  <c r="G9157" i="4" s="1"/>
  <c r="G9158" i="4" s="1"/>
  <c r="G9159" i="4" s="1"/>
  <c r="G9160" i="4" s="1"/>
  <c r="G9161" i="4" s="1"/>
  <c r="G9162" i="4" s="1"/>
  <c r="G9163" i="4" s="1"/>
  <c r="G9164" i="4" s="1"/>
  <c r="G9165" i="4" s="1"/>
  <c r="G9166" i="4" s="1"/>
  <c r="G9167" i="4" s="1"/>
  <c r="G9168" i="4" s="1"/>
  <c r="G9169" i="4" s="1"/>
  <c r="G9170" i="4" s="1"/>
  <c r="G9171" i="4" s="1"/>
  <c r="G9172" i="4" s="1"/>
  <c r="G9173" i="4" s="1"/>
  <c r="G9174" i="4" s="1"/>
  <c r="G9175" i="4" s="1"/>
  <c r="G9176" i="4" s="1"/>
  <c r="G9177" i="4" s="1"/>
  <c r="G9178" i="4" s="1"/>
  <c r="G9179" i="4" s="1"/>
  <c r="G9180" i="4" s="1"/>
  <c r="G9181" i="4" s="1"/>
  <c r="G9182" i="4" s="1"/>
  <c r="G9183" i="4" s="1"/>
  <c r="G9184" i="4" s="1"/>
  <c r="G9185" i="4" s="1"/>
  <c r="G9186" i="4" s="1"/>
  <c r="G9187" i="4" s="1"/>
  <c r="G9188" i="4" s="1"/>
  <c r="G9189" i="4" s="1"/>
  <c r="G9190" i="4" s="1"/>
  <c r="G9191" i="4" s="1"/>
  <c r="G9192" i="4" s="1"/>
  <c r="G9193" i="4" s="1"/>
  <c r="G9194" i="4" s="1"/>
  <c r="G9195" i="4" s="1"/>
  <c r="G9196" i="4" s="1"/>
  <c r="G9197" i="4" s="1"/>
  <c r="G9198" i="4" s="1"/>
  <c r="G9199" i="4" s="1"/>
  <c r="G9200" i="4" s="1"/>
  <c r="G9201" i="4" s="1"/>
  <c r="G9202" i="4" s="1"/>
  <c r="G9203" i="4" s="1"/>
  <c r="G9204" i="4" s="1"/>
  <c r="G9205" i="4" s="1"/>
  <c r="G9206" i="4" s="1"/>
  <c r="G9207" i="4" s="1"/>
  <c r="G9208" i="4" s="1"/>
  <c r="G9209" i="4" s="1"/>
  <c r="G9210" i="4" s="1"/>
  <c r="G9211" i="4" s="1"/>
  <c r="G9212" i="4" s="1"/>
  <c r="G9213" i="4" s="1"/>
  <c r="G9214" i="4" s="1"/>
  <c r="G9215" i="4" s="1"/>
  <c r="G9216" i="4" s="1"/>
  <c r="G9217" i="4" s="1"/>
  <c r="G9218" i="4" s="1"/>
  <c r="G9219" i="4" s="1"/>
  <c r="G9220" i="4" s="1"/>
  <c r="G9221" i="4" s="1"/>
  <c r="G9222" i="4" s="1"/>
  <c r="G9223" i="4" s="1"/>
  <c r="G9224" i="4" s="1"/>
  <c r="G9225" i="4" s="1"/>
  <c r="G9226" i="4" s="1"/>
  <c r="G9227" i="4" s="1"/>
  <c r="G9228" i="4" s="1"/>
  <c r="G9229" i="4" s="1"/>
  <c r="G9230" i="4" s="1"/>
  <c r="G9231" i="4" s="1"/>
  <c r="G9232" i="4" s="1"/>
  <c r="G9233" i="4" s="1"/>
  <c r="G9234" i="4" s="1"/>
  <c r="G9235" i="4" s="1"/>
  <c r="G9236" i="4" s="1"/>
  <c r="G9237" i="4" s="1"/>
  <c r="G9238" i="4" s="1"/>
  <c r="G9239" i="4" s="1"/>
  <c r="G9240" i="4" s="1"/>
  <c r="G9241" i="4" s="1"/>
  <c r="G9242" i="4" s="1"/>
  <c r="G9243" i="4" s="1"/>
  <c r="G9244" i="4" s="1"/>
  <c r="G9245" i="4" s="1"/>
  <c r="G9246" i="4" s="1"/>
  <c r="G9247" i="4" s="1"/>
  <c r="G9248" i="4" s="1"/>
  <c r="G9249" i="4" s="1"/>
  <c r="G9250" i="4" s="1"/>
  <c r="G9251" i="4" s="1"/>
  <c r="G9252" i="4" s="1"/>
  <c r="G9253" i="4" s="1"/>
  <c r="G9254" i="4" s="1"/>
  <c r="G9255" i="4" s="1"/>
  <c r="G9256" i="4" s="1"/>
  <c r="G9257" i="4" s="1"/>
  <c r="G9258" i="4" s="1"/>
  <c r="G9259" i="4" s="1"/>
  <c r="G9260" i="4" s="1"/>
  <c r="G9261" i="4" s="1"/>
  <c r="G9262" i="4" s="1"/>
  <c r="G9263" i="4" s="1"/>
  <c r="G9264" i="4" s="1"/>
  <c r="G9265" i="4" s="1"/>
  <c r="G9266" i="4" s="1"/>
  <c r="G9267" i="4" s="1"/>
  <c r="G9268" i="4" s="1"/>
  <c r="G9269" i="4" s="1"/>
  <c r="G9270" i="4" s="1"/>
  <c r="G9271" i="4" s="1"/>
  <c r="G9272" i="4" s="1"/>
  <c r="G9273" i="4" s="1"/>
  <c r="G9274" i="4" s="1"/>
  <c r="G9275" i="4" s="1"/>
  <c r="G9276" i="4" s="1"/>
  <c r="G9277" i="4" s="1"/>
  <c r="G9278" i="4" s="1"/>
  <c r="G9279" i="4" s="1"/>
  <c r="G9280" i="4" s="1"/>
  <c r="G9281" i="4" s="1"/>
  <c r="G9282" i="4" s="1"/>
  <c r="G9283" i="4" s="1"/>
  <c r="G9284" i="4" s="1"/>
  <c r="G9285" i="4" s="1"/>
  <c r="G9286" i="4" s="1"/>
  <c r="G9287" i="4" s="1"/>
  <c r="G9288" i="4" s="1"/>
  <c r="G9289" i="4" s="1"/>
  <c r="G9290" i="4" s="1"/>
  <c r="G9291" i="4" s="1"/>
  <c r="G9292" i="4" s="1"/>
  <c r="G9293" i="4" s="1"/>
  <c r="G9294" i="4" s="1"/>
  <c r="G9295" i="4" s="1"/>
  <c r="G9296" i="4" s="1"/>
  <c r="G9297" i="4" s="1"/>
  <c r="G9298" i="4" s="1"/>
  <c r="G9299" i="4" s="1"/>
  <c r="G9300" i="4" s="1"/>
  <c r="G9301" i="4" s="1"/>
  <c r="G9302" i="4" s="1"/>
  <c r="G9303" i="4" s="1"/>
  <c r="G9304" i="4" s="1"/>
  <c r="G9305" i="4" s="1"/>
  <c r="G9306" i="4" s="1"/>
  <c r="G9307" i="4" s="1"/>
  <c r="G9308" i="4" s="1"/>
  <c r="G9309" i="4" s="1"/>
  <c r="G9310" i="4" s="1"/>
  <c r="G9311" i="4" s="1"/>
  <c r="G9312" i="4" s="1"/>
  <c r="G9313" i="4" s="1"/>
  <c r="G9314" i="4" s="1"/>
  <c r="G9315" i="4" s="1"/>
  <c r="G9316" i="4" s="1"/>
  <c r="G9317" i="4" s="1"/>
  <c r="G9318" i="4" s="1"/>
  <c r="G9319" i="4" s="1"/>
  <c r="G9320" i="4" s="1"/>
  <c r="G9321" i="4" s="1"/>
  <c r="G9322" i="4" s="1"/>
  <c r="G9323" i="4" s="1"/>
  <c r="G9324" i="4" s="1"/>
  <c r="G9325" i="4" s="1"/>
  <c r="G9326" i="4" s="1"/>
  <c r="G9327" i="4" s="1"/>
  <c r="G9328" i="4" s="1"/>
  <c r="G9329" i="4" s="1"/>
  <c r="G9330" i="4" s="1"/>
  <c r="G9331" i="4" s="1"/>
  <c r="G9332" i="4" s="1"/>
  <c r="G9333" i="4" s="1"/>
  <c r="G9334" i="4" s="1"/>
  <c r="G9335" i="4" s="1"/>
  <c r="G9336" i="4" s="1"/>
  <c r="G9337" i="4" s="1"/>
  <c r="G9338" i="4" s="1"/>
  <c r="G9339" i="4" s="1"/>
  <c r="G9340" i="4" s="1"/>
  <c r="G9341" i="4" s="1"/>
  <c r="G9342" i="4" s="1"/>
  <c r="G9343" i="4" s="1"/>
  <c r="G9344" i="4" s="1"/>
  <c r="G9345" i="4" s="1"/>
  <c r="G9346" i="4" s="1"/>
  <c r="G9347" i="4" s="1"/>
  <c r="G9348" i="4" s="1"/>
  <c r="G9349" i="4" s="1"/>
  <c r="G9350" i="4" s="1"/>
  <c r="G9351" i="4" s="1"/>
  <c r="G9352" i="4" s="1"/>
  <c r="G9353" i="4" s="1"/>
  <c r="G9354" i="4" s="1"/>
  <c r="G9355" i="4" s="1"/>
  <c r="G9356" i="4" s="1"/>
  <c r="G9357" i="4" s="1"/>
  <c r="G9358" i="4" s="1"/>
  <c r="G9359" i="4" s="1"/>
  <c r="G9360" i="4" s="1"/>
  <c r="G9361" i="4" s="1"/>
  <c r="G9362" i="4" s="1"/>
  <c r="G9363" i="4" s="1"/>
  <c r="G9364" i="4" s="1"/>
  <c r="G9365" i="4" s="1"/>
  <c r="G9366" i="4" s="1"/>
  <c r="G9367" i="4" s="1"/>
  <c r="G9368" i="4" s="1"/>
  <c r="G9369" i="4" s="1"/>
  <c r="G9370" i="4" s="1"/>
  <c r="G9371" i="4" s="1"/>
  <c r="G9372" i="4" s="1"/>
  <c r="G9373" i="4" s="1"/>
  <c r="G9374" i="4" s="1"/>
  <c r="G9375" i="4" s="1"/>
  <c r="G9376" i="4" s="1"/>
  <c r="G9377" i="4" s="1"/>
  <c r="G9378" i="4" s="1"/>
  <c r="G9379" i="4" s="1"/>
  <c r="G9380" i="4" s="1"/>
  <c r="G9381" i="4" s="1"/>
  <c r="G9382" i="4" s="1"/>
  <c r="G9383" i="4" s="1"/>
  <c r="G9384" i="4" s="1"/>
  <c r="G9385" i="4" s="1"/>
  <c r="G9386" i="4" s="1"/>
  <c r="G9387" i="4" s="1"/>
  <c r="G9388" i="4" s="1"/>
  <c r="G9389" i="4" s="1"/>
  <c r="G9390" i="4" s="1"/>
  <c r="G9391" i="4" s="1"/>
  <c r="G9392" i="4" s="1"/>
  <c r="G9393" i="4" s="1"/>
  <c r="G9394" i="4" s="1"/>
  <c r="G9395" i="4" s="1"/>
  <c r="G9396" i="4" s="1"/>
  <c r="G9397" i="4" s="1"/>
  <c r="G9398" i="4" s="1"/>
  <c r="G9399" i="4" s="1"/>
  <c r="G9400" i="4" s="1"/>
  <c r="G9401" i="4" s="1"/>
  <c r="G9402" i="4" s="1"/>
  <c r="G9403" i="4" s="1"/>
  <c r="G9404" i="4" s="1"/>
  <c r="G9405" i="4" s="1"/>
  <c r="G9406" i="4" s="1"/>
  <c r="G9407" i="4" s="1"/>
  <c r="G9408" i="4" s="1"/>
  <c r="G9409" i="4" s="1"/>
  <c r="G9410" i="4" s="1"/>
  <c r="G9411" i="4" s="1"/>
  <c r="G9412" i="4" s="1"/>
  <c r="G9413" i="4" s="1"/>
  <c r="G9414" i="4" s="1"/>
  <c r="G9415" i="4" s="1"/>
  <c r="G9416" i="4" s="1"/>
  <c r="G9417" i="4" s="1"/>
  <c r="G9418" i="4" s="1"/>
  <c r="G9419" i="4" s="1"/>
  <c r="G9420" i="4" s="1"/>
  <c r="G9421" i="4" s="1"/>
  <c r="G9422" i="4" s="1"/>
  <c r="G9423" i="4" s="1"/>
  <c r="G9424" i="4" s="1"/>
  <c r="G9425" i="4" s="1"/>
  <c r="G9426" i="4" s="1"/>
  <c r="G9427" i="4" s="1"/>
  <c r="G9428" i="4" s="1"/>
  <c r="G9429" i="4" s="1"/>
  <c r="G9430" i="4" s="1"/>
  <c r="G9431" i="4" s="1"/>
  <c r="G9432" i="4" s="1"/>
  <c r="G9433" i="4" s="1"/>
  <c r="G9434" i="4" s="1"/>
  <c r="G9435" i="4" s="1"/>
  <c r="G9436" i="4" s="1"/>
  <c r="G9437" i="4" s="1"/>
  <c r="G9438" i="4" s="1"/>
  <c r="G9439" i="4" s="1"/>
  <c r="G9440" i="4" s="1"/>
  <c r="G9441" i="4" s="1"/>
  <c r="G9442" i="4" s="1"/>
  <c r="G9443" i="4" s="1"/>
  <c r="G9444" i="4" s="1"/>
  <c r="G9445" i="4" s="1"/>
  <c r="G9446" i="4" s="1"/>
  <c r="G9447" i="4" s="1"/>
  <c r="G9448" i="4" s="1"/>
  <c r="G9449" i="4" s="1"/>
  <c r="G9450" i="4" s="1"/>
  <c r="G9451" i="4" s="1"/>
  <c r="G9452" i="4" s="1"/>
  <c r="G9453" i="4" s="1"/>
  <c r="G9454" i="4" s="1"/>
  <c r="G9455" i="4" s="1"/>
  <c r="G9456" i="4" s="1"/>
  <c r="G9457" i="4" s="1"/>
  <c r="G9458" i="4" s="1"/>
  <c r="G9459" i="4" s="1"/>
  <c r="G9460" i="4" s="1"/>
  <c r="G9461" i="4" s="1"/>
  <c r="G9462" i="4" s="1"/>
  <c r="G9463" i="4" s="1"/>
  <c r="G9464" i="4" s="1"/>
  <c r="G9465" i="4" s="1"/>
  <c r="G9466" i="4" s="1"/>
  <c r="G9467" i="4" s="1"/>
  <c r="G9468" i="4" s="1"/>
  <c r="G9469" i="4" s="1"/>
  <c r="G9470" i="4" s="1"/>
  <c r="G9471" i="4" s="1"/>
  <c r="G9472" i="4" s="1"/>
  <c r="G9473" i="4" s="1"/>
  <c r="G9474" i="4" s="1"/>
  <c r="G9475" i="4" s="1"/>
  <c r="G9476" i="4" s="1"/>
  <c r="G9477" i="4" s="1"/>
  <c r="G9478" i="4" s="1"/>
  <c r="G9479" i="4" s="1"/>
  <c r="G9480" i="4" s="1"/>
  <c r="G9481" i="4" s="1"/>
  <c r="G9482" i="4" s="1"/>
  <c r="G9483" i="4" s="1"/>
  <c r="G9484" i="4" s="1"/>
  <c r="G9485" i="4" s="1"/>
  <c r="G9486" i="4" s="1"/>
  <c r="G9487" i="4" s="1"/>
  <c r="G9488" i="4" s="1"/>
  <c r="G9489" i="4" s="1"/>
  <c r="G9490" i="4" s="1"/>
  <c r="G9491" i="4" s="1"/>
  <c r="G9492" i="4" s="1"/>
  <c r="G9493" i="4" s="1"/>
  <c r="G9494" i="4" s="1"/>
  <c r="G9495" i="4" s="1"/>
  <c r="G9496" i="4" s="1"/>
  <c r="G9497" i="4" s="1"/>
  <c r="G9498" i="4" s="1"/>
  <c r="G9499" i="4" s="1"/>
  <c r="G9500" i="4" s="1"/>
  <c r="G9501" i="4" s="1"/>
  <c r="G9502" i="4" s="1"/>
  <c r="G9503" i="4" s="1"/>
  <c r="G9504" i="4" s="1"/>
  <c r="G9505" i="4" s="1"/>
  <c r="G9506" i="4" s="1"/>
  <c r="G9507" i="4" s="1"/>
  <c r="G9508" i="4" s="1"/>
  <c r="G9509" i="4" s="1"/>
  <c r="G9510" i="4" s="1"/>
  <c r="G9511" i="4" s="1"/>
  <c r="G9512" i="4" s="1"/>
  <c r="G9513" i="4" s="1"/>
  <c r="G9514" i="4" s="1"/>
  <c r="G9515" i="4" s="1"/>
  <c r="G9516" i="4" s="1"/>
  <c r="G9517" i="4" s="1"/>
  <c r="G9518" i="4" s="1"/>
  <c r="G9519" i="4" s="1"/>
  <c r="G9520" i="4" s="1"/>
  <c r="G9521" i="4" s="1"/>
  <c r="G9522" i="4" s="1"/>
  <c r="G9523" i="4" s="1"/>
  <c r="G9524" i="4" s="1"/>
  <c r="G9525" i="4" s="1"/>
  <c r="G9526" i="4" s="1"/>
  <c r="G9527" i="4" s="1"/>
  <c r="G9528" i="4" s="1"/>
  <c r="G9529" i="4" s="1"/>
  <c r="G9530" i="4" s="1"/>
  <c r="G9531" i="4" s="1"/>
  <c r="G9532" i="4" s="1"/>
  <c r="G9533" i="4" s="1"/>
  <c r="G9534" i="4" s="1"/>
  <c r="G9535" i="4" s="1"/>
  <c r="G9536" i="4" s="1"/>
  <c r="G9537" i="4" s="1"/>
  <c r="G9538" i="4" s="1"/>
  <c r="G9539" i="4" s="1"/>
  <c r="G9540" i="4" s="1"/>
  <c r="G9541" i="4" s="1"/>
  <c r="G9542" i="4" s="1"/>
  <c r="G9543" i="4" s="1"/>
  <c r="G9544" i="4" s="1"/>
  <c r="G9545" i="4" s="1"/>
  <c r="G9546" i="4" s="1"/>
  <c r="G9547" i="4" s="1"/>
  <c r="G9548" i="4" s="1"/>
  <c r="G9549" i="4" s="1"/>
  <c r="G9550" i="4" s="1"/>
  <c r="G9551" i="4" s="1"/>
  <c r="G9552" i="4" s="1"/>
  <c r="G9553" i="4" s="1"/>
  <c r="G9554" i="4" s="1"/>
  <c r="G9555" i="4" s="1"/>
  <c r="G9556" i="4" s="1"/>
  <c r="G9557" i="4" s="1"/>
  <c r="G9558" i="4" s="1"/>
  <c r="G9559" i="4" s="1"/>
  <c r="G9560" i="4" s="1"/>
  <c r="G9561" i="4" s="1"/>
  <c r="G9562" i="4" s="1"/>
  <c r="G9563" i="4" s="1"/>
  <c r="G9564" i="4" s="1"/>
  <c r="G9565" i="4" s="1"/>
  <c r="G9566" i="4" s="1"/>
  <c r="G9567" i="4" s="1"/>
  <c r="G9568" i="4" s="1"/>
  <c r="G9569" i="4" s="1"/>
  <c r="G9570" i="4" s="1"/>
  <c r="G9571" i="4" s="1"/>
  <c r="G9572" i="4" s="1"/>
  <c r="G9573" i="4" s="1"/>
  <c r="G9574" i="4" s="1"/>
  <c r="G9575" i="4" s="1"/>
  <c r="G9576" i="4" s="1"/>
  <c r="G9577" i="4" s="1"/>
  <c r="G9578" i="4" s="1"/>
  <c r="G9579" i="4" s="1"/>
  <c r="G9580" i="4" s="1"/>
  <c r="G9581" i="4" s="1"/>
  <c r="G9582" i="4" s="1"/>
  <c r="G9583" i="4" s="1"/>
  <c r="G9584" i="4" s="1"/>
  <c r="G9585" i="4" s="1"/>
  <c r="G9586" i="4" s="1"/>
  <c r="G9587" i="4" s="1"/>
  <c r="G9588" i="4" s="1"/>
  <c r="G9589" i="4" s="1"/>
  <c r="G9590" i="4" s="1"/>
  <c r="G9591" i="4" s="1"/>
  <c r="G9592" i="4" s="1"/>
  <c r="G9593" i="4" s="1"/>
  <c r="G9594" i="4" s="1"/>
  <c r="G9595" i="4" s="1"/>
  <c r="G9596" i="4" s="1"/>
  <c r="G9597" i="4" s="1"/>
  <c r="G9598" i="4" s="1"/>
  <c r="G9599" i="4" s="1"/>
  <c r="G9600" i="4" s="1"/>
  <c r="G9601" i="4" s="1"/>
  <c r="G9602" i="4" s="1"/>
  <c r="G9603" i="4" s="1"/>
  <c r="G9604" i="4" s="1"/>
  <c r="G9605" i="4" s="1"/>
  <c r="G9606" i="4" s="1"/>
  <c r="G9607" i="4" s="1"/>
  <c r="G9608" i="4" s="1"/>
  <c r="G9609" i="4" s="1"/>
  <c r="G9610" i="4" s="1"/>
  <c r="G9611" i="4" s="1"/>
  <c r="G9612" i="4" s="1"/>
  <c r="G9613" i="4" s="1"/>
  <c r="G9614" i="4" s="1"/>
  <c r="G9615" i="4" s="1"/>
  <c r="G9616" i="4" s="1"/>
  <c r="G9617" i="4" s="1"/>
  <c r="G9618" i="4" s="1"/>
  <c r="G9619" i="4" s="1"/>
  <c r="G9620" i="4" s="1"/>
  <c r="G9621" i="4" s="1"/>
  <c r="G9622" i="4" s="1"/>
  <c r="G9623" i="4" s="1"/>
  <c r="G9624" i="4" s="1"/>
  <c r="G9625" i="4" s="1"/>
  <c r="G9626" i="4" s="1"/>
  <c r="G9627" i="4" s="1"/>
  <c r="G9628" i="4" s="1"/>
  <c r="G9629" i="4" s="1"/>
  <c r="G9630" i="4" s="1"/>
  <c r="G9631" i="4" s="1"/>
  <c r="G9632" i="4" s="1"/>
  <c r="G9633" i="4" s="1"/>
  <c r="G9634" i="4" s="1"/>
  <c r="G9635" i="4" s="1"/>
  <c r="G9636" i="4" s="1"/>
  <c r="G9637" i="4" s="1"/>
  <c r="G9638" i="4" s="1"/>
  <c r="G9639" i="4" s="1"/>
  <c r="G9640" i="4" s="1"/>
  <c r="G9641" i="4" s="1"/>
  <c r="G9642" i="4" s="1"/>
  <c r="G9643" i="4" s="1"/>
  <c r="G9644" i="4" s="1"/>
  <c r="G9645" i="4" s="1"/>
  <c r="G9646" i="4" s="1"/>
  <c r="G9647" i="4" s="1"/>
  <c r="G9648" i="4" s="1"/>
  <c r="G9649" i="4" s="1"/>
  <c r="G9650" i="4" s="1"/>
  <c r="G9651" i="4" s="1"/>
  <c r="G9652" i="4" s="1"/>
  <c r="G9653" i="4" s="1"/>
  <c r="G9654" i="4" s="1"/>
  <c r="G9655" i="4" s="1"/>
  <c r="G9656" i="4" s="1"/>
  <c r="G9657" i="4" s="1"/>
  <c r="G9658" i="4" s="1"/>
  <c r="G9659" i="4" s="1"/>
  <c r="G9660" i="4" s="1"/>
  <c r="G9661" i="4" s="1"/>
  <c r="G9662" i="4" s="1"/>
  <c r="G9663" i="4" s="1"/>
  <c r="G9664" i="4" s="1"/>
  <c r="G9665" i="4" s="1"/>
  <c r="G9666" i="4" s="1"/>
  <c r="G9667" i="4" s="1"/>
  <c r="G9668" i="4" s="1"/>
  <c r="G9669" i="4" s="1"/>
  <c r="G9670" i="4" s="1"/>
  <c r="G9671" i="4" s="1"/>
  <c r="G9672" i="4" s="1"/>
  <c r="G9673" i="4" s="1"/>
  <c r="G9674" i="4" s="1"/>
  <c r="G9675" i="4" s="1"/>
  <c r="G9676" i="4" s="1"/>
  <c r="G9677" i="4" s="1"/>
  <c r="G9678" i="4" s="1"/>
  <c r="G9679" i="4" s="1"/>
  <c r="G9680" i="4" s="1"/>
  <c r="G9681" i="4" s="1"/>
  <c r="G9682" i="4" s="1"/>
  <c r="G9683" i="4" s="1"/>
  <c r="G9684" i="4" s="1"/>
  <c r="G9685" i="4" s="1"/>
  <c r="G9686" i="4" s="1"/>
  <c r="G9687" i="4" s="1"/>
  <c r="G9688" i="4" s="1"/>
  <c r="G9689" i="4" s="1"/>
  <c r="G9690" i="4" s="1"/>
  <c r="G9691" i="4" s="1"/>
  <c r="G9692" i="4" s="1"/>
  <c r="G9693" i="4" s="1"/>
  <c r="G9694" i="4" s="1"/>
  <c r="G9695" i="4" s="1"/>
  <c r="G9696" i="4" s="1"/>
  <c r="G9697" i="4" s="1"/>
  <c r="G9698" i="4" s="1"/>
  <c r="G9699" i="4" s="1"/>
  <c r="G9700" i="4" s="1"/>
  <c r="G9701" i="4" s="1"/>
  <c r="G9702" i="4" s="1"/>
  <c r="G9703" i="4" s="1"/>
  <c r="G9704" i="4" s="1"/>
  <c r="G9705" i="4" s="1"/>
  <c r="G9706" i="4" s="1"/>
  <c r="G9707" i="4" s="1"/>
  <c r="G9708" i="4" s="1"/>
  <c r="G9709" i="4" s="1"/>
  <c r="G9710" i="4" s="1"/>
  <c r="G9711" i="4" s="1"/>
  <c r="G9712" i="4" s="1"/>
  <c r="G9713" i="4" s="1"/>
  <c r="G9714" i="4" s="1"/>
  <c r="G9715" i="4" s="1"/>
  <c r="G9716" i="4" s="1"/>
  <c r="G9717" i="4" s="1"/>
  <c r="G9718" i="4" s="1"/>
  <c r="G9719" i="4" s="1"/>
  <c r="G9720" i="4" s="1"/>
  <c r="G9721" i="4" s="1"/>
  <c r="G9722" i="4" s="1"/>
  <c r="G9723" i="4" s="1"/>
  <c r="G9724" i="4" s="1"/>
  <c r="G9725" i="4" s="1"/>
  <c r="G9726" i="4" s="1"/>
  <c r="G9727" i="4" s="1"/>
  <c r="G9728" i="4" s="1"/>
  <c r="G9729" i="4" s="1"/>
  <c r="G9730" i="4" s="1"/>
  <c r="G9731" i="4" s="1"/>
  <c r="G9732" i="4" s="1"/>
  <c r="G9733" i="4" s="1"/>
  <c r="G9734" i="4" s="1"/>
  <c r="G9735" i="4" s="1"/>
  <c r="G9736" i="4" s="1"/>
  <c r="G9737" i="4" s="1"/>
  <c r="G9738" i="4" s="1"/>
  <c r="G9739" i="4" s="1"/>
  <c r="G9740" i="4" s="1"/>
  <c r="G9741" i="4" s="1"/>
  <c r="G9742" i="4" s="1"/>
  <c r="G9743" i="4" s="1"/>
  <c r="G9744" i="4" s="1"/>
  <c r="G9745" i="4" s="1"/>
  <c r="G9746" i="4" s="1"/>
  <c r="G9747" i="4" s="1"/>
  <c r="G9748" i="4" s="1"/>
  <c r="G9749" i="4" s="1"/>
  <c r="G9750" i="4" s="1"/>
  <c r="G9751" i="4" s="1"/>
  <c r="G9752" i="4" s="1"/>
  <c r="G9753" i="4" s="1"/>
  <c r="G9754" i="4" s="1"/>
  <c r="G9755" i="4" s="1"/>
  <c r="G9756" i="4" s="1"/>
  <c r="G9757" i="4" s="1"/>
  <c r="G9758" i="4" s="1"/>
  <c r="G9759" i="4" s="1"/>
  <c r="G9760" i="4" s="1"/>
  <c r="G9761" i="4" s="1"/>
  <c r="G9762" i="4" s="1"/>
  <c r="G9763" i="4" s="1"/>
  <c r="G9764" i="4" s="1"/>
  <c r="G9765" i="4" s="1"/>
  <c r="G9766" i="4" s="1"/>
  <c r="G9767" i="4" s="1"/>
  <c r="G9768" i="4" s="1"/>
  <c r="G9769" i="4" s="1"/>
  <c r="G9770" i="4" s="1"/>
  <c r="G9771" i="4" s="1"/>
  <c r="G9772" i="4" s="1"/>
  <c r="G9773" i="4" s="1"/>
  <c r="G9774" i="4" s="1"/>
  <c r="G9775" i="4" s="1"/>
  <c r="G9776" i="4" s="1"/>
  <c r="G9777" i="4" s="1"/>
  <c r="G9778" i="4" s="1"/>
  <c r="G9779" i="4" s="1"/>
  <c r="G9780" i="4" s="1"/>
  <c r="G9781" i="4" s="1"/>
  <c r="G9782" i="4" s="1"/>
  <c r="G9783" i="4" s="1"/>
  <c r="G9784" i="4" s="1"/>
  <c r="G9785" i="4" s="1"/>
  <c r="G9786" i="4" s="1"/>
  <c r="G9787" i="4" s="1"/>
  <c r="G9788" i="4" s="1"/>
  <c r="G9789" i="4" s="1"/>
  <c r="G9790" i="4" s="1"/>
  <c r="G9791" i="4" s="1"/>
  <c r="G9792" i="4" s="1"/>
  <c r="G9793" i="4" s="1"/>
  <c r="G9794" i="4" s="1"/>
  <c r="G9795" i="4" s="1"/>
  <c r="G9796" i="4" s="1"/>
  <c r="G9797" i="4" s="1"/>
  <c r="G9798" i="4" s="1"/>
  <c r="G9799" i="4" s="1"/>
  <c r="G9800" i="4" s="1"/>
  <c r="G9801" i="4" s="1"/>
  <c r="G9802" i="4" s="1"/>
  <c r="G9803" i="4" s="1"/>
  <c r="G9804" i="4" s="1"/>
  <c r="G9805" i="4" s="1"/>
  <c r="G9806" i="4" s="1"/>
  <c r="G9807" i="4" s="1"/>
  <c r="G9808" i="4" s="1"/>
  <c r="G9809" i="4" s="1"/>
  <c r="G9810" i="4" s="1"/>
  <c r="G9811" i="4" s="1"/>
  <c r="G9812" i="4" s="1"/>
  <c r="G9813" i="4" s="1"/>
  <c r="G9814" i="4" s="1"/>
  <c r="G9815" i="4" s="1"/>
  <c r="G9816" i="4" s="1"/>
  <c r="G9817" i="4" s="1"/>
  <c r="G9818" i="4" s="1"/>
  <c r="G9819" i="4" s="1"/>
  <c r="G9820" i="4" s="1"/>
  <c r="G9821" i="4" s="1"/>
  <c r="G9822" i="4" s="1"/>
  <c r="G9823" i="4" s="1"/>
  <c r="G9824" i="4" s="1"/>
  <c r="G9825" i="4" s="1"/>
  <c r="G9826" i="4" s="1"/>
  <c r="G9827" i="4" s="1"/>
  <c r="G9828" i="4" s="1"/>
  <c r="G9829" i="4" s="1"/>
  <c r="G9830" i="4" s="1"/>
  <c r="G9831" i="4" s="1"/>
  <c r="G9832" i="4" s="1"/>
  <c r="G9833" i="4" s="1"/>
  <c r="G9834" i="4" s="1"/>
  <c r="G9835" i="4" s="1"/>
  <c r="G9836" i="4" s="1"/>
  <c r="G9837" i="4" s="1"/>
  <c r="G9838" i="4" s="1"/>
  <c r="G9839" i="4" s="1"/>
  <c r="G9840" i="4" s="1"/>
  <c r="G9841" i="4" s="1"/>
  <c r="G9842" i="4" s="1"/>
  <c r="G9843" i="4" s="1"/>
  <c r="G9844" i="4" s="1"/>
  <c r="G9845" i="4" s="1"/>
  <c r="G9846" i="4" s="1"/>
  <c r="G9847" i="4" s="1"/>
  <c r="G9848" i="4" s="1"/>
  <c r="G9849" i="4" s="1"/>
  <c r="G9850" i="4" s="1"/>
  <c r="G9851" i="4" s="1"/>
  <c r="G9852" i="4" s="1"/>
  <c r="G9853" i="4" s="1"/>
  <c r="G9854" i="4" s="1"/>
  <c r="G9855" i="4" s="1"/>
  <c r="G9856" i="4" s="1"/>
  <c r="G9857" i="4" s="1"/>
  <c r="G9858" i="4" s="1"/>
  <c r="G9859" i="4" s="1"/>
  <c r="G9860" i="4" s="1"/>
  <c r="G9861" i="4" s="1"/>
  <c r="G9862" i="4" s="1"/>
  <c r="G9863" i="4" s="1"/>
  <c r="G9864" i="4" s="1"/>
  <c r="G9865" i="4" s="1"/>
  <c r="G9866" i="4" s="1"/>
  <c r="G9867" i="4" s="1"/>
  <c r="G9868" i="4" s="1"/>
  <c r="G9869" i="4" s="1"/>
  <c r="G9870" i="4" s="1"/>
  <c r="G9871" i="4" s="1"/>
  <c r="G9872" i="4" s="1"/>
  <c r="G9873" i="4" s="1"/>
  <c r="G9874" i="4" s="1"/>
  <c r="G9875" i="4" s="1"/>
  <c r="G9876" i="4" s="1"/>
  <c r="G9877" i="4" s="1"/>
  <c r="G9878" i="4" s="1"/>
  <c r="G9879" i="4" s="1"/>
  <c r="G9880" i="4" s="1"/>
  <c r="G9881" i="4" s="1"/>
  <c r="G9882" i="4" s="1"/>
  <c r="G9883" i="4" s="1"/>
  <c r="G9884" i="4" s="1"/>
  <c r="G9885" i="4" s="1"/>
  <c r="G9886" i="4" s="1"/>
  <c r="G9887" i="4" s="1"/>
  <c r="G9888" i="4" s="1"/>
  <c r="G9889" i="4" s="1"/>
  <c r="G9890" i="4" s="1"/>
  <c r="G9891" i="4" s="1"/>
  <c r="G9892" i="4" s="1"/>
  <c r="G9893" i="4" s="1"/>
  <c r="G9894" i="4" s="1"/>
  <c r="G9895" i="4" s="1"/>
  <c r="G9896" i="4" s="1"/>
  <c r="G9897" i="4" s="1"/>
  <c r="G9898" i="4" s="1"/>
  <c r="G9899" i="4" s="1"/>
  <c r="G9900" i="4" s="1"/>
  <c r="G9901" i="4" s="1"/>
  <c r="G9902" i="4" s="1"/>
  <c r="G9903" i="4" s="1"/>
  <c r="G9904" i="4" s="1"/>
  <c r="G9905" i="4" s="1"/>
  <c r="G9906" i="4" s="1"/>
  <c r="G9907" i="4" s="1"/>
  <c r="G9908" i="4" s="1"/>
  <c r="G9909" i="4" s="1"/>
  <c r="G9910" i="4" s="1"/>
  <c r="G9911" i="4" s="1"/>
  <c r="G9912" i="4" s="1"/>
  <c r="G9913" i="4" s="1"/>
  <c r="G9914" i="4" s="1"/>
  <c r="G9915" i="4" s="1"/>
  <c r="G9916" i="4" s="1"/>
  <c r="G9917" i="4" s="1"/>
  <c r="G9918" i="4" s="1"/>
  <c r="G9919" i="4" s="1"/>
  <c r="G9920" i="4" s="1"/>
  <c r="G9921" i="4" s="1"/>
  <c r="G9922" i="4" s="1"/>
  <c r="G9923" i="4" s="1"/>
  <c r="G9924" i="4" s="1"/>
  <c r="G9925" i="4" s="1"/>
  <c r="G9926" i="4" s="1"/>
  <c r="G9927" i="4" s="1"/>
  <c r="G9928" i="4" s="1"/>
  <c r="G9929" i="4" s="1"/>
  <c r="G9930" i="4" s="1"/>
  <c r="G9931" i="4" s="1"/>
  <c r="G9932" i="4" s="1"/>
  <c r="G9933" i="4" s="1"/>
  <c r="G9934" i="4" s="1"/>
  <c r="G9935" i="4" s="1"/>
  <c r="G9936" i="4" s="1"/>
  <c r="G9937" i="4" s="1"/>
  <c r="G9938" i="4" s="1"/>
  <c r="G9939" i="4" s="1"/>
  <c r="G9940" i="4" s="1"/>
  <c r="G9941" i="4" s="1"/>
  <c r="G9942" i="4" s="1"/>
  <c r="G9943" i="4" s="1"/>
  <c r="G9944" i="4" s="1"/>
  <c r="G9945" i="4" s="1"/>
  <c r="G9946" i="4" s="1"/>
  <c r="G9947" i="4" s="1"/>
  <c r="G9948" i="4" s="1"/>
  <c r="G9949" i="4" s="1"/>
  <c r="G9950" i="4" s="1"/>
  <c r="G9951" i="4" s="1"/>
  <c r="G9952" i="4" s="1"/>
  <c r="G9953" i="4" s="1"/>
  <c r="G9954" i="4" s="1"/>
  <c r="G9955" i="4" s="1"/>
  <c r="G9956" i="4" s="1"/>
  <c r="G9957" i="4" s="1"/>
  <c r="G9958" i="4" s="1"/>
  <c r="G9959" i="4" s="1"/>
  <c r="G9960" i="4" s="1"/>
  <c r="G9961" i="4" s="1"/>
  <c r="G9962" i="4" s="1"/>
  <c r="G9963" i="4" s="1"/>
  <c r="G9964" i="4" s="1"/>
  <c r="G9965" i="4" s="1"/>
  <c r="G9966" i="4" s="1"/>
  <c r="G9967" i="4" s="1"/>
  <c r="G9968" i="4" s="1"/>
  <c r="G9969" i="4" s="1"/>
  <c r="G9970" i="4" s="1"/>
  <c r="G9971" i="4" s="1"/>
  <c r="G9972" i="4" s="1"/>
  <c r="G9973" i="4" s="1"/>
  <c r="G9974" i="4" s="1"/>
  <c r="G9975" i="4" s="1"/>
  <c r="G9976" i="4" s="1"/>
  <c r="G9977" i="4" s="1"/>
  <c r="G9978" i="4" s="1"/>
  <c r="G9979" i="4" s="1"/>
  <c r="G9980" i="4" s="1"/>
  <c r="G9981" i="4" s="1"/>
  <c r="G9982" i="4" s="1"/>
  <c r="G9983" i="4" s="1"/>
  <c r="G9984" i="4" s="1"/>
  <c r="G9985" i="4" s="1"/>
  <c r="G9986" i="4" s="1"/>
  <c r="G9987" i="4" s="1"/>
  <c r="G9988" i="4" s="1"/>
  <c r="G9989" i="4" s="1"/>
  <c r="G9990" i="4" s="1"/>
  <c r="G9991" i="4" s="1"/>
  <c r="G9992" i="4" s="1"/>
  <c r="G9993" i="4" s="1"/>
  <c r="G9994" i="4" s="1"/>
  <c r="G9995" i="4" s="1"/>
  <c r="G9996" i="4" s="1"/>
  <c r="G9997" i="4" s="1"/>
  <c r="G9998" i="4" s="1"/>
  <c r="G9999" i="4" s="1"/>
  <c r="G10000" i="4" s="1"/>
  <c r="G10001" i="4" s="1"/>
  <c r="G10002" i="4" s="1"/>
  <c r="G10003" i="4" s="1"/>
  <c r="G10004" i="4" s="1"/>
  <c r="G10005" i="4" s="1"/>
  <c r="G10006" i="4" s="1"/>
  <c r="G10007" i="4" s="1"/>
  <c r="G10008" i="4" s="1"/>
  <c r="G10009" i="4" s="1"/>
  <c r="G10010" i="4" s="1"/>
  <c r="G10011" i="4" s="1"/>
  <c r="G10012" i="4" s="1"/>
  <c r="G10013" i="4" s="1"/>
  <c r="G10014" i="4" s="1"/>
  <c r="G10015" i="4" s="1"/>
  <c r="G10016" i="4" s="1"/>
  <c r="G10017" i="4" s="1"/>
  <c r="G10018" i="4" s="1"/>
  <c r="G10019" i="4" s="1"/>
  <c r="G10020" i="4" s="1"/>
  <c r="G10021" i="4" s="1"/>
  <c r="G10022" i="4" s="1"/>
  <c r="G10023" i="4" s="1"/>
  <c r="G10024" i="4" s="1"/>
  <c r="G10025" i="4" s="1"/>
  <c r="G10026" i="4" s="1"/>
  <c r="G10027" i="4" s="1"/>
  <c r="G10028" i="4" s="1"/>
  <c r="G10029" i="4" s="1"/>
  <c r="G10030" i="4" s="1"/>
  <c r="G10031" i="4" s="1"/>
  <c r="G10032" i="4" s="1"/>
  <c r="G10033" i="4" s="1"/>
  <c r="G10034" i="4" s="1"/>
  <c r="G10035" i="4" s="1"/>
  <c r="G10036" i="4" s="1"/>
  <c r="G10037" i="4" s="1"/>
  <c r="G10038" i="4" s="1"/>
  <c r="G10039" i="4" s="1"/>
  <c r="G10040" i="4" s="1"/>
  <c r="G10041" i="4" s="1"/>
  <c r="G10042" i="4" s="1"/>
  <c r="G10043" i="4" s="1"/>
  <c r="G10044" i="4" s="1"/>
  <c r="G10045" i="4" s="1"/>
  <c r="G10046" i="4" s="1"/>
  <c r="G10047" i="4" s="1"/>
  <c r="G10048" i="4" s="1"/>
  <c r="G10049" i="4" s="1"/>
  <c r="G10050" i="4" s="1"/>
  <c r="G10051" i="4" s="1"/>
  <c r="G10052" i="4" s="1"/>
  <c r="G10053" i="4" s="1"/>
  <c r="G10054" i="4" s="1"/>
  <c r="G10055" i="4" s="1"/>
  <c r="G10056" i="4" s="1"/>
  <c r="G10057" i="4" s="1"/>
  <c r="G10058" i="4" s="1"/>
  <c r="G10059" i="4" s="1"/>
  <c r="G10060" i="4" s="1"/>
  <c r="G10061" i="4" s="1"/>
  <c r="G10062" i="4" s="1"/>
  <c r="G10063" i="4" s="1"/>
  <c r="G10064" i="4" s="1"/>
  <c r="G10065" i="4" s="1"/>
  <c r="G10066" i="4" s="1"/>
  <c r="G10067" i="4" s="1"/>
  <c r="G10068" i="4" s="1"/>
  <c r="G10069" i="4" s="1"/>
  <c r="G10070" i="4" s="1"/>
  <c r="G10071" i="4" s="1"/>
  <c r="G10072" i="4" s="1"/>
  <c r="G10073" i="4" s="1"/>
  <c r="G10074" i="4" s="1"/>
  <c r="G10075" i="4" s="1"/>
  <c r="G10076" i="4" s="1"/>
  <c r="G10077" i="4" s="1"/>
  <c r="G10078" i="4" s="1"/>
  <c r="G10079" i="4" s="1"/>
  <c r="G10080" i="4" s="1"/>
  <c r="G10081" i="4" s="1"/>
  <c r="G10082" i="4" s="1"/>
  <c r="G10083" i="4" s="1"/>
  <c r="G10084" i="4" s="1"/>
  <c r="G10085" i="4" s="1"/>
  <c r="G10086" i="4" s="1"/>
  <c r="G10087" i="4" s="1"/>
  <c r="G10088" i="4" s="1"/>
  <c r="G10089" i="4" s="1"/>
  <c r="G10090" i="4" s="1"/>
  <c r="G10091" i="4" s="1"/>
  <c r="G10092" i="4" s="1"/>
  <c r="G10093" i="4" s="1"/>
  <c r="G10094" i="4" s="1"/>
  <c r="G10095" i="4" s="1"/>
  <c r="G10096" i="4" s="1"/>
  <c r="G10097" i="4" s="1"/>
  <c r="G10098" i="4" s="1"/>
  <c r="G10099" i="4" s="1"/>
  <c r="G10100" i="4" s="1"/>
  <c r="G10101" i="4" s="1"/>
  <c r="G10102" i="4" s="1"/>
  <c r="G10103" i="4" s="1"/>
  <c r="G10104" i="4" s="1"/>
  <c r="G10105" i="4" s="1"/>
  <c r="G10106" i="4" s="1"/>
  <c r="G10107" i="4" s="1"/>
  <c r="G10108" i="4" s="1"/>
  <c r="G10109" i="4" s="1"/>
  <c r="G10110" i="4" s="1"/>
  <c r="G10111" i="4" s="1"/>
  <c r="G10112" i="4" s="1"/>
  <c r="G10113" i="4" s="1"/>
  <c r="G10114" i="4" s="1"/>
  <c r="G10115" i="4" s="1"/>
  <c r="G10116" i="4" s="1"/>
  <c r="G10117" i="4" s="1"/>
  <c r="G10118" i="4" s="1"/>
  <c r="G10119" i="4" s="1"/>
  <c r="G10120" i="4" s="1"/>
  <c r="G10121" i="4" s="1"/>
  <c r="G10122" i="4" s="1"/>
  <c r="G10123" i="4" s="1"/>
  <c r="G10124" i="4" s="1"/>
  <c r="G10125" i="4" s="1"/>
  <c r="G10126" i="4" s="1"/>
  <c r="G10127" i="4" s="1"/>
  <c r="G10128" i="4" s="1"/>
  <c r="G10129" i="4" s="1"/>
  <c r="G10130" i="4" s="1"/>
  <c r="G10131" i="4" s="1"/>
  <c r="G10132" i="4" s="1"/>
  <c r="G10133" i="4" s="1"/>
  <c r="G10134" i="4" s="1"/>
  <c r="G10135" i="4" s="1"/>
  <c r="G10136" i="4" s="1"/>
  <c r="G10137" i="4" s="1"/>
  <c r="G10138" i="4" s="1"/>
  <c r="G10139" i="4" s="1"/>
  <c r="G10140" i="4" s="1"/>
  <c r="G10141" i="4" s="1"/>
  <c r="G10142" i="4" s="1"/>
  <c r="G10143" i="4" s="1"/>
  <c r="G10144" i="4" s="1"/>
  <c r="G10145" i="4" s="1"/>
  <c r="G10146" i="4" s="1"/>
  <c r="G10147" i="4" s="1"/>
  <c r="G10148" i="4" s="1"/>
  <c r="G10149" i="4" s="1"/>
  <c r="G10150" i="4" s="1"/>
  <c r="G10151" i="4" s="1"/>
  <c r="G10152" i="4" s="1"/>
  <c r="G10153" i="4" s="1"/>
  <c r="G10154" i="4" s="1"/>
  <c r="G10155" i="4" s="1"/>
  <c r="G10156" i="4" s="1"/>
  <c r="G10157" i="4" s="1"/>
  <c r="G10158" i="4" s="1"/>
  <c r="G10159" i="4" s="1"/>
  <c r="G10160" i="4" s="1"/>
  <c r="G10161" i="4" s="1"/>
  <c r="G10162" i="4" s="1"/>
  <c r="G10163" i="4" s="1"/>
  <c r="G10164" i="4" s="1"/>
  <c r="G10165" i="4" s="1"/>
  <c r="G10166" i="4" s="1"/>
  <c r="G10167" i="4" s="1"/>
  <c r="G10168" i="4" s="1"/>
  <c r="G10169" i="4" s="1"/>
  <c r="G10170" i="4" s="1"/>
  <c r="G10171" i="4" s="1"/>
  <c r="G10172" i="4" s="1"/>
  <c r="G10173" i="4" s="1"/>
  <c r="G10174" i="4" s="1"/>
  <c r="G10175" i="4" s="1"/>
  <c r="G10176" i="4" s="1"/>
  <c r="G10177" i="4" s="1"/>
  <c r="G10178" i="4" s="1"/>
  <c r="G10179" i="4" s="1"/>
  <c r="G10180" i="4" s="1"/>
  <c r="G10181" i="4" s="1"/>
  <c r="G10182" i="4" s="1"/>
  <c r="G10183" i="4" s="1"/>
  <c r="G10184" i="4" s="1"/>
  <c r="G10185" i="4" s="1"/>
  <c r="G10186" i="4" s="1"/>
  <c r="G10187" i="4" s="1"/>
  <c r="G10188" i="4" s="1"/>
  <c r="G10189" i="4" s="1"/>
  <c r="G10190" i="4" s="1"/>
  <c r="G10191" i="4" s="1"/>
  <c r="G10192" i="4" s="1"/>
  <c r="G10193" i="4" s="1"/>
  <c r="G10194" i="4" s="1"/>
  <c r="G10195" i="4" s="1"/>
  <c r="G10196" i="4" s="1"/>
  <c r="G10197" i="4" s="1"/>
  <c r="G10198" i="4" s="1"/>
  <c r="G10199" i="4" s="1"/>
  <c r="G10200" i="4" s="1"/>
  <c r="G10201" i="4" s="1"/>
  <c r="G10202" i="4" s="1"/>
  <c r="G10203" i="4" s="1"/>
  <c r="G10204" i="4" s="1"/>
  <c r="G10205" i="4" s="1"/>
  <c r="G10206" i="4" s="1"/>
  <c r="G10207" i="4" s="1"/>
  <c r="G10208" i="4" s="1"/>
  <c r="G10209" i="4" s="1"/>
  <c r="G10210" i="4" s="1"/>
  <c r="G10211" i="4" s="1"/>
  <c r="G10212" i="4" s="1"/>
  <c r="G10213" i="4" s="1"/>
  <c r="G10214" i="4" s="1"/>
  <c r="G10215" i="4" s="1"/>
  <c r="G10216" i="4" s="1"/>
  <c r="G10217" i="4" s="1"/>
  <c r="G10218" i="4" s="1"/>
  <c r="G10219" i="4" s="1"/>
  <c r="G10220" i="4" s="1"/>
  <c r="G10221" i="4" s="1"/>
  <c r="G10222" i="4" s="1"/>
  <c r="G10223" i="4" s="1"/>
  <c r="G10224" i="4" s="1"/>
  <c r="G10225" i="4" s="1"/>
  <c r="G10226" i="4" s="1"/>
  <c r="G10227" i="4" s="1"/>
  <c r="G10228" i="4" s="1"/>
  <c r="G10229" i="4" s="1"/>
  <c r="G10230" i="4" s="1"/>
  <c r="G10231" i="4" s="1"/>
  <c r="G10232" i="4" s="1"/>
  <c r="G10233" i="4" s="1"/>
  <c r="G10234" i="4" s="1"/>
  <c r="G10235" i="4" s="1"/>
  <c r="G10236" i="4" s="1"/>
  <c r="G10237" i="4" s="1"/>
  <c r="G10238" i="4" s="1"/>
  <c r="W973" i="1"/>
  <c r="W2323" i="1"/>
  <c r="W1871" i="1"/>
  <c r="W413" i="1"/>
  <c r="W403" i="1"/>
  <c r="W975" i="1"/>
  <c r="W1419" i="1"/>
  <c r="W2379" i="1"/>
  <c r="W1324" i="1"/>
  <c r="W2423" i="1"/>
  <c r="W2066" i="1"/>
  <c r="W544" i="1"/>
  <c r="W2266" i="1"/>
  <c r="W1724" i="1"/>
  <c r="W678" i="1"/>
  <c r="W2298" i="1"/>
  <c r="W1461" i="1"/>
  <c r="W1407" i="1"/>
  <c r="W427" i="1"/>
  <c r="W1051" i="1"/>
  <c r="W1766" i="1"/>
  <c r="W1222" i="1"/>
  <c r="W1719" i="1"/>
  <c r="W881" i="1"/>
  <c r="W1019" i="1"/>
  <c r="W1475" i="1"/>
  <c r="W899" i="1"/>
  <c r="W1791" i="1"/>
  <c r="W2311" i="1"/>
  <c r="W1308" i="1"/>
  <c r="W2465" i="1"/>
  <c r="W1541" i="1"/>
  <c r="W1694" i="1"/>
  <c r="W2472" i="1"/>
  <c r="W743" i="1"/>
  <c r="W1597" i="1"/>
  <c r="W1543" i="1"/>
  <c r="W1858" i="1"/>
  <c r="W2358" i="1"/>
  <c r="W1223" i="1"/>
  <c r="W1669" i="1"/>
  <c r="W659" i="1"/>
  <c r="W584" i="1"/>
  <c r="W1449" i="1"/>
  <c r="W674" i="1"/>
  <c r="W1880" i="1"/>
  <c r="W1890" i="1"/>
  <c r="W1077" i="1"/>
  <c r="W666" i="1"/>
  <c r="W922" i="1"/>
  <c r="W1081" i="1"/>
  <c r="W629" i="1"/>
  <c r="W829" i="1"/>
  <c r="W758" i="1"/>
  <c r="W1901" i="1"/>
  <c r="W1705" i="1"/>
  <c r="W985" i="1"/>
  <c r="W2460" i="1"/>
  <c r="W905" i="1"/>
  <c r="W555" i="1"/>
  <c r="W461" i="1"/>
  <c r="W1220" i="1"/>
  <c r="W1069" i="1"/>
  <c r="W2391" i="1"/>
  <c r="W1586" i="1"/>
  <c r="W2466" i="1"/>
  <c r="W1697" i="1"/>
  <c r="W1313" i="1"/>
  <c r="W2126" i="1"/>
  <c r="W1589" i="1"/>
  <c r="W1489" i="1"/>
  <c r="W578" i="1"/>
  <c r="W1886" i="1"/>
  <c r="W889" i="1"/>
  <c r="W2201" i="1"/>
  <c r="W1298" i="1"/>
  <c r="W2119" i="1"/>
  <c r="W2359" i="1"/>
  <c r="W1375" i="1"/>
  <c r="W1784" i="1"/>
  <c r="W951" i="1"/>
  <c r="W2294" i="1"/>
  <c r="W1036" i="1"/>
  <c r="W2016" i="1"/>
  <c r="W1327" i="1"/>
  <c r="W1910" i="1"/>
  <c r="W1002" i="1"/>
  <c r="W1605" i="1"/>
  <c r="W970" i="1"/>
  <c r="W1530" i="1"/>
  <c r="W1788" i="1"/>
  <c r="W1297" i="1"/>
  <c r="W2123" i="1"/>
  <c r="W594" i="1"/>
  <c r="W1839" i="1"/>
  <c r="W897" i="1"/>
  <c r="W744" i="1"/>
  <c r="W2292" i="1"/>
  <c r="W1311" i="1"/>
  <c r="W827" i="1"/>
  <c r="W2357" i="1"/>
  <c r="W429" i="1"/>
  <c r="W1295" i="1"/>
  <c r="W691" i="1"/>
  <c r="W1817" i="1"/>
  <c r="W1738" i="1"/>
  <c r="W911" i="1"/>
  <c r="W1539" i="1"/>
  <c r="W1891" i="1"/>
  <c r="W1757" i="1"/>
  <c r="W1470" i="1"/>
  <c r="W1671" i="1"/>
  <c r="W1213" i="1"/>
  <c r="W964" i="1"/>
  <c r="W1866" i="1"/>
  <c r="W1328" i="1"/>
  <c r="W1485" i="1"/>
  <c r="W2127" i="1"/>
  <c r="W1058" i="1"/>
  <c r="W718" i="1"/>
  <c r="W1431" i="1"/>
  <c r="W1409" i="1"/>
  <c r="W780" i="1"/>
  <c r="W1714" i="1"/>
  <c r="W2161" i="1"/>
  <c r="W1350" i="1"/>
  <c r="W2461" i="1"/>
  <c r="W1803" i="1"/>
  <c r="W763" i="1"/>
  <c r="W2374" i="1"/>
  <c r="W414" i="1"/>
  <c r="W1476" i="1"/>
  <c r="W1415" i="1"/>
  <c r="W2420" i="1"/>
  <c r="W1068" i="1"/>
  <c r="W1940" i="1"/>
  <c r="W1533" i="1"/>
  <c r="W1527" i="1"/>
  <c r="W793" i="1"/>
  <c r="W1927" i="1"/>
  <c r="W2159" i="1"/>
  <c r="W880" i="1"/>
  <c r="W2382" i="1"/>
  <c r="W638" i="1"/>
  <c r="W2117" i="1"/>
  <c r="W1917" i="1"/>
  <c r="W1287" i="1"/>
  <c r="W1207" i="1"/>
  <c r="W826" i="1"/>
  <c r="W645" i="1"/>
  <c r="W681" i="1"/>
  <c r="W648" i="1"/>
  <c r="W1925" i="1"/>
  <c r="W1540" i="1"/>
  <c r="W2157" i="1"/>
  <c r="W538" i="1"/>
  <c r="W1789" i="1"/>
  <c r="W841" i="1"/>
  <c r="W1406" i="1"/>
  <c r="W1156" i="1"/>
  <c r="W589" i="1"/>
  <c r="W2180" i="1"/>
  <c r="W873" i="1"/>
  <c r="W971" i="1"/>
  <c r="W640" i="1"/>
  <c r="W1190" i="1"/>
  <c r="W1276" i="1"/>
  <c r="W1688" i="1"/>
  <c r="W667" i="1"/>
  <c r="W770" i="1"/>
  <c r="W1916" i="1"/>
  <c r="W1317" i="1"/>
  <c r="W1492" i="1"/>
  <c r="W2406" i="1"/>
  <c r="W2032" i="1"/>
  <c r="W1270" i="1"/>
  <c r="W426" i="1"/>
  <c r="W776" i="1"/>
  <c r="W2120" i="1"/>
  <c r="W2033" i="1"/>
  <c r="W1398" i="1"/>
  <c r="W1528" i="1"/>
  <c r="W679" i="1"/>
  <c r="W477" i="1"/>
  <c r="W1756" i="1"/>
  <c r="W1490" i="1"/>
  <c r="W1790" i="1"/>
  <c r="W1516" i="1"/>
  <c r="W1047" i="1"/>
  <c r="W1235" i="1"/>
  <c r="W2154" i="1"/>
  <c r="W728" i="1"/>
  <c r="W1458" i="1"/>
  <c r="W1515" i="1"/>
  <c r="W1300" i="1"/>
  <c r="W1086" i="1"/>
  <c r="W1246" i="1"/>
  <c r="W2192" i="1"/>
  <c r="W1522" i="1"/>
  <c r="W661" i="1"/>
  <c r="W1508" i="1"/>
  <c r="W2300" i="1"/>
  <c r="W1349" i="1"/>
  <c r="W2354" i="1"/>
  <c r="W1250" i="1"/>
  <c r="W1025" i="1"/>
  <c r="W1050" i="1"/>
  <c r="W1764" i="1"/>
  <c r="W2437" i="1"/>
  <c r="W1293" i="1"/>
  <c r="W831" i="1"/>
  <c r="W1923" i="1"/>
  <c r="W2372" i="1"/>
  <c r="W1066" i="1"/>
  <c r="W1495" i="1"/>
  <c r="W1726" i="1"/>
  <c r="W2200" i="1"/>
  <c r="W1711" i="1"/>
  <c r="W1922" i="1"/>
  <c r="W2640" i="1"/>
  <c r="W1768" i="1"/>
  <c r="W2296" i="1"/>
  <c r="W726" i="1"/>
  <c r="W1425" i="1"/>
  <c r="W2342" i="1"/>
  <c r="W660" i="1"/>
  <c r="W1622" i="1"/>
  <c r="W1747" i="1"/>
  <c r="W1252" i="1"/>
  <c r="W843" i="1"/>
  <c r="W2125" i="1"/>
  <c r="W1041" i="1"/>
  <c r="W2383" i="1"/>
  <c r="W1518" i="1"/>
  <c r="W715" i="1"/>
  <c r="W1217" i="1"/>
  <c r="W2138" i="1"/>
  <c r="W2319" i="1"/>
  <c r="W2288" i="1"/>
  <c r="W1243" i="1"/>
  <c r="W2268" i="1"/>
  <c r="W662" i="1"/>
  <c r="W1534" i="1"/>
  <c r="W1488" i="1"/>
  <c r="W474" i="1"/>
  <c r="W1397" i="1"/>
  <c r="W466" i="1"/>
  <c r="W1053" i="1"/>
  <c r="W1889" i="1"/>
  <c r="W741" i="1"/>
  <c r="W1363" i="1"/>
  <c r="W1798" i="1"/>
  <c r="W2364" i="1"/>
  <c r="W2219" i="1"/>
  <c r="W651" i="1"/>
  <c r="W1361" i="1"/>
  <c r="W1154" i="1"/>
  <c r="W2453" i="1"/>
  <c r="W774" i="1"/>
  <c r="W1062" i="1"/>
  <c r="W754" i="1"/>
  <c r="W1512" i="1"/>
  <c r="W1542" i="1"/>
  <c r="W1510" i="1"/>
  <c r="W1035" i="1"/>
  <c r="W2399" i="1"/>
  <c r="W1304" i="1"/>
  <c r="W902" i="1"/>
  <c r="W2134" i="1"/>
  <c r="W1353" i="1"/>
  <c r="W927" i="1"/>
  <c r="W1275" i="1"/>
  <c r="W890" i="1"/>
  <c r="W992" i="1"/>
  <c r="W1260" i="1"/>
  <c r="W1898" i="1"/>
  <c r="W746" i="1"/>
  <c r="W870" i="1"/>
  <c r="W1845" i="1"/>
  <c r="W783" i="1"/>
  <c r="W981" i="1"/>
  <c r="W1862" i="1"/>
  <c r="W2025" i="1"/>
  <c r="W1312" i="1"/>
  <c r="W684" i="1"/>
  <c r="W1509" i="1"/>
  <c r="W1453" i="1"/>
  <c r="W1234" i="1"/>
  <c r="W2279" i="1"/>
  <c r="W580" i="1"/>
  <c r="W1195" i="1"/>
  <c r="W1271" i="1"/>
  <c r="W527" i="1"/>
  <c r="W2011" i="1"/>
  <c r="W997" i="1"/>
  <c r="W2037" i="1"/>
  <c r="W1351" i="1"/>
  <c r="W542" i="1"/>
  <c r="W1021" i="1"/>
  <c r="W498" i="1"/>
  <c r="W624" i="1"/>
  <c r="W2349" i="1"/>
  <c r="W2087" i="1"/>
  <c r="W1599" i="1"/>
  <c r="W1575" i="1"/>
  <c r="W1212" i="1"/>
  <c r="W2229" i="1"/>
  <c r="W2302" i="1"/>
  <c r="W713" i="1"/>
  <c r="W719" i="1"/>
  <c r="W1517" i="1"/>
  <c r="W401" i="1"/>
  <c r="W1514" i="1"/>
  <c r="W2415" i="1"/>
  <c r="W974" i="1"/>
  <c r="W390" i="1"/>
  <c r="W698" i="1"/>
  <c r="W2218" i="1"/>
  <c r="W1729" i="1"/>
  <c r="W470" i="1"/>
  <c r="W572" i="1"/>
  <c r="W2474" i="1"/>
  <c r="W2194" i="1"/>
  <c r="W2459" i="1"/>
  <c r="W1677" i="1"/>
  <c r="W1545" i="1"/>
  <c r="W1279" i="1"/>
  <c r="W1197" i="1"/>
  <c r="W2282" i="1"/>
  <c r="W2425" i="1"/>
  <c r="W2147" i="1"/>
  <c r="W1715" i="1"/>
  <c r="W2346" i="1"/>
  <c r="W1834" i="1"/>
  <c r="W2267" i="1"/>
  <c r="W2222" i="1"/>
  <c r="W704" i="1"/>
  <c r="W676" i="1"/>
  <c r="W686" i="1"/>
  <c r="W1718" i="1"/>
  <c r="W1413" i="1"/>
  <c r="W1819" i="1"/>
  <c r="W1700" i="1"/>
  <c r="W1463" i="1"/>
  <c r="W2135" i="1"/>
  <c r="W1438" i="1"/>
  <c r="W469" i="1"/>
  <c r="W2187" i="1"/>
  <c r="W948" i="1"/>
  <c r="W2299" i="1"/>
  <c r="W2439" i="1"/>
  <c r="W1504" i="1"/>
  <c r="W2204" i="1"/>
  <c r="W2456" i="1"/>
  <c r="W1813" i="1"/>
  <c r="W2228" i="1"/>
  <c r="W394" i="1"/>
  <c r="W1682" i="1"/>
  <c r="W1523" i="1"/>
  <c r="W935" i="1"/>
  <c r="W1003" i="1"/>
  <c r="W2263" i="1"/>
  <c r="W994" i="1"/>
  <c r="W2348" i="1"/>
  <c r="W1751" i="1"/>
  <c r="W1758" i="1"/>
  <c r="W2324" i="1"/>
  <c r="W1832" i="1"/>
  <c r="W2444" i="1"/>
  <c r="W2217" i="1"/>
  <c r="W2269" i="1"/>
  <c r="W1942" i="1"/>
  <c r="W641" i="1"/>
  <c r="W2362" i="1"/>
  <c r="W2155" i="1"/>
  <c r="W941" i="1"/>
  <c r="W1426" i="1"/>
  <c r="W702" i="1"/>
  <c r="W2458" i="1"/>
  <c r="W2143" i="1"/>
  <c r="W1469" i="1"/>
  <c r="W2366" i="1"/>
  <c r="W2198" i="1"/>
  <c r="W389" i="1"/>
  <c r="W1837" i="1"/>
  <c r="W1818" i="1"/>
  <c r="W1867" i="1"/>
  <c r="W1844" i="1"/>
  <c r="W1493" i="1"/>
  <c r="W2370" i="1"/>
  <c r="W1689" i="1"/>
  <c r="W2407" i="1"/>
  <c r="W2179" i="1"/>
  <c r="W2347" i="1"/>
  <c r="W1325" i="1"/>
  <c r="W2181" i="1"/>
  <c r="W872" i="1"/>
  <c r="W1827" i="1"/>
  <c r="W2361" i="1"/>
  <c r="W2122" i="1"/>
  <c r="W2483" i="1"/>
  <c r="W1158" i="1"/>
  <c r="W688" i="1"/>
  <c r="W842" i="1"/>
  <c r="W1326" i="1"/>
  <c r="W1836" i="1"/>
  <c r="W2333" i="1"/>
  <c r="W1063" i="1"/>
  <c r="W438" i="1"/>
  <c r="W1258" i="1"/>
  <c r="W772" i="1"/>
  <c r="W2413" i="1"/>
  <c r="W1741" i="1"/>
  <c r="W1875" i="1"/>
  <c r="W2390" i="1"/>
  <c r="W2287" i="1"/>
  <c r="W2129" i="1"/>
  <c r="W1023" i="1"/>
  <c r="W1950" i="1"/>
  <c r="W646" i="1"/>
  <c r="W2412" i="1"/>
  <c r="W1795" i="1"/>
  <c r="W703" i="1"/>
  <c r="W833" i="1"/>
  <c r="W2440" i="1"/>
  <c r="W683" i="1"/>
  <c r="W764" i="1"/>
  <c r="W1717" i="1"/>
  <c r="W2104" i="1"/>
  <c r="W457" i="1"/>
  <c r="W1417" i="1"/>
  <c r="W1148" i="1"/>
  <c r="W855" i="1"/>
  <c r="W1131" i="1"/>
  <c r="W792" i="1"/>
  <c r="W2102" i="1"/>
  <c r="W1472" i="1"/>
  <c r="W1474" i="1"/>
  <c r="W966" i="1"/>
  <c r="W1238" i="1"/>
  <c r="W1299" i="1"/>
  <c r="W1173" i="1"/>
  <c r="W732" i="1"/>
  <c r="W928" i="1"/>
  <c r="W2156" i="1"/>
  <c r="W1264" i="1"/>
  <c r="W1274" i="1"/>
  <c r="W1905" i="1"/>
  <c r="W557" i="1"/>
  <c r="W1034" i="1"/>
  <c r="W1967" i="1"/>
  <c r="W1627" i="1"/>
  <c r="W710" i="1"/>
  <c r="W1356" i="1"/>
  <c r="W2468" i="1"/>
  <c r="W1850" i="1"/>
  <c r="W2186" i="1"/>
  <c r="W2136" i="1"/>
  <c r="W671" i="1"/>
  <c r="W2173" i="1"/>
  <c r="W2436" i="1"/>
  <c r="W1907" i="1"/>
  <c r="W1323" i="1"/>
  <c r="W895" i="1"/>
  <c r="W1029" i="1"/>
  <c r="W1943" i="1"/>
  <c r="W1526" i="1"/>
  <c r="W1073" i="1"/>
  <c r="W1355" i="1"/>
  <c r="W2377" i="1"/>
  <c r="W2387" i="1"/>
  <c r="W1855" i="1"/>
  <c r="W733" i="1"/>
  <c r="W1424" i="1"/>
  <c r="W2089" i="1"/>
  <c r="W961" i="1"/>
  <c r="W2291" i="1"/>
  <c r="W1723" i="1"/>
  <c r="W1227" i="1"/>
  <c r="W2452" i="1"/>
  <c r="W672" i="1"/>
  <c r="W1881" i="1"/>
  <c r="W1378" i="1"/>
  <c r="W896" i="1"/>
  <c r="W898" i="1"/>
  <c r="W749" i="1"/>
  <c r="W993" i="1"/>
  <c r="W700" i="1"/>
  <c r="W1078" i="1"/>
  <c r="W665" i="1"/>
  <c r="W1822" i="1"/>
  <c r="W943" i="1"/>
  <c r="W1284" i="1"/>
  <c r="W959" i="1"/>
  <c r="W2139" i="1"/>
  <c r="W1592" i="1"/>
  <c r="W1924" i="1"/>
  <c r="W1506" i="1"/>
  <c r="W1145" i="1"/>
  <c r="W1701" i="1"/>
  <c r="W1371" i="1"/>
  <c r="W2114" i="1"/>
  <c r="W1022" i="1"/>
  <c r="W1833" i="1"/>
  <c r="W1444" i="1"/>
  <c r="W2378" i="1"/>
  <c r="W1748" i="1"/>
  <c r="W2259" i="1"/>
  <c r="W2421" i="1"/>
  <c r="W1321" i="1"/>
  <c r="W1067" i="1"/>
  <c r="W1071" i="1"/>
  <c r="W2471" i="1"/>
  <c r="W1544" i="1"/>
  <c r="W1876" i="1"/>
  <c r="W2168" i="1"/>
  <c r="W1395" i="1"/>
  <c r="W933" i="1"/>
  <c r="W986" i="1"/>
  <c r="W462" i="1"/>
  <c r="W909" i="1"/>
  <c r="W846" i="1"/>
  <c r="W649" i="1"/>
  <c r="W2227" i="1"/>
  <c r="W1070" i="1"/>
  <c r="W925" i="1"/>
  <c r="W1801" i="1"/>
  <c r="W714" i="1"/>
  <c r="W1990" i="1"/>
  <c r="W575" i="1"/>
  <c r="W2199" i="1"/>
  <c r="W2058" i="1"/>
  <c r="W2276" i="1"/>
  <c r="W2265" i="1"/>
  <c r="W1432" i="1"/>
  <c r="W2042" i="1"/>
  <c r="W2262" i="1"/>
  <c r="W402" i="1"/>
  <c r="W1770" i="1"/>
  <c r="W1703" i="1"/>
  <c r="W856" i="1"/>
  <c r="W711" i="1"/>
  <c r="W1004" i="1"/>
  <c r="W2051" i="1"/>
  <c r="W1786" i="1"/>
  <c r="W828" i="1"/>
  <c r="W876" i="1"/>
  <c r="W654" i="1"/>
  <c r="W1226" i="1"/>
  <c r="W1037" i="1"/>
  <c r="W2149" i="1"/>
  <c r="W1303" i="1"/>
  <c r="W1439" i="1"/>
  <c r="W2326" i="1"/>
  <c r="W2397" i="1"/>
  <c r="W1478" i="1"/>
  <c r="W1060" i="1"/>
  <c r="W1532" i="1"/>
  <c r="W1057" i="1"/>
  <c r="W1787" i="1"/>
  <c r="W1126" i="1"/>
  <c r="W745" i="1"/>
  <c r="W2193" i="1"/>
  <c r="W1314" i="1"/>
  <c r="W1052" i="1"/>
  <c r="W952" i="1"/>
  <c r="W1455" i="1"/>
  <c r="W1427" i="1"/>
  <c r="W755" i="1"/>
  <c r="W625" i="1"/>
  <c r="W407" i="1"/>
  <c r="W875" i="1"/>
  <c r="W2356" i="1"/>
  <c r="W1026" i="1"/>
  <c r="W1535" i="1"/>
  <c r="W1486" i="1"/>
  <c r="W571" i="1"/>
  <c r="W690" i="1"/>
  <c r="W1484" i="1"/>
  <c r="W685" i="1"/>
  <c r="W2402" i="1"/>
  <c r="W1267" i="1"/>
  <c r="W962" i="1"/>
  <c r="W1079" i="1"/>
  <c r="W1702" i="1"/>
  <c r="W1894" i="1"/>
  <c r="W1936" i="1"/>
  <c r="W378" i="1"/>
  <c r="W2072" i="1"/>
  <c r="W516" i="1"/>
  <c r="W1230" i="1"/>
  <c r="W1281" i="1"/>
  <c r="W2142" i="1"/>
  <c r="W663" i="1"/>
  <c r="W1404" i="1"/>
  <c r="W1854" i="1"/>
  <c r="W1291" i="1"/>
  <c r="W682" i="1"/>
  <c r="W730" i="1"/>
  <c r="W1815" i="1"/>
  <c r="W1385" i="1"/>
  <c r="W644" i="1"/>
  <c r="W1289" i="1"/>
  <c r="W1843" i="1"/>
  <c r="W1687" i="1"/>
  <c r="W478" i="1"/>
  <c r="W1699" i="1"/>
  <c r="W1269" i="1"/>
  <c r="W1049" i="1"/>
  <c r="W637" i="1"/>
  <c r="W1857" i="1"/>
  <c r="W742" i="1"/>
  <c r="W565" i="1"/>
  <c r="W1716" i="1"/>
  <c r="W1794" i="1"/>
  <c r="W1672" i="1"/>
  <c r="W2462" i="1"/>
  <c r="W2068" i="1"/>
  <c r="W1188" i="1"/>
  <c r="W2196" i="1"/>
  <c r="W942" i="1"/>
  <c r="W835" i="1"/>
  <c r="W1895" i="1"/>
  <c r="W1838" i="1"/>
  <c r="W1935" i="1"/>
  <c r="W1897" i="1"/>
  <c r="W2257" i="1"/>
  <c r="W1938" i="1"/>
  <c r="W2328" i="1"/>
  <c r="W409" i="1"/>
  <c r="W917" i="1"/>
  <c r="W2394" i="1"/>
  <c r="W1851" i="1"/>
  <c r="W2146" i="1"/>
  <c r="W852" i="1"/>
  <c r="W847" i="1"/>
  <c r="W2441" i="1"/>
  <c r="W782" i="1"/>
  <c r="W2414" i="1"/>
  <c r="W2053" i="1"/>
  <c r="W1365" i="1"/>
  <c r="W1662" i="1"/>
  <c r="W2151" i="1"/>
  <c r="W650" i="1"/>
  <c r="W1042" i="1"/>
  <c r="W2101" i="1"/>
  <c r="W2450" i="1"/>
  <c r="W1357" i="1"/>
  <c r="W1799" i="1"/>
  <c r="W1752" i="1"/>
  <c r="W2389" i="1"/>
  <c r="W1912" i="1"/>
  <c r="W1032" i="1"/>
  <c r="W771" i="1"/>
  <c r="W687" i="1"/>
  <c r="W926" i="1"/>
  <c r="W963" i="1"/>
  <c r="W597" i="1"/>
  <c r="W1666" i="1"/>
  <c r="W1952" i="1"/>
  <c r="W548" i="1"/>
  <c r="W1872" i="1"/>
  <c r="W1730" i="1"/>
  <c r="W1017" i="1"/>
  <c r="W1272" i="1"/>
  <c r="W1261" i="1"/>
  <c r="W1749" i="1"/>
  <c r="W1655" i="1"/>
  <c r="W879" i="1"/>
  <c r="W1494" i="1"/>
  <c r="W2191" i="1"/>
  <c r="W1061" i="1"/>
  <c r="W1065" i="1"/>
  <c r="W1266" i="1"/>
  <c r="W2216" i="1"/>
  <c r="W2464" i="1"/>
  <c r="W1934" i="1"/>
  <c r="W937" i="1"/>
  <c r="W456" i="1"/>
  <c r="W1208" i="1"/>
  <c r="W1362" i="1"/>
  <c r="W939" i="1"/>
  <c r="W1301" i="1"/>
  <c r="W725" i="1"/>
  <c r="W773" i="1"/>
  <c r="W1859" i="1"/>
  <c r="W1239" i="1"/>
  <c r="W958" i="1"/>
  <c r="W1315" i="1"/>
  <c r="W1031" i="1"/>
  <c r="W1393" i="1"/>
  <c r="W2388" i="1"/>
  <c r="W2286" i="1"/>
  <c r="W2375" i="1"/>
  <c r="W2128" i="1"/>
  <c r="W2411" i="1"/>
  <c r="W2055" i="1"/>
  <c r="W2039" i="1"/>
  <c r="W588" i="1"/>
  <c r="W1591" i="1"/>
  <c r="W1124" i="1"/>
  <c r="W2371" i="1"/>
  <c r="W2220" i="1"/>
  <c r="W1203" i="1"/>
  <c r="W2250" i="1"/>
  <c r="W608" i="1"/>
  <c r="W874" i="1"/>
  <c r="W1685" i="1"/>
  <c r="W463" i="1"/>
  <c r="W1537" i="1"/>
  <c r="W2396" i="1"/>
  <c r="W854" i="1"/>
  <c r="W1852" i="1"/>
  <c r="W1423" i="1"/>
  <c r="W1874" i="1"/>
  <c r="W1721" i="1"/>
  <c r="W2278" i="1"/>
  <c r="W1056" i="1"/>
  <c r="W1231" i="1"/>
  <c r="W1691" i="1"/>
  <c r="W1884" i="1"/>
  <c r="W1045" i="1"/>
  <c r="W1118" i="1"/>
  <c r="W923" i="1"/>
  <c r="W1720" i="1"/>
  <c r="W1451" i="1"/>
  <c r="W871" i="1"/>
  <c r="W2447" i="1"/>
  <c r="W1256" i="1"/>
  <c r="W1454" i="1"/>
  <c r="W1477" i="1"/>
  <c r="W1933" i="1"/>
  <c r="W753" i="1"/>
  <c r="W652" i="1"/>
  <c r="W1753" i="1"/>
  <c r="W1414" i="1"/>
  <c r="W455" i="1"/>
  <c r="W1667" i="1"/>
  <c r="W2469" i="1"/>
  <c r="W2284" i="1"/>
  <c r="W1937" i="1"/>
  <c r="W1394" i="1"/>
  <c r="W1863" i="1"/>
  <c r="W1224" i="1"/>
  <c r="W1529" i="1"/>
  <c r="W1391" i="1"/>
  <c r="W980" i="1"/>
  <c r="W2478" i="1"/>
  <c r="W2094" i="1"/>
  <c r="W956" i="1"/>
  <c r="W1027" i="1"/>
  <c r="W2467" i="1"/>
  <c r="W1614" i="1"/>
  <c r="W415" i="1"/>
  <c r="W2150" i="1"/>
  <c r="W1707" i="1"/>
  <c r="W1487" i="1"/>
  <c r="W960" i="1"/>
  <c r="W391" i="1"/>
  <c r="W825" i="1"/>
  <c r="W1792" i="1"/>
  <c r="W689" i="1"/>
  <c r="W955" i="1"/>
  <c r="W2381" i="1"/>
  <c r="W709" i="1"/>
  <c r="W2088" i="1"/>
  <c r="W2297" i="1"/>
  <c r="W1322" i="1"/>
  <c r="W1524" i="1"/>
  <c r="W1939" i="1"/>
  <c r="W1547" i="1"/>
  <c r="W906" i="1"/>
  <c r="W440" i="1"/>
  <c r="W2281" i="1"/>
  <c r="W1059" i="1"/>
  <c r="W2392" i="1"/>
  <c r="W2215" i="1"/>
  <c r="W576" i="1"/>
  <c r="W1812" i="1"/>
  <c r="W1674" i="1"/>
  <c r="W1831" i="1"/>
  <c r="W2457" i="1"/>
  <c r="W647" i="1"/>
  <c r="W832" i="1"/>
  <c r="W1448" i="1"/>
  <c r="W1888" i="1"/>
  <c r="W1123" i="1"/>
  <c r="W965" i="1"/>
  <c r="W2351" i="1"/>
  <c r="W1473" i="1"/>
  <c r="W2160" i="1"/>
  <c r="W1280" i="1"/>
  <c r="W760" i="1"/>
  <c r="W1408" i="1"/>
  <c r="W1829" i="1"/>
  <c r="W752" i="1"/>
  <c r="W620" i="1"/>
  <c r="W1080" i="1"/>
  <c r="W642" i="1"/>
  <c r="W2435" i="1"/>
  <c r="W1868" i="1"/>
  <c r="W406" i="1"/>
  <c r="W535" i="1"/>
  <c r="W918" i="1"/>
  <c r="W2166" i="1"/>
  <c r="W696" i="1"/>
  <c r="W1205" i="1"/>
  <c r="W569" i="1"/>
  <c r="W1364" i="1"/>
  <c r="W769" i="1"/>
  <c r="W716" i="1"/>
  <c r="W1513" i="1"/>
  <c r="W2148" i="1"/>
  <c r="W1679" i="1"/>
  <c r="W1466" i="1"/>
  <c r="W1686" i="1"/>
  <c r="W2274" i="1"/>
  <c r="W1914" i="1"/>
  <c r="W1919" i="1"/>
  <c r="W748" i="1"/>
  <c r="W2207" i="1"/>
  <c r="W1268" i="1"/>
  <c r="W784" i="1"/>
  <c r="W1921" i="1"/>
  <c r="W1020" i="1"/>
  <c r="W724" i="1"/>
  <c r="W2338" i="1"/>
  <c r="W1740" i="1"/>
  <c r="W1373" i="1"/>
  <c r="W717" i="1"/>
  <c r="W2167" i="1"/>
  <c r="W1882" i="1"/>
  <c r="W2283" i="1"/>
  <c r="W2174" i="1"/>
  <c r="W1708" i="1"/>
  <c r="W1746" i="1"/>
  <c r="W460" i="1"/>
  <c r="W950" i="1"/>
  <c r="W2295" i="1"/>
  <c r="W1233" i="1"/>
  <c r="W2206" i="1"/>
  <c r="W1606" i="1"/>
  <c r="W450" i="1"/>
  <c r="W1507" i="1"/>
  <c r="W1491" i="1"/>
  <c r="W1237" i="1"/>
  <c r="W1316" i="1"/>
  <c r="W1277" i="1"/>
  <c r="W2303" i="1"/>
  <c r="W1400" i="1"/>
  <c r="W1690" i="1"/>
  <c r="W845" i="1"/>
  <c r="W1806" i="1"/>
  <c r="W1482" i="1"/>
  <c r="W1087" i="1"/>
  <c r="W2040" i="1"/>
  <c r="W849" i="1"/>
  <c r="W560" i="1"/>
  <c r="W531" i="1"/>
  <c r="W2056" i="1"/>
  <c r="W2363" i="1"/>
  <c r="W1452" i="1"/>
  <c r="W1816" i="1"/>
  <c r="W1645" i="1"/>
  <c r="W605" i="1"/>
  <c r="W936" i="1"/>
  <c r="W1754" i="1"/>
  <c r="W1906" i="1"/>
  <c r="W768" i="1"/>
  <c r="W1214" i="1"/>
  <c r="W386" i="1"/>
  <c r="W1305" i="1"/>
  <c r="W1028" i="1"/>
  <c r="W2093" i="1"/>
  <c r="W1354" i="1"/>
  <c r="W1302" i="1"/>
  <c r="W878" i="1"/>
  <c r="W699" i="1"/>
  <c r="W2130" i="1"/>
  <c r="W1387" i="1"/>
  <c r="W2226" i="1"/>
  <c r="W1896" i="1"/>
  <c r="W1467" i="1"/>
  <c r="W2401" i="1"/>
  <c r="W1941" i="1"/>
  <c r="W747" i="1"/>
  <c r="W2308" i="1"/>
  <c r="W924" i="1"/>
  <c r="W1294" i="1"/>
  <c r="W1265" i="1"/>
  <c r="W1873" i="1"/>
  <c r="W834" i="1"/>
  <c r="W1440" i="1"/>
  <c r="W2400" i="1"/>
  <c r="W2470" i="1"/>
  <c r="W1765" i="1"/>
  <c r="W1643" i="1"/>
  <c r="W1430" i="1"/>
  <c r="W664" i="1"/>
  <c r="W2171" i="1"/>
  <c r="W1248" i="1"/>
  <c r="W1416" i="1"/>
  <c r="W1450" i="1"/>
  <c r="W1429" i="1"/>
  <c r="W2140" i="1"/>
  <c r="W695" i="1"/>
  <c r="W1631" i="1"/>
  <c r="W2395" i="1"/>
  <c r="W1849" i="1"/>
  <c r="W1372" i="1"/>
  <c r="W1471" i="1"/>
  <c r="W1680" i="1"/>
  <c r="W1502" i="1"/>
  <c r="W1443" i="1"/>
  <c r="W915" i="1"/>
  <c r="W968" i="1"/>
  <c r="W2393" i="1"/>
  <c r="W1164" i="1"/>
  <c r="W1731" i="1"/>
  <c r="W759" i="1"/>
  <c r="W1804" i="1"/>
  <c r="W1410" i="1"/>
  <c r="W458" i="1"/>
  <c r="W762" i="1"/>
  <c r="W2473" i="1"/>
  <c r="W442" i="1"/>
  <c r="W1159" i="1"/>
  <c r="W2376" i="1"/>
  <c r="W976" i="1"/>
  <c r="W1823" i="1"/>
  <c r="W1309" i="1"/>
  <c r="W2449" i="1"/>
  <c r="W1630" i="1"/>
  <c r="W1460" i="1"/>
  <c r="W1254" i="1"/>
  <c r="W692" i="1"/>
  <c r="W2116" i="1"/>
  <c r="W2403" i="1"/>
  <c r="W1007" i="1"/>
  <c r="W785" i="1"/>
  <c r="W867" i="1"/>
  <c r="W864" i="1"/>
  <c r="W2321" i="1"/>
  <c r="W1168" i="1"/>
  <c r="W1358" i="1"/>
  <c r="W1257" i="1"/>
  <c r="W2063" i="1"/>
  <c r="W2054" i="1"/>
  <c r="W1608" i="1"/>
  <c r="W1639" i="1"/>
  <c r="W2329" i="1"/>
  <c r="W781" i="1"/>
  <c r="W627" i="1"/>
  <c r="W1210" i="1"/>
  <c r="W2280" i="1"/>
  <c r="W489" i="1"/>
  <c r="W1331" i="1"/>
  <c r="W869" i="1"/>
  <c r="W1928" i="1"/>
  <c r="W1659" i="1"/>
  <c r="W1422" i="1"/>
  <c r="W628" i="1"/>
  <c r="W1588" i="1"/>
  <c r="W1251" i="1"/>
  <c r="W2074" i="1"/>
  <c r="W1169" i="1"/>
  <c r="W734" i="1"/>
  <c r="W421" i="1"/>
  <c r="W607" i="1"/>
  <c r="W1668" i="1"/>
  <c r="W524" i="1"/>
  <c r="W2020" i="1"/>
  <c r="W1562" i="1"/>
  <c r="W1133" i="1"/>
  <c r="W1132" i="1"/>
  <c r="W850" i="1"/>
  <c r="W574" i="1"/>
  <c r="W803" i="1"/>
  <c r="W2197" i="1"/>
  <c r="W2650" i="1"/>
  <c r="W2701" i="1"/>
  <c r="W932" i="1"/>
  <c r="W736" i="1"/>
  <c r="W1821" i="1"/>
  <c r="W396" i="1"/>
  <c r="W2557" i="1"/>
  <c r="W1725" i="1"/>
  <c r="W1552" i="1"/>
  <c r="W908" i="1"/>
  <c r="W439" i="1"/>
  <c r="W2090" i="1"/>
  <c r="W1878" i="1"/>
  <c r="W2086" i="1"/>
  <c r="W2107" i="1"/>
  <c r="W1926" i="1"/>
  <c r="W673" i="1"/>
  <c r="W2365" i="1"/>
  <c r="W563" i="1"/>
  <c r="W418" i="1"/>
  <c r="W564" i="1"/>
  <c r="W822" i="1"/>
  <c r="W2041" i="1"/>
  <c r="W1911" i="1"/>
  <c r="W2596" i="1"/>
  <c r="W592" i="1"/>
  <c r="W1196" i="1"/>
  <c r="W2422" i="1"/>
  <c r="W2525" i="1"/>
  <c r="W1602" i="1"/>
  <c r="W2724" i="1"/>
  <c r="W2635" i="1"/>
  <c r="W541" i="1"/>
  <c r="W808" i="1"/>
  <c r="W1773" i="1"/>
  <c r="W2015" i="1"/>
  <c r="W2565" i="1"/>
  <c r="W518" i="1"/>
  <c r="W2560" i="1"/>
  <c r="W2542" i="1"/>
  <c r="W789" i="1"/>
  <c r="W1664" i="1"/>
  <c r="W2429" i="1"/>
  <c r="W2503" i="1"/>
  <c r="W2763" i="1"/>
  <c r="W2242" i="1"/>
  <c r="W1318" i="1"/>
  <c r="W2621" i="1"/>
  <c r="W2740" i="1"/>
  <c r="W1012" i="1"/>
  <c r="W1864" i="1"/>
  <c r="W949" i="1"/>
  <c r="W480" i="1"/>
  <c r="W2045" i="1"/>
  <c r="W886" i="1"/>
  <c r="W1446" i="1"/>
  <c r="W1612" i="1"/>
  <c r="W582" i="1"/>
  <c r="W697" i="1"/>
  <c r="W1236" i="1"/>
  <c r="W1735" i="1"/>
  <c r="W1149" i="1"/>
  <c r="W1644" i="1"/>
  <c r="W978" i="1"/>
  <c r="W1383" i="1"/>
  <c r="W1511" i="1"/>
  <c r="W2164" i="1"/>
  <c r="W1824" i="1"/>
  <c r="W444" i="1"/>
  <c r="W1841" i="1"/>
  <c r="W2380" i="1"/>
  <c r="W1727" i="1"/>
  <c r="W2109" i="1"/>
  <c r="W756" i="1"/>
  <c r="W946" i="1"/>
  <c r="W1652" i="1"/>
  <c r="W1520" i="1"/>
  <c r="W720" i="1"/>
  <c r="W618" i="1"/>
  <c r="W2082" i="1"/>
  <c r="W1548" i="1"/>
  <c r="W1157" i="1"/>
  <c r="W2221" i="1"/>
  <c r="W545" i="1"/>
  <c r="W656" i="1"/>
  <c r="W1347" i="1"/>
  <c r="W1457" i="1"/>
  <c r="W1625" i="1"/>
  <c r="W1877" i="1"/>
  <c r="W1601" i="1"/>
  <c r="W643" i="1"/>
  <c r="W751" i="1"/>
  <c r="W982" i="1"/>
  <c r="W1656" i="1"/>
  <c r="W1932" i="1"/>
  <c r="W1202" i="1"/>
  <c r="W552" i="1"/>
  <c r="W2234" i="1"/>
  <c r="W2018" i="1"/>
  <c r="W727" i="1"/>
  <c r="W998" i="1"/>
  <c r="W449" i="1"/>
  <c r="W2084" i="1"/>
  <c r="W2541" i="1"/>
  <c r="W567" i="1"/>
  <c r="W2455" i="1"/>
  <c r="W729" i="1"/>
  <c r="W2060" i="1"/>
  <c r="W1405" i="1"/>
  <c r="W2026" i="1"/>
  <c r="W2251" i="1"/>
  <c r="W2454" i="1"/>
  <c r="W2235" i="1"/>
  <c r="W1808" i="1"/>
  <c r="W473" i="1"/>
  <c r="W2529" i="1"/>
  <c r="W2699" i="1"/>
  <c r="W824" i="1"/>
  <c r="W839" i="1"/>
  <c r="W2623" i="1"/>
  <c r="W2717" i="1"/>
  <c r="W1170" i="1"/>
  <c r="W2491" i="1"/>
  <c r="W1949" i="1"/>
  <c r="W1607" i="1"/>
  <c r="W848" i="1"/>
  <c r="W1574" i="1"/>
  <c r="W384" i="1"/>
  <c r="W2538" i="1"/>
  <c r="W2669" i="1"/>
  <c r="W399" i="1"/>
  <c r="W2505" i="1"/>
  <c r="W2764" i="1"/>
  <c r="W2583" i="1"/>
  <c r="W1283" i="1"/>
  <c r="W1673" i="1"/>
  <c r="W1956" i="1"/>
  <c r="W2355" i="1"/>
  <c r="W2320" i="1"/>
  <c r="W977" i="1"/>
  <c r="W2009" i="1"/>
  <c r="W1179" i="1"/>
  <c r="W1583" i="1"/>
  <c r="W999" i="1"/>
  <c r="W735" i="1"/>
  <c r="W1162" i="1"/>
  <c r="W2409" i="1"/>
  <c r="W1468" i="1"/>
  <c r="W1043" i="1"/>
  <c r="W382" i="1"/>
  <c r="W2205" i="1"/>
  <c r="W1290" i="1"/>
  <c r="W1580" i="1"/>
  <c r="W1550" i="1"/>
  <c r="W1253" i="1"/>
  <c r="W1653" i="1"/>
  <c r="W1030" i="1"/>
  <c r="W1187" i="1"/>
  <c r="W520" i="1"/>
  <c r="W1775" i="1"/>
  <c r="W2261" i="1"/>
  <c r="W1024" i="1"/>
  <c r="W2006" i="1"/>
  <c r="W1957" i="1"/>
  <c r="W1381" i="1"/>
  <c r="W1215" i="1"/>
  <c r="W1307" i="1"/>
  <c r="W2563" i="1"/>
  <c r="W1499" i="1"/>
  <c r="W1633" i="1"/>
  <c r="W972" i="1"/>
  <c r="W2001" i="1"/>
  <c r="W837" i="1"/>
  <c r="W543" i="1"/>
  <c r="W858" i="1"/>
  <c r="W2092" i="1"/>
  <c r="W995" i="1"/>
  <c r="W2046" i="1"/>
  <c r="W2028" i="1"/>
  <c r="W2256" i="1"/>
  <c r="W1089" i="1"/>
  <c r="W1500" i="1"/>
  <c r="W1204" i="1"/>
  <c r="W2100" i="1"/>
  <c r="W2062" i="1"/>
  <c r="W2246" i="1"/>
  <c r="W579" i="1"/>
  <c r="W1785" i="1"/>
  <c r="W1712" i="1"/>
  <c r="W708" i="1"/>
  <c r="W1064" i="1"/>
  <c r="W1996" i="1"/>
  <c r="W634" i="1"/>
  <c r="W2448" i="1"/>
  <c r="W388" i="1"/>
  <c r="W2264" i="1"/>
  <c r="W1848" i="1"/>
  <c r="W2766" i="1"/>
  <c r="W2277" i="1"/>
  <c r="W887" i="1"/>
  <c r="W1774" i="1"/>
  <c r="W1954" i="1"/>
  <c r="W2531" i="1"/>
  <c r="W1111" i="1"/>
  <c r="W819" i="1"/>
  <c r="W490" i="1"/>
  <c r="W1759" i="1"/>
  <c r="W2183" i="1"/>
  <c r="W494" i="1"/>
  <c r="W1621" i="1"/>
  <c r="W2533" i="1"/>
  <c r="W2631" i="1"/>
  <c r="W2446" i="1"/>
  <c r="W2636" i="1"/>
  <c r="W486" i="1"/>
  <c r="W2438" i="1"/>
  <c r="W1646" i="1"/>
  <c r="W2424" i="1"/>
  <c r="W2728" i="1"/>
  <c r="W488" i="1"/>
  <c r="W2758" i="1"/>
  <c r="W2662" i="1"/>
  <c r="W554" i="1"/>
  <c r="W1219" i="1"/>
  <c r="W2152" i="1"/>
  <c r="W1994" i="1"/>
  <c r="W1330" i="1"/>
  <c r="W1436" i="1"/>
  <c r="W1617" i="1"/>
  <c r="W2118" i="1"/>
  <c r="W1011" i="1"/>
  <c r="W410" i="1"/>
  <c r="W602" i="1"/>
  <c r="W636" i="1"/>
  <c r="W1139" i="1"/>
  <c r="W2064" i="1"/>
  <c r="W1648" i="1"/>
  <c r="W680" i="1"/>
  <c r="W2419" i="1"/>
  <c r="W1310" i="1"/>
  <c r="W632" i="1"/>
  <c r="W1437" i="1"/>
  <c r="W1402" i="1"/>
  <c r="W1099" i="1"/>
  <c r="W1462" i="1"/>
  <c r="W549" i="1"/>
  <c r="W1945" i="1"/>
  <c r="W1147" i="1"/>
  <c r="W2075" i="1"/>
  <c r="W1930" i="1"/>
  <c r="W1670" i="1"/>
  <c r="W1693" i="1"/>
  <c r="W2562" i="1"/>
  <c r="W1776" i="1"/>
  <c r="W1814" i="1"/>
  <c r="W604" i="1"/>
  <c r="W2043" i="1"/>
  <c r="W1736" i="1"/>
  <c r="W1616" i="1"/>
  <c r="W913" i="1"/>
  <c r="W1122" i="1"/>
  <c r="W581" i="1"/>
  <c r="W562" i="1"/>
  <c r="W566" i="1"/>
  <c r="W1805" i="1"/>
  <c r="W712" i="1"/>
  <c r="W612" i="1"/>
  <c r="W2019" i="1"/>
  <c r="W2121" i="1"/>
  <c r="W796" i="1"/>
  <c r="W1584" i="1"/>
  <c r="W1163" i="1"/>
  <c r="W882" i="1"/>
  <c r="W617" i="1"/>
  <c r="W1186" i="1"/>
  <c r="W2017" i="1"/>
  <c r="W1505" i="1"/>
  <c r="W1344" i="1"/>
  <c r="W1288" i="1"/>
  <c r="W655" i="1"/>
  <c r="W2616" i="1"/>
  <c r="W1155" i="1"/>
  <c r="W420" i="1"/>
  <c r="W1782" i="1"/>
  <c r="W2023" i="1"/>
  <c r="W2755" i="1"/>
  <c r="W2451" i="1"/>
  <c r="W1076" i="1"/>
  <c r="W2653" i="1"/>
  <c r="W2675" i="1"/>
  <c r="W501" i="1"/>
  <c r="W836" i="1"/>
  <c r="W2543" i="1"/>
  <c r="W1965" i="1"/>
  <c r="W2344" i="1"/>
  <c r="W1129" i="1"/>
  <c r="W2233" i="1"/>
  <c r="W2681" i="1"/>
  <c r="W500" i="1"/>
  <c r="W2654" i="1"/>
  <c r="W2428" i="1"/>
  <c r="W1420" i="1"/>
  <c r="W2545" i="1"/>
  <c r="W2081" i="1"/>
  <c r="W818" i="1"/>
  <c r="W2489" i="1"/>
  <c r="W1010" i="1"/>
  <c r="W1153" i="1"/>
  <c r="W1885" i="1"/>
  <c r="W1531" i="1"/>
  <c r="W838" i="1"/>
  <c r="W1962" i="1"/>
  <c r="W2481" i="1"/>
  <c r="W1549" i="1"/>
  <c r="W670" i="1"/>
  <c r="W757" i="1"/>
  <c r="W750" i="1"/>
  <c r="W1997" i="1"/>
  <c r="W1181" i="1"/>
  <c r="W1345" i="1"/>
  <c r="W546" i="1"/>
  <c r="W877" i="1"/>
  <c r="W1737" i="1"/>
  <c r="W991" i="1"/>
  <c r="W1172" i="1"/>
  <c r="W954" i="1"/>
  <c r="W1388" i="1"/>
  <c r="W888" i="1"/>
  <c r="W1263" i="1"/>
  <c r="W1503" i="1"/>
  <c r="W1479" i="1"/>
  <c r="W1797" i="1"/>
  <c r="W1519" i="1"/>
  <c r="W1055" i="1"/>
  <c r="W1352" i="1"/>
  <c r="W1647" i="1"/>
  <c r="W2048" i="1"/>
  <c r="W930" i="1"/>
  <c r="W1445" i="1"/>
  <c r="W1201" i="1"/>
  <c r="W2059" i="1"/>
  <c r="W502" i="1"/>
  <c r="W979" i="1"/>
  <c r="W2309" i="1"/>
  <c r="W1742" i="1"/>
  <c r="W1199" i="1"/>
  <c r="W1654" i="1"/>
  <c r="W1807" i="1"/>
  <c r="W2582" i="1"/>
  <c r="W1442" i="1"/>
  <c r="W1908" i="1"/>
  <c r="W587" i="1"/>
  <c r="W446" i="1"/>
  <c r="W2245" i="1"/>
  <c r="W1433" i="1"/>
  <c r="W1332" i="1"/>
  <c r="W1780" i="1"/>
  <c r="W1228" i="1"/>
  <c r="W1072" i="1"/>
  <c r="W1632" i="1"/>
  <c r="W512" i="1"/>
  <c r="W989" i="1"/>
  <c r="W1744" i="1"/>
  <c r="W2555" i="1"/>
  <c r="W530" i="1"/>
  <c r="W1892" i="1"/>
  <c r="W2488" i="1"/>
  <c r="W2532" i="1"/>
  <c r="W1091" i="1"/>
  <c r="W2480" i="1"/>
  <c r="W1501" i="1"/>
  <c r="W2580" i="1"/>
  <c r="W2540" i="1"/>
  <c r="W1105" i="1"/>
  <c r="W1403" i="1"/>
  <c r="W1975" i="1"/>
  <c r="W2608" i="1"/>
  <c r="W1811" i="1"/>
  <c r="W894" i="1"/>
  <c r="W1722" i="1"/>
  <c r="W1995" i="1"/>
  <c r="W2031" i="1"/>
  <c r="W1615" i="1"/>
  <c r="W1247" i="1"/>
  <c r="W1174" i="1"/>
  <c r="W1464" i="1"/>
  <c r="W1657" i="1"/>
  <c r="W1337" i="1"/>
  <c r="W1084" i="1"/>
  <c r="W2398" i="1"/>
  <c r="W1334" i="1"/>
  <c r="W1244" i="1"/>
  <c r="W1206" i="1"/>
  <c r="W1620" i="1"/>
  <c r="W528" i="1"/>
  <c r="W2085" i="1"/>
  <c r="W1218" i="1"/>
  <c r="W1761" i="1"/>
  <c r="W761" i="1"/>
  <c r="W558" i="1"/>
  <c r="W2369" i="1"/>
  <c r="W658" i="1"/>
  <c r="W1802" i="1"/>
  <c r="W1216" i="1"/>
  <c r="W884" i="1"/>
  <c r="W2368" i="1"/>
  <c r="W1900" i="1"/>
  <c r="W2688" i="1"/>
  <c r="W2327" i="1"/>
  <c r="W817" i="1"/>
  <c r="W2029" i="1"/>
  <c r="W892" i="1"/>
  <c r="W633" i="1"/>
  <c r="W2417" i="1"/>
  <c r="W433" i="1"/>
  <c r="W1958" i="1"/>
  <c r="W2255" i="1"/>
  <c r="W844" i="1"/>
  <c r="W891" i="1"/>
  <c r="W2334" i="1"/>
  <c r="W2049" i="1"/>
  <c r="W2022" i="1"/>
  <c r="W2105" i="1"/>
  <c r="W1175" i="1"/>
  <c r="W2137" i="1"/>
  <c r="W1384" i="1"/>
  <c r="W1211" i="1"/>
  <c r="W622" i="1"/>
  <c r="W694" i="1"/>
  <c r="W422" i="1"/>
  <c r="W2176" i="1"/>
  <c r="W777" i="1"/>
  <c r="W969" i="1"/>
  <c r="W790" i="1"/>
  <c r="W626" i="1"/>
  <c r="W1825" i="1"/>
  <c r="W2175" i="1"/>
  <c r="W1498" i="1"/>
  <c r="W525" i="1"/>
  <c r="W2343" i="1"/>
  <c r="W2182" i="1"/>
  <c r="W2527" i="1"/>
  <c r="W2664" i="1"/>
  <c r="W1497" i="1"/>
  <c r="W2743" i="1"/>
  <c r="W653" i="1"/>
  <c r="W2697" i="1"/>
  <c r="W802" i="1"/>
  <c r="W1100" i="1"/>
  <c r="W801" i="1"/>
  <c r="W495" i="1"/>
  <c r="W723" i="1"/>
  <c r="W1638" i="1"/>
  <c r="W1661" i="1"/>
  <c r="W1684" i="1"/>
  <c r="W2096" i="1"/>
  <c r="W2091" i="1"/>
  <c r="W454" i="1"/>
  <c r="W1242" i="1"/>
  <c r="W1732" i="1"/>
  <c r="W1581" i="1"/>
  <c r="W1636" i="1"/>
  <c r="W1101" i="1"/>
  <c r="W851" i="1"/>
  <c r="W2080" i="1"/>
  <c r="W631" i="1"/>
  <c r="W1083" i="1"/>
  <c r="W1609" i="1"/>
  <c r="W2270" i="1"/>
  <c r="W1579" i="1"/>
  <c r="W2012" i="1"/>
  <c r="W1191" i="1"/>
  <c r="W434" i="1"/>
  <c r="W675" i="1"/>
  <c r="W2170" i="1"/>
  <c r="W2145" i="1"/>
  <c r="W1342" i="1"/>
  <c r="W1865" i="1"/>
  <c r="W610" i="1"/>
  <c r="W2768" i="1"/>
  <c r="W944" i="1"/>
  <c r="W1359" i="1"/>
  <c r="W1781" i="1"/>
  <c r="W668" i="1"/>
  <c r="W2099" i="1"/>
  <c r="W1177" i="1"/>
  <c r="W2405" i="1"/>
  <c r="W2367" i="1"/>
  <c r="W385" i="1"/>
  <c r="W1604" i="1"/>
  <c r="W1755" i="1"/>
  <c r="W830" i="1"/>
  <c r="W1483" i="1"/>
  <c r="W1640" i="1"/>
  <c r="W857" i="1"/>
  <c r="W912" i="1"/>
  <c r="W412" i="1"/>
  <c r="W1200" i="1"/>
  <c r="W609" i="1"/>
  <c r="W1121" i="1"/>
  <c r="W988" i="1"/>
  <c r="W1225" i="1"/>
  <c r="W983" i="1"/>
  <c r="W1598" i="1"/>
  <c r="W1370" i="1"/>
  <c r="W1739" i="1"/>
  <c r="W2752" i="1"/>
  <c r="W481" i="1"/>
  <c r="W2617" i="1"/>
  <c r="W2682" i="1"/>
  <c r="W1103" i="1"/>
  <c r="W428" i="1"/>
  <c r="W419" i="1"/>
  <c r="W907" i="1"/>
  <c r="W559" i="1"/>
  <c r="W1826" i="1"/>
  <c r="W1572" i="1"/>
  <c r="W381" i="1"/>
  <c r="W2746" i="1"/>
  <c r="W2612" i="1"/>
  <c r="W1964" i="1"/>
  <c r="W2695" i="1"/>
  <c r="W1948" i="1"/>
  <c r="W2285" i="1"/>
  <c r="W1590" i="1"/>
  <c r="W1104" i="1"/>
  <c r="W1329" i="1"/>
  <c r="W901" i="1"/>
  <c r="W2510" i="1"/>
  <c r="W1973" i="1"/>
  <c r="W794" i="1"/>
  <c r="W521" i="1"/>
  <c r="W865" i="1"/>
  <c r="W2526" i="1"/>
  <c r="W1678" i="1"/>
  <c r="W1377" i="1"/>
  <c r="W1944" i="1"/>
  <c r="W1335" i="1"/>
  <c r="W2172" i="1"/>
  <c r="W2003" i="1"/>
  <c r="W1009" i="1"/>
  <c r="W2044" i="1"/>
  <c r="W2384" i="1"/>
  <c r="W1418" i="1"/>
  <c r="W775" i="1"/>
  <c r="W1141" i="1"/>
  <c r="W731" i="1"/>
  <c r="W2293" i="1"/>
  <c r="W1382" i="1"/>
  <c r="W496" i="1"/>
  <c r="W2271" i="1"/>
  <c r="W1840" i="1"/>
  <c r="W1665" i="1"/>
  <c r="W1198" i="1"/>
  <c r="W1634" i="1"/>
  <c r="W885" i="1"/>
  <c r="W823" i="1"/>
  <c r="W900" i="1"/>
  <c r="W1642" i="1"/>
  <c r="W2038" i="1"/>
  <c r="W568" i="1"/>
  <c r="W596" i="1"/>
  <c r="W1176" i="1"/>
  <c r="W984" i="1"/>
  <c r="W1883" i="1"/>
  <c r="W2163" i="1"/>
  <c r="W1390" i="1"/>
  <c r="W1480" i="1"/>
  <c r="W853" i="1"/>
  <c r="W766" i="1"/>
  <c r="W738" i="1"/>
  <c r="W693" i="1"/>
  <c r="W2083" i="1"/>
  <c r="W430" i="1"/>
  <c r="W577" i="1"/>
  <c r="W2313" i="1"/>
  <c r="W1779" i="1"/>
  <c r="W1221" i="1"/>
  <c r="W863" i="1"/>
  <c r="W1750" i="1"/>
  <c r="W379" i="1"/>
  <c r="W1109" i="1"/>
  <c r="W1106" i="1"/>
  <c r="W1651" i="1"/>
  <c r="W425" i="1"/>
  <c r="W2108" i="1"/>
  <c r="W601" i="1"/>
  <c r="W1343" i="1"/>
  <c r="W619" i="1"/>
  <c r="W2106" i="1"/>
  <c r="W398" i="1"/>
  <c r="W1481" i="1"/>
  <c r="W393" i="1"/>
  <c r="W2586" i="1"/>
  <c r="W2521" i="1"/>
  <c r="W1603" i="1"/>
  <c r="W1984" i="1"/>
  <c r="W2637" i="1"/>
  <c r="W2693" i="1"/>
  <c r="W540" i="1"/>
  <c r="W1793" i="1"/>
  <c r="W2427" i="1"/>
  <c r="W1411" i="1"/>
  <c r="W376" i="1"/>
  <c r="W1853" i="1"/>
  <c r="W2523" i="1"/>
  <c r="W1778" i="1"/>
  <c r="W1108" i="1"/>
  <c r="W1626" i="1"/>
  <c r="W2658" i="1"/>
  <c r="W2710" i="1"/>
  <c r="W2190" i="1"/>
  <c r="W464" i="1"/>
  <c r="W2547" i="1"/>
  <c r="W2443" i="1"/>
  <c r="W2630" i="1"/>
  <c r="W2566" i="1"/>
  <c r="W957" i="1"/>
  <c r="W934" i="1"/>
  <c r="W2258" i="1"/>
  <c r="W1628" i="1"/>
  <c r="W1392" i="1"/>
  <c r="W990" i="1"/>
  <c r="W2240" i="1"/>
  <c r="W2360" i="1"/>
  <c r="W451" i="1"/>
  <c r="W2004" i="1"/>
  <c r="W1856" i="1"/>
  <c r="W1119" i="1"/>
  <c r="W1593" i="1"/>
  <c r="W938" i="1"/>
  <c r="W1262" i="1"/>
  <c r="W2241" i="1"/>
  <c r="W1706" i="1"/>
  <c r="W614" i="1"/>
  <c r="W499" i="1"/>
  <c r="W669" i="1"/>
  <c r="W2231" i="1"/>
  <c r="W487" i="1"/>
  <c r="W1459" i="1"/>
  <c r="W929" i="1"/>
  <c r="W2141" i="1"/>
  <c r="W2021" i="1"/>
  <c r="W2097" i="1"/>
  <c r="W1835" i="1"/>
  <c r="W2013" i="1"/>
  <c r="W1456" i="1"/>
  <c r="W2496" i="1"/>
  <c r="W1255" i="1"/>
  <c r="W2153" i="1"/>
  <c r="W395" i="1"/>
  <c r="W1600" i="1"/>
  <c r="W537" i="1"/>
  <c r="W1587" i="1"/>
  <c r="W1160" i="1"/>
  <c r="W721" i="1"/>
  <c r="W1182" i="1"/>
  <c r="W1421" i="1"/>
  <c r="W2002" i="1"/>
  <c r="W996" i="1"/>
  <c r="W893" i="1"/>
  <c r="W1610" i="1"/>
  <c r="W1018" i="1"/>
  <c r="W1366" i="1"/>
  <c r="W1710" i="1"/>
  <c r="W812" i="1"/>
  <c r="W1143" i="1"/>
  <c r="W940" i="1"/>
  <c r="W1114" i="1"/>
  <c r="W1075" i="1"/>
  <c r="W2079" i="1"/>
  <c r="W468" i="1"/>
  <c r="W1338" i="1"/>
  <c r="W1209" i="1"/>
  <c r="W1150" i="1"/>
  <c r="W1008" i="1"/>
  <c r="W1039" i="1"/>
  <c r="W1828" i="1"/>
  <c r="W435" i="1"/>
  <c r="W1428" i="1"/>
  <c r="W1399" i="1"/>
  <c r="W616" i="1"/>
  <c r="W504" i="1"/>
  <c r="W417" i="1"/>
  <c r="W2702" i="1"/>
  <c r="W2553" i="1"/>
  <c r="W740" i="1"/>
  <c r="W2556" i="1"/>
  <c r="W2605" i="1"/>
  <c r="W471" i="1"/>
  <c r="W1982" i="1"/>
  <c r="W2680" i="1"/>
  <c r="W485" i="1"/>
  <c r="W2253" i="1"/>
  <c r="W431" i="1"/>
  <c r="W2482" i="1"/>
  <c r="W1137" i="1"/>
  <c r="W380" i="1"/>
  <c r="W1771" i="1"/>
  <c r="W2765" i="1"/>
  <c r="W1624" i="1"/>
  <c r="W1830" i="1"/>
  <c r="W1033" i="1"/>
  <c r="W603" i="1"/>
  <c r="W383" i="1"/>
  <c r="W1292" i="1"/>
  <c r="W1282" i="1"/>
  <c r="W2260" i="1"/>
  <c r="W1561" i="1"/>
  <c r="W1306" i="1"/>
  <c r="W2404" i="1"/>
  <c r="W1683" i="1"/>
  <c r="W1465" i="1"/>
  <c r="W547" i="1"/>
  <c r="W2244" i="1"/>
  <c r="W1136" i="1"/>
  <c r="W1713" i="1"/>
  <c r="W811" i="1"/>
  <c r="W701" i="1"/>
  <c r="W526" i="1"/>
  <c r="W866" i="1"/>
  <c r="W1286" i="1"/>
  <c r="W2247" i="1"/>
  <c r="W553" i="1"/>
  <c r="W1140" i="1"/>
  <c r="W2517" i="1"/>
  <c r="W705" i="1"/>
  <c r="W947" i="1"/>
  <c r="W1054" i="1"/>
  <c r="W2158" i="1"/>
  <c r="W2595" i="1"/>
  <c r="W804" i="1"/>
  <c r="W1360" i="1"/>
  <c r="W1040" i="1"/>
  <c r="W561" i="1"/>
  <c r="W533" i="1"/>
  <c r="W613" i="1"/>
  <c r="W1127" i="1"/>
  <c r="W2350" i="1"/>
  <c r="W556" i="1"/>
  <c r="W397" i="1"/>
  <c r="W514" i="1"/>
  <c r="W532" i="1"/>
  <c r="W1296" i="1"/>
  <c r="W2691" i="1"/>
  <c r="W586" i="1"/>
  <c r="W1151" i="1"/>
  <c r="W1386" i="1"/>
  <c r="W1389" i="1"/>
  <c r="W1555" i="1"/>
  <c r="W1341" i="1"/>
  <c r="W1760" i="1"/>
  <c r="W1554" i="1"/>
  <c r="W1178" i="1"/>
  <c r="W1082" i="1"/>
  <c r="W1611" i="1"/>
  <c r="W2418" i="1"/>
  <c r="W1367" i="1"/>
  <c r="W1013" i="1"/>
  <c r="W1553" i="1"/>
  <c r="W1733" i="1"/>
  <c r="W2238" i="1"/>
  <c r="W2307" i="1"/>
  <c r="W1971" i="1"/>
  <c r="W1635" i="1"/>
  <c r="W2711" i="1"/>
  <c r="W2705" i="1"/>
  <c r="W2070" i="1"/>
  <c r="W492" i="1"/>
  <c r="W1559" i="1"/>
  <c r="W919" i="1"/>
  <c r="W467" i="1"/>
  <c r="W2340" i="1"/>
  <c r="W1014" i="1"/>
  <c r="W447" i="1"/>
  <c r="W550" i="1"/>
  <c r="W1966" i="1"/>
  <c r="W459" i="1"/>
  <c r="W2306" i="1"/>
  <c r="W1769" i="1"/>
  <c r="W1820" i="1"/>
  <c r="W2715" i="1"/>
  <c r="W2767" i="1"/>
  <c r="W767" i="1"/>
  <c r="W1879" i="1"/>
  <c r="W517" i="1"/>
  <c r="W1166" i="1"/>
  <c r="W600" i="1"/>
  <c r="W1728" i="1"/>
  <c r="W1692" i="1"/>
  <c r="W2035" i="1"/>
  <c r="W2132" i="1"/>
  <c r="W2071" i="1"/>
  <c r="W551" i="1"/>
  <c r="W1336" i="1"/>
  <c r="W1278" i="1"/>
  <c r="W615" i="1"/>
  <c r="W1698" i="1"/>
  <c r="W2027" i="1"/>
  <c r="W1098" i="1"/>
  <c r="W1273" i="1"/>
  <c r="W2177" i="1"/>
  <c r="W1380" i="1"/>
  <c r="W1016" i="1"/>
  <c r="W529" i="1"/>
  <c r="W1704" i="1"/>
  <c r="W1809" i="1"/>
  <c r="W2237" i="1"/>
  <c r="W953" i="1"/>
  <c r="W2050" i="1"/>
  <c r="W2676" i="1"/>
  <c r="W1285" i="1"/>
  <c r="W2431" i="1"/>
  <c r="W2162" i="1"/>
  <c r="W598" i="1"/>
  <c r="W1629" i="1"/>
  <c r="W765" i="1"/>
  <c r="W2095" i="1"/>
  <c r="W722" i="1"/>
  <c r="W1194" i="1"/>
  <c r="W1130" i="1"/>
  <c r="W1989" i="1"/>
  <c r="W1374" i="1"/>
  <c r="W1259" i="1"/>
  <c r="W2076" i="1"/>
  <c r="W1861" i="1"/>
  <c r="W534" i="1"/>
  <c r="W806" i="1"/>
  <c r="W1180" i="1"/>
  <c r="W1860" i="1"/>
  <c r="W799" i="1"/>
  <c r="W2115" i="1"/>
  <c r="W2007" i="1"/>
  <c r="W1249" i="1"/>
  <c r="W1663" i="1"/>
  <c r="W1560" i="1"/>
  <c r="W1093" i="1"/>
  <c r="W1681" i="1"/>
  <c r="W816" i="1"/>
  <c r="W1968" i="1"/>
  <c r="W2518" i="1"/>
  <c r="W2539" i="1"/>
  <c r="W1096" i="1"/>
  <c r="W2010" i="1"/>
  <c r="W2771" i="1"/>
  <c r="W921" i="1"/>
  <c r="W1184" i="1"/>
  <c r="W2165" i="1"/>
  <c r="W2188" i="1"/>
  <c r="W788" i="1"/>
  <c r="W1951" i="1"/>
  <c r="W2574" i="1"/>
  <c r="W2657" i="1"/>
  <c r="W1842" i="1"/>
  <c r="W2606" i="1"/>
  <c r="W436" i="1"/>
  <c r="W1745" i="1"/>
  <c r="W2686" i="1"/>
  <c r="W1090" i="1"/>
  <c r="W1568" i="1"/>
  <c r="W2487" i="1"/>
  <c r="W2559" i="1"/>
  <c r="W2005" i="1"/>
  <c r="W931" i="1"/>
  <c r="W1783" i="1"/>
  <c r="W437" i="1"/>
  <c r="W1396" i="1"/>
  <c r="W2416" i="1"/>
  <c r="W1743" i="1"/>
  <c r="W2131" i="1"/>
  <c r="W639" i="1"/>
  <c r="W2301" i="1"/>
  <c r="W1245" i="1"/>
  <c r="W2061" i="1"/>
  <c r="W1496" i="1"/>
  <c r="W570" i="1"/>
  <c r="W1947" i="1"/>
  <c r="W2144" i="1"/>
  <c r="W1796" i="1"/>
  <c r="W1229" i="1"/>
  <c r="W441" i="1"/>
  <c r="W475" i="1"/>
  <c r="W861" i="1"/>
  <c r="W1650" i="1"/>
  <c r="W1641" i="1"/>
  <c r="W1893" i="1"/>
  <c r="W1595" i="1"/>
  <c r="W1240" i="1"/>
  <c r="W1441" i="1"/>
  <c r="W2178" i="1"/>
  <c r="W595" i="1"/>
  <c r="W1869" i="1"/>
  <c r="W2034" i="1"/>
  <c r="W573" i="1"/>
  <c r="W2243" i="1"/>
  <c r="W452" i="1"/>
  <c r="W1660" i="1"/>
  <c r="W1102" i="1"/>
  <c r="W1369" i="1"/>
  <c r="W2202" i="1"/>
  <c r="W482" i="1"/>
  <c r="W1918" i="1"/>
  <c r="W593" i="1"/>
  <c r="W1171" i="1"/>
  <c r="W787" i="1"/>
  <c r="W1142" i="1"/>
  <c r="W2169" i="1"/>
  <c r="W1241" i="1"/>
  <c r="W1619" i="1"/>
  <c r="W1183" i="1"/>
  <c r="W2507" i="1"/>
  <c r="W1146" i="1"/>
  <c r="W1920" i="1"/>
  <c r="W2619" i="1"/>
  <c r="W623" i="1"/>
  <c r="W2024" i="1"/>
  <c r="W2133" i="1"/>
  <c r="W1675" i="1"/>
  <c r="W2232" i="1"/>
  <c r="W1887" i="1"/>
  <c r="W519" i="1"/>
  <c r="W987" i="1"/>
  <c r="W2052" i="1"/>
  <c r="W2761" i="1"/>
  <c r="W859" i="1"/>
  <c r="W2592" i="1"/>
  <c r="W1649" i="1"/>
  <c r="W2252" i="1"/>
  <c r="W1368" i="1"/>
  <c r="W448" i="1"/>
  <c r="W2408" i="1"/>
  <c r="W1525" i="1"/>
  <c r="W432" i="1"/>
  <c r="W497" i="1"/>
  <c r="W814" i="1"/>
  <c r="W377" i="1"/>
  <c r="W657" i="1"/>
  <c r="W2030" i="1"/>
  <c r="W508" i="1"/>
  <c r="W1192" i="1"/>
  <c r="W1594" i="1"/>
  <c r="W2536" i="1"/>
  <c r="W779" i="1"/>
  <c r="W2330" i="1"/>
  <c r="W2078" i="1"/>
  <c r="W1135" i="1"/>
  <c r="W2633" i="1"/>
  <c r="W2649" i="1"/>
  <c r="W2666" i="1"/>
  <c r="W423" i="1"/>
  <c r="W2584" i="1"/>
  <c r="W1915" i="1"/>
  <c r="W2014" i="1"/>
  <c r="W778" i="1"/>
  <c r="W2731" i="1"/>
  <c r="W2385" i="1"/>
  <c r="W2590" i="1"/>
  <c r="W1006" i="1"/>
  <c r="W1623" i="1"/>
  <c r="W2230" i="1"/>
  <c r="W1998" i="1"/>
  <c r="W1977" i="1"/>
  <c r="W1185" i="1"/>
  <c r="W2579" i="1"/>
  <c r="W484" i="1"/>
  <c r="W635" i="1"/>
  <c r="W1167" i="1"/>
  <c r="W2317" i="1"/>
  <c r="W1903" i="1"/>
  <c r="W491" i="1"/>
  <c r="W1339" i="1"/>
  <c r="W2554" i="1"/>
  <c r="W2687" i="1"/>
  <c r="W2736" i="1"/>
  <c r="W2673" i="1"/>
  <c r="W1434" i="1"/>
  <c r="W2519" i="1"/>
  <c r="W1913" i="1"/>
  <c r="W1521" i="1"/>
  <c r="W515" i="1"/>
  <c r="W2721" i="1"/>
  <c r="W1576" i="1"/>
  <c r="W1110" i="1"/>
  <c r="W1992" i="1"/>
  <c r="W2572" i="1"/>
  <c r="W2708" i="1"/>
  <c r="W2613" i="1"/>
  <c r="W2749" i="1"/>
  <c r="W1412" i="1"/>
  <c r="W2700" i="1"/>
  <c r="W2609" i="1"/>
  <c r="W2601" i="1"/>
  <c r="W2665" i="1"/>
  <c r="W509" i="1"/>
  <c r="W2184" i="1"/>
  <c r="W868" i="1"/>
  <c r="W2552" i="1"/>
  <c r="W1134" i="1"/>
  <c r="W2726" i="1"/>
  <c r="W1401" i="1"/>
  <c r="W2604" i="1"/>
  <c r="W820" i="1"/>
  <c r="W1763" i="1"/>
  <c r="W2588" i="1"/>
  <c r="W2426" i="1"/>
  <c r="W791" i="1"/>
  <c r="W1346" i="1"/>
  <c r="W2528" i="1"/>
  <c r="W2594" i="1"/>
  <c r="W404" i="1"/>
  <c r="W1000" i="1"/>
  <c r="W2318" i="1"/>
  <c r="W1963" i="1"/>
  <c r="W2663" i="1"/>
  <c r="W1088" i="1"/>
  <c r="W2310" i="1"/>
  <c r="W1777" i="1"/>
  <c r="W392" i="1"/>
  <c r="W810" i="1"/>
  <c r="W2239" i="1"/>
  <c r="W2077" i="1"/>
  <c r="W1960" i="1"/>
  <c r="W1563" i="1"/>
  <c r="W505" i="1"/>
  <c r="W2647" i="1"/>
  <c r="W507" i="1"/>
  <c r="W2573" i="1"/>
  <c r="W2712" i="1"/>
  <c r="W2607" i="1"/>
  <c r="W2751" i="1"/>
  <c r="W903" i="1"/>
  <c r="W2716" i="1"/>
  <c r="W904" i="1"/>
  <c r="W2756" i="1"/>
  <c r="W2585" i="1"/>
  <c r="W1993" i="1"/>
  <c r="W1734" i="1"/>
  <c r="W1972" i="1"/>
  <c r="W2322" i="1"/>
  <c r="W1870" i="1"/>
  <c r="W1189" i="1"/>
  <c r="W2770" i="1"/>
  <c r="W2098" i="1"/>
  <c r="W1955" i="1"/>
  <c r="W2512" i="1"/>
  <c r="W1978" i="1"/>
  <c r="W1115" i="1"/>
  <c r="W472" i="1"/>
  <c r="W1557" i="1"/>
  <c r="W2564" i="1"/>
  <c r="W910" i="1"/>
  <c r="W2203" i="1"/>
  <c r="W706" i="1"/>
  <c r="W416" i="1"/>
  <c r="W2486" i="1"/>
  <c r="W1658" i="1"/>
  <c r="W2683" i="1"/>
  <c r="W1092" i="1"/>
  <c r="W2189" i="1"/>
  <c r="W599" i="1"/>
  <c r="W2634" i="1"/>
  <c r="W2254" i="1"/>
  <c r="W1320" i="1"/>
  <c r="W1165" i="1"/>
  <c r="W2747" i="1"/>
  <c r="W1161" i="1"/>
  <c r="W916" i="1"/>
  <c r="W2769" i="1"/>
  <c r="W2558" i="1"/>
  <c r="W1536" i="1"/>
  <c r="W1112" i="1"/>
  <c r="W1986" i="1"/>
  <c r="W2660" i="1"/>
  <c r="W2750" i="1"/>
  <c r="W2678" i="1"/>
  <c r="W2745" i="1"/>
  <c r="W1571" i="1"/>
  <c r="W2571" i="1"/>
  <c r="W405" i="1"/>
  <c r="W503" i="1"/>
  <c r="W1556" i="1"/>
  <c r="W2410" i="1"/>
  <c r="W400" i="1"/>
  <c r="W1904" i="1"/>
  <c r="W1961" i="1"/>
  <c r="W1970" i="1"/>
  <c r="W2314" i="1"/>
  <c r="W2685" i="1"/>
  <c r="W2733" i="1"/>
  <c r="W1695" i="1"/>
  <c r="W2067" i="1"/>
  <c r="W1144" i="1"/>
  <c r="W2741" i="1"/>
  <c r="W795" i="1"/>
  <c r="W493" i="1"/>
  <c r="W2504" i="1"/>
  <c r="W2690" i="1"/>
  <c r="W1696" i="1"/>
  <c r="W2639" i="1"/>
  <c r="W2551" i="1"/>
  <c r="W1447" i="1"/>
  <c r="W2742" i="1"/>
  <c r="W2433" i="1"/>
  <c r="W1931" i="1"/>
  <c r="W800" i="1"/>
  <c r="W2036" i="1"/>
  <c r="W1048" i="1"/>
  <c r="W2735" i="1"/>
  <c r="W2598" i="1"/>
  <c r="W1985" i="1"/>
  <c r="W1987" i="1"/>
  <c r="W1980" i="1"/>
  <c r="W2704" i="1"/>
  <c r="W2597" i="1"/>
  <c r="W2614" i="1"/>
  <c r="W2463" i="1"/>
  <c r="W2677" i="1"/>
  <c r="W443" i="1"/>
  <c r="W2757" i="1"/>
  <c r="W2599" i="1"/>
  <c r="W2492" i="1"/>
  <c r="W2312" i="1"/>
  <c r="W2694" i="1"/>
  <c r="W1974" i="1"/>
  <c r="W1128" i="1"/>
  <c r="W2434" i="1"/>
  <c r="W1319" i="1"/>
  <c r="W2762" i="1"/>
  <c r="W1991" i="1"/>
  <c r="W2047" i="1"/>
  <c r="W2073" i="1"/>
  <c r="W2703" i="1"/>
  <c r="W2575" i="1"/>
  <c r="W2719" i="1"/>
  <c r="W1125" i="1"/>
  <c r="W2290" i="1"/>
  <c r="W2707" i="1"/>
  <c r="W809" i="1"/>
  <c r="W1117" i="1"/>
  <c r="W387" i="1"/>
  <c r="W1902" i="1"/>
  <c r="W522" i="1"/>
  <c r="W860" i="1"/>
  <c r="W807" i="1"/>
  <c r="W2718" i="1"/>
  <c r="W1340" i="1"/>
  <c r="W1909" i="1"/>
  <c r="W2493" i="1"/>
  <c r="W2550" i="1"/>
  <c r="W2305" i="1"/>
  <c r="W2656" i="1"/>
  <c r="W2535" i="1"/>
  <c r="W2643" i="1"/>
  <c r="W510" i="1"/>
  <c r="W2661" i="1"/>
  <c r="W967" i="1"/>
  <c r="W2620" i="1"/>
  <c r="W2723" i="1"/>
  <c r="W1044" i="1"/>
  <c r="W1120" i="1"/>
  <c r="W2593" i="1"/>
  <c r="W2430" i="1"/>
  <c r="W2576" i="1"/>
  <c r="W539" i="1"/>
  <c r="W1566" i="1"/>
  <c r="W1929" i="1"/>
  <c r="W2065" i="1"/>
  <c r="W2432" i="1"/>
  <c r="W2495" i="1"/>
  <c r="W1762" i="1"/>
  <c r="W2336" i="1"/>
  <c r="W523" i="1"/>
  <c r="W2759" i="1"/>
  <c r="W2000" i="1"/>
  <c r="W920" i="1"/>
  <c r="W1585" i="1"/>
  <c r="W1569" i="1"/>
  <c r="W1097" i="1"/>
  <c r="W737" i="1"/>
  <c r="W2185" i="1"/>
  <c r="W2600" i="1"/>
  <c r="W1001" i="1"/>
  <c r="W1085" i="1"/>
  <c r="W445" i="1"/>
  <c r="W2713" i="1"/>
  <c r="W2667" i="1"/>
  <c r="W2069" i="1"/>
  <c r="W2337" i="1"/>
  <c r="W2508" i="1"/>
  <c r="W591" i="1"/>
  <c r="W1567" i="1"/>
  <c r="W2744" i="1"/>
  <c r="W2646" i="1"/>
  <c r="W2645" i="1"/>
  <c r="W2684" i="1"/>
  <c r="W2581" i="1"/>
  <c r="W1709" i="1"/>
  <c r="W2625" i="1"/>
  <c r="W1538" i="1"/>
  <c r="W2679" i="1"/>
  <c r="W2490" i="1"/>
  <c r="W2772" i="1"/>
  <c r="W2497" i="1"/>
  <c r="W1573" i="1"/>
  <c r="W2714" i="1"/>
  <c r="W453" i="1"/>
  <c r="W2561" i="1"/>
  <c r="W2730" i="1"/>
  <c r="W2515" i="1"/>
  <c r="W786" i="1"/>
  <c r="W798" i="1"/>
  <c r="W2544" i="1"/>
  <c r="W2548" i="1"/>
  <c r="W606" i="1"/>
  <c r="W2124" i="1"/>
  <c r="W2534" i="1"/>
  <c r="W2514" i="1"/>
  <c r="W2727" i="1"/>
  <c r="W2587" i="1"/>
  <c r="W2248" i="1"/>
  <c r="W2698" i="1"/>
  <c r="W2225" i="1"/>
  <c r="W2332" i="1"/>
  <c r="W2603" i="1"/>
  <c r="W1999" i="1"/>
  <c r="W2737" i="1"/>
  <c r="W1095" i="1"/>
  <c r="W2208" i="1"/>
  <c r="W2223" i="1"/>
  <c r="W2734" i="1"/>
  <c r="W2642" i="1"/>
  <c r="W1946" i="1"/>
  <c r="W2615" i="1"/>
  <c r="W2622" i="1"/>
  <c r="W2331" i="1"/>
  <c r="W1981" i="1"/>
  <c r="W1113" i="1"/>
  <c r="W2689" i="1"/>
  <c r="W2589" i="1"/>
  <c r="W2720" i="1"/>
  <c r="W2629" i="1"/>
  <c r="W1074" i="1"/>
  <c r="W1546" i="1"/>
  <c r="W2709" i="1"/>
  <c r="W2506" i="1"/>
  <c r="W2672" i="1"/>
  <c r="W408" i="1"/>
  <c r="W2754" i="1"/>
  <c r="W1138" i="1"/>
  <c r="W2611" i="1"/>
  <c r="W1015" i="1"/>
  <c r="W2530" i="1"/>
  <c r="W2549" i="1"/>
  <c r="W2670" i="1"/>
  <c r="W1847" i="1"/>
  <c r="W2739" i="1"/>
  <c r="W2618" i="1"/>
  <c r="W2195" i="1"/>
  <c r="W411" i="1"/>
  <c r="W815" i="1"/>
  <c r="W1565" i="1"/>
  <c r="W2485" i="1"/>
  <c r="W2373" i="1"/>
  <c r="W583" i="1"/>
  <c r="W2591" i="1"/>
  <c r="W2722" i="1"/>
  <c r="W2442" i="1"/>
  <c r="W813" i="1"/>
  <c r="W2273" i="1"/>
  <c r="W621" i="1"/>
  <c r="W1348" i="1"/>
  <c r="W374" i="1"/>
  <c r="W1969" i="1"/>
  <c r="W2352" i="1"/>
  <c r="W1846" i="1"/>
  <c r="W2513" i="1"/>
  <c r="W2477" i="1"/>
  <c r="W2520" i="1"/>
  <c r="W2753" i="1"/>
  <c r="W2275" i="1"/>
  <c r="W2638" i="1"/>
  <c r="W1570" i="1"/>
  <c r="W2501" i="1"/>
  <c r="W2692" i="1"/>
  <c r="W2577" i="1"/>
  <c r="W2732" i="1"/>
  <c r="W2626" i="1"/>
  <c r="W2476" i="1"/>
  <c r="W1376" i="1"/>
  <c r="W2641" i="1"/>
  <c r="W513" i="1"/>
  <c r="W1899" i="1"/>
  <c r="W2335" i="1"/>
  <c r="W1976" i="1"/>
  <c r="W2236" i="1"/>
  <c r="W2509" i="1"/>
  <c r="W2655" i="1"/>
  <c r="W2567" i="1"/>
  <c r="W2484" i="1"/>
  <c r="W1582" i="1"/>
  <c r="W2475" i="1"/>
  <c r="W1232" i="1"/>
  <c r="W479" i="1"/>
  <c r="W2632" i="1"/>
  <c r="W375" i="1"/>
  <c r="W2524" i="1"/>
  <c r="W1333" i="1"/>
  <c r="W1800" i="1"/>
  <c r="W2304" i="1"/>
  <c r="W2445" i="1"/>
  <c r="W2345" i="1"/>
  <c r="W2569" i="1"/>
  <c r="W2522" i="1"/>
  <c r="W2706" i="1"/>
  <c r="W1379" i="1"/>
  <c r="W2624" i="1"/>
  <c r="W585" i="1"/>
  <c r="W2008" i="1"/>
  <c r="W1613" i="1"/>
  <c r="W2353" i="1"/>
  <c r="W1435" i="1"/>
  <c r="W2652" i="1"/>
  <c r="W1558" i="1"/>
  <c r="W1959" i="1"/>
  <c r="W1988" i="1"/>
  <c r="W511" i="1"/>
  <c r="W1577" i="1"/>
  <c r="W2696" i="1"/>
  <c r="W1676" i="1"/>
  <c r="W2729" i="1"/>
  <c r="W2627" i="1"/>
  <c r="W2668" i="1"/>
  <c r="W1578" i="1"/>
  <c r="W1596" i="1"/>
  <c r="W2644" i="1"/>
  <c r="W2339" i="1"/>
  <c r="W1094" i="1"/>
  <c r="W2289" i="1"/>
  <c r="W914" i="1"/>
  <c r="W840" i="1"/>
  <c r="W1564" i="1"/>
  <c r="W2386" i="1"/>
  <c r="W465" i="1"/>
  <c r="W424" i="1"/>
  <c r="W2648" i="1"/>
  <c r="W2499" i="1"/>
  <c r="W1152" i="1"/>
  <c r="W2671" i="1"/>
  <c r="W2315" i="1"/>
  <c r="W862" i="1"/>
  <c r="W506" i="1"/>
  <c r="W2651" i="1"/>
  <c r="W1005" i="1"/>
  <c r="W2537" i="1"/>
  <c r="W536" i="1"/>
  <c r="W1193" i="1"/>
  <c r="W590" i="1"/>
  <c r="W2516" i="1"/>
  <c r="W476" i="1"/>
  <c r="W1551" i="1"/>
  <c r="W1107" i="1"/>
  <c r="W2570" i="1"/>
  <c r="W630" i="1"/>
  <c r="W2760" i="1"/>
  <c r="W2341" i="1"/>
  <c r="W483" i="1"/>
  <c r="W2628" i="1"/>
  <c r="W1116" i="1"/>
  <c r="W739" i="1"/>
  <c r="W883" i="1"/>
  <c r="W1637" i="1"/>
  <c r="W611" i="1"/>
  <c r="W1038" i="1"/>
  <c r="W2511" i="1"/>
  <c r="W2738" i="1"/>
  <c r="W2578" i="1"/>
  <c r="W1618" i="1"/>
  <c r="W2057" i="1"/>
  <c r="W945" i="1"/>
  <c r="W1772" i="1"/>
  <c r="W2272" i="1"/>
  <c r="W821" i="1"/>
  <c r="W2498" i="1"/>
  <c r="W1953" i="1"/>
  <c r="W2316" i="1"/>
  <c r="W2546" i="1"/>
  <c r="W1046" i="1"/>
  <c r="W2725" i="1"/>
  <c r="W2674" i="1"/>
  <c r="W2103" i="1"/>
  <c r="W2602" i="1"/>
  <c r="W805" i="1"/>
  <c r="W2479" i="1"/>
  <c r="W2494" i="1"/>
  <c r="W2249" i="1"/>
  <c r="W1983" i="1"/>
  <c r="W2500" i="1"/>
  <c r="W1979" i="1"/>
  <c r="W2568" i="1"/>
  <c r="W677" i="1"/>
  <c r="W2610" i="1"/>
  <c r="W2748" i="1"/>
  <c r="W2325" i="1"/>
  <c r="W707" i="1"/>
  <c r="W1767" i="1"/>
  <c r="W2224" i="1"/>
  <c r="W797" i="1"/>
  <c r="W2659" i="1"/>
  <c r="W1810" i="1"/>
  <c r="W2502" i="1"/>
  <c r="G187" i="4"/>
  <c r="W256" i="1"/>
  <c r="G188" i="4" l="1"/>
  <c r="W257" i="1"/>
  <c r="G189" i="4" l="1"/>
  <c r="W258" i="1"/>
  <c r="G190" i="4" l="1"/>
  <c r="W259" i="1"/>
  <c r="G191" i="4" l="1"/>
  <c r="W260" i="1"/>
  <c r="G192" i="4" l="1"/>
  <c r="W261" i="1"/>
  <c r="G193" i="4" l="1"/>
  <c r="W262" i="1"/>
  <c r="G194" i="4" l="1"/>
  <c r="W263" i="1"/>
  <c r="G195" i="4" l="1"/>
  <c r="W264" i="1"/>
  <c r="G196" i="4" l="1"/>
  <c r="W265" i="1"/>
  <c r="G197" i="4" l="1"/>
  <c r="W273" i="1"/>
  <c r="G198" i="4" l="1"/>
  <c r="W274" i="1"/>
  <c r="G199" i="4" l="1"/>
  <c r="W275" i="1"/>
  <c r="G200" i="4" l="1"/>
  <c r="W276" i="1"/>
  <c r="G201" i="4" l="1"/>
  <c r="W277" i="1"/>
  <c r="G202" i="4" l="1"/>
  <c r="W278" i="1"/>
  <c r="G203" i="4" l="1"/>
  <c r="W279" i="1"/>
  <c r="G204" i="4" l="1"/>
  <c r="W280" i="1"/>
  <c r="G205" i="4" l="1"/>
  <c r="W281" i="1"/>
  <c r="G206" i="4" l="1"/>
  <c r="W282" i="1"/>
  <c r="G207" i="4" l="1"/>
  <c r="W283" i="1"/>
  <c r="G208" i="4" l="1"/>
  <c r="W284" i="1"/>
  <c r="G209" i="4" l="1"/>
  <c r="W285" i="1"/>
  <c r="G210" i="4" l="1"/>
  <c r="W286" i="1"/>
  <c r="G211" i="4" l="1"/>
  <c r="W290" i="1"/>
  <c r="G212" i="4" l="1"/>
  <c r="W291" i="1"/>
  <c r="G213" i="4" l="1"/>
  <c r="W292" i="1"/>
  <c r="G214" i="4" l="1"/>
  <c r="W320" i="1" s="1"/>
  <c r="W293" i="1"/>
  <c r="G215" i="4" l="1"/>
  <c r="W321" i="1" s="1"/>
  <c r="W294" i="1"/>
  <c r="G216" i="4" l="1"/>
  <c r="W322" i="1" s="1"/>
  <c r="W295" i="1"/>
  <c r="G217" i="4" l="1"/>
  <c r="W323" i="1" s="1"/>
  <c r="W296" i="1"/>
  <c r="G218" i="4" l="1"/>
  <c r="W330" i="1" s="1"/>
  <c r="W297" i="1"/>
  <c r="G219" i="4" l="1"/>
  <c r="W331" i="1" s="1"/>
  <c r="W298" i="1"/>
  <c r="G220" i="4" l="1"/>
  <c r="W332" i="1" s="1"/>
  <c r="W299" i="1"/>
  <c r="G221" i="4" l="1"/>
  <c r="W333" i="1" s="1"/>
  <c r="W300" i="1"/>
  <c r="G222" i="4" l="1"/>
  <c r="W334" i="1" s="1"/>
  <c r="W301" i="1"/>
  <c r="G223" i="4" l="1"/>
  <c r="W335" i="1" s="1"/>
  <c r="W310" i="1"/>
  <c r="G224" i="4" l="1"/>
  <c r="W336" i="1" s="1"/>
  <c r="W311" i="1"/>
  <c r="G225" i="4" l="1"/>
  <c r="W337" i="1" s="1"/>
  <c r="W312" i="1"/>
  <c r="G226" i="4" l="1"/>
  <c r="W338" i="1" s="1"/>
  <c r="W313" i="1"/>
  <c r="G227" i="4" l="1"/>
  <c r="W340" i="1" s="1"/>
  <c r="W314" i="1"/>
  <c r="G228" i="4" l="1"/>
  <c r="W341" i="1" s="1"/>
  <c r="W315" i="1"/>
  <c r="G229" i="4" l="1"/>
  <c r="W342" i="1" s="1"/>
  <c r="W316" i="1"/>
  <c r="G230" i="4" l="1"/>
  <c r="W343" i="1" s="1"/>
  <c r="W317" i="1"/>
  <c r="G231" i="4" l="1"/>
  <c r="W318" i="1"/>
  <c r="W319" i="1" l="1"/>
  <c r="W344" i="1"/>
</calcChain>
</file>

<file path=xl/sharedStrings.xml><?xml version="1.0" encoding="utf-8"?>
<sst xmlns="http://schemas.openxmlformats.org/spreadsheetml/2006/main" count="4237" uniqueCount="289">
  <si>
    <t>Round</t>
  </si>
  <si>
    <t>Day</t>
  </si>
  <si>
    <t>Event</t>
  </si>
  <si>
    <t>Pos</t>
  </si>
  <si>
    <t>No.</t>
  </si>
  <si>
    <t>Name</t>
  </si>
  <si>
    <t>Laps</t>
  </si>
  <si>
    <t>Total Tm</t>
  </si>
  <si>
    <t>Diff</t>
  </si>
  <si>
    <t>Gap</t>
  </si>
  <si>
    <t>Car/Bike Reg</t>
  </si>
  <si>
    <t>Nat/State</t>
  </si>
  <si>
    <t>Sat</t>
  </si>
  <si>
    <t>Combined GTO</t>
  </si>
  <si>
    <t>Yamaha R6</t>
  </si>
  <si>
    <t>Gilbert Gonzalez</t>
  </si>
  <si>
    <t>BMW S1000RR</t>
  </si>
  <si>
    <t>Rick Squires</t>
  </si>
  <si>
    <t>Honda CBR600RR</t>
  </si>
  <si>
    <t>Pleasant Grove UT</t>
  </si>
  <si>
    <t>Cole Phillips</t>
  </si>
  <si>
    <t>Raymond Clark</t>
  </si>
  <si>
    <t>Suzuki GSXR 600</t>
  </si>
  <si>
    <t>Aberdeen ID</t>
  </si>
  <si>
    <t>Nicholas Schmit</t>
  </si>
  <si>
    <t>Suzuki GSXR 1000</t>
  </si>
  <si>
    <t>KUNA ID</t>
  </si>
  <si>
    <t>Yamaha R1</t>
  </si>
  <si>
    <t>Layton UT</t>
  </si>
  <si>
    <t>West Jordan UT</t>
  </si>
  <si>
    <t>Kawasaki ZX10R</t>
  </si>
  <si>
    <t>Mark Taylor</t>
  </si>
  <si>
    <t>Pleasant view UT</t>
  </si>
  <si>
    <t>James Riggs</t>
  </si>
  <si>
    <t>DNS</t>
  </si>
  <si>
    <t>Triumph Daytona 675R</t>
  </si>
  <si>
    <t>Boise ID</t>
  </si>
  <si>
    <t>Belisario Arango</t>
  </si>
  <si>
    <t>Kawasaki zx6r</t>
  </si>
  <si>
    <t>Brian Childree</t>
  </si>
  <si>
    <t>Jerry Hicks</t>
  </si>
  <si>
    <t>Steven Marco</t>
  </si>
  <si>
    <t>Lindon UT</t>
  </si>
  <si>
    <t>Kevin Dolan</t>
  </si>
  <si>
    <t>Suzuki GSXR1000</t>
  </si>
  <si>
    <t>Bluffdale UT</t>
  </si>
  <si>
    <t>Genaro Lopez</t>
  </si>
  <si>
    <t>Salt Lake City UT</t>
  </si>
  <si>
    <t>David Meyer</t>
  </si>
  <si>
    <t>2 Laps</t>
  </si>
  <si>
    <t>3 Laps</t>
  </si>
  <si>
    <t>South Jordan UT</t>
  </si>
  <si>
    <t>1 Lap</t>
  </si>
  <si>
    <t>Bill Davis</t>
  </si>
  <si>
    <t>Gilbert AZ</t>
  </si>
  <si>
    <t>Murray UT</t>
  </si>
  <si>
    <t>Spencer Kruger</t>
  </si>
  <si>
    <t>Yamaha R3</t>
  </si>
  <si>
    <t>Sandy UT</t>
  </si>
  <si>
    <t>Production 300</t>
  </si>
  <si>
    <t>Deseret Dash 1 - Expert</t>
  </si>
  <si>
    <t>Jason Johnson</t>
  </si>
  <si>
    <t>Belgrade MT</t>
  </si>
  <si>
    <t>Donald Rothfuss</t>
  </si>
  <si>
    <t>Ducati 848 EVO</t>
  </si>
  <si>
    <t>Kawasaki Ninja 400</t>
  </si>
  <si>
    <t>4 Laps</t>
  </si>
  <si>
    <t>Ogden UT</t>
  </si>
  <si>
    <t>Kawasaki ZX-6R</t>
  </si>
  <si>
    <t>Deseret Dash 1 - Novice</t>
  </si>
  <si>
    <t>Max Tseng</t>
  </si>
  <si>
    <t>Phoenix AZ</t>
  </si>
  <si>
    <t>Braxton Young</t>
  </si>
  <si>
    <t>Honda CBR600rr</t>
  </si>
  <si>
    <t>Draper UT</t>
  </si>
  <si>
    <t>Middleweight Superstock</t>
  </si>
  <si>
    <t>Open Twins</t>
  </si>
  <si>
    <t>Production 500</t>
  </si>
  <si>
    <t>Brad Moore</t>
  </si>
  <si>
    <t>Yamaha YZF-R3</t>
  </si>
  <si>
    <t>Redmond UT</t>
  </si>
  <si>
    <t>Moto2</t>
  </si>
  <si>
    <t>Moto3</t>
  </si>
  <si>
    <t>Open Superstock</t>
  </si>
  <si>
    <t>Novice GTU</t>
  </si>
  <si>
    <t>Middleweight Superbike</t>
  </si>
  <si>
    <t>Novice GTO</t>
  </si>
  <si>
    <t>Deseret Dash 2 - Expert</t>
  </si>
  <si>
    <t>Deseret Dash 2 - Novice</t>
  </si>
  <si>
    <t>Sportsman</t>
  </si>
  <si>
    <t>DQ</t>
  </si>
  <si>
    <t>Modern Vintage - GTO</t>
  </si>
  <si>
    <t>Modern Vintage - GTU</t>
  </si>
  <si>
    <t>Stock 1000</t>
  </si>
  <si>
    <t>Combined GTU</t>
  </si>
  <si>
    <t>KOM GTU</t>
  </si>
  <si>
    <t>KOM GTO</t>
  </si>
  <si>
    <t>Lightweight SuperBike</t>
  </si>
  <si>
    <t>Formula 40 - GTU</t>
  </si>
  <si>
    <t>Formula 40 - GTO</t>
  </si>
  <si>
    <t>Open Superbike</t>
  </si>
  <si>
    <t>Heavyweight Superbike</t>
  </si>
  <si>
    <t>PIC</t>
  </si>
  <si>
    <t>Position</t>
  </si>
  <si>
    <t>Points</t>
  </si>
  <si>
    <t>Class</t>
  </si>
  <si>
    <t>Reported Class</t>
  </si>
  <si>
    <t>Deseret Dash - Expert</t>
  </si>
  <si>
    <t>Deseret Dash - Novice</t>
  </si>
  <si>
    <t>KOM Combined</t>
  </si>
  <si>
    <t>Moto1</t>
  </si>
  <si>
    <t>SuperMoto</t>
  </si>
  <si>
    <t>Sum of Points</t>
  </si>
  <si>
    <t>Total</t>
  </si>
  <si>
    <t>(Multiple Items)</t>
  </si>
  <si>
    <t>(All)</t>
  </si>
  <si>
    <t>Russell Carpenter</t>
  </si>
  <si>
    <t>South Ogden UT</t>
  </si>
  <si>
    <t>Suzuki SV650</t>
  </si>
  <si>
    <t>Eric Jones</t>
  </si>
  <si>
    <t>Braden Jones</t>
  </si>
  <si>
    <t>Marshall Miller</t>
  </si>
  <si>
    <t>BMW S1000rr</t>
  </si>
  <si>
    <t>Kaysville UT</t>
  </si>
  <si>
    <t>Honda CBR1000RR</t>
  </si>
  <si>
    <t>DNF</t>
  </si>
  <si>
    <t>Overall Points</t>
  </si>
  <si>
    <t>Values</t>
  </si>
  <si>
    <t>Sum of OverallPos</t>
  </si>
  <si>
    <t>Championship Position</t>
  </si>
  <si>
    <t>PosRank</t>
  </si>
  <si>
    <t>Yamaha r6</t>
  </si>
  <si>
    <t>Draper  UT</t>
  </si>
  <si>
    <t>Chris Cramer</t>
  </si>
  <si>
    <t>Kawasaki Zx6r</t>
  </si>
  <si>
    <t>Michael JR Bradshaw</t>
  </si>
  <si>
    <t>Houston TX</t>
  </si>
  <si>
    <t>Jeff Leeman</t>
  </si>
  <si>
    <t>bountiful UT</t>
  </si>
  <si>
    <t>Taylorsville UT</t>
  </si>
  <si>
    <t>Kirk Doyle</t>
  </si>
  <si>
    <t>Yamaha r1</t>
  </si>
  <si>
    <t>Kawasaki ZX-6</t>
  </si>
  <si>
    <t>green</t>
  </si>
  <si>
    <t>Clinton UT</t>
  </si>
  <si>
    <t>Middleweight SuperBike</t>
  </si>
  <si>
    <t>Open SuperBike</t>
  </si>
  <si>
    <t>Super Street Bike</t>
  </si>
  <si>
    <t>Yamaha FZ8</t>
  </si>
  <si>
    <t>Avg. Speed</t>
  </si>
  <si>
    <t>Best Tm</t>
  </si>
  <si>
    <t>Best Speed</t>
  </si>
  <si>
    <t>In Lap</t>
  </si>
  <si>
    <t>Sponsor</t>
  </si>
  <si>
    <t>John Tran</t>
  </si>
  <si>
    <t>Las Vegas NV</t>
  </si>
  <si>
    <t>David Behrend</t>
  </si>
  <si>
    <t>Yamaha YZFR1</t>
  </si>
  <si>
    <t>Hendersonville NC</t>
  </si>
  <si>
    <t>Joshua Fisher</t>
  </si>
  <si>
    <t>Tooele UT</t>
  </si>
  <si>
    <t>Omar Carrillo</t>
  </si>
  <si>
    <t>North Las Vegas NV</t>
  </si>
  <si>
    <t>Sam Arquit</t>
  </si>
  <si>
    <t>Harrison NY</t>
  </si>
  <si>
    <t>Pratt Wellman</t>
  </si>
  <si>
    <t>Aprilia RSV4 RR</t>
  </si>
  <si>
    <t>Denver CO</t>
  </si>
  <si>
    <t>Edwin Hofeling</t>
  </si>
  <si>
    <t>Suzuki gsxr 1000</t>
  </si>
  <si>
    <t>west jordan UT</t>
  </si>
  <si>
    <t>Matthew Cooper</t>
  </si>
  <si>
    <t>Aprilia Rsv4</t>
  </si>
  <si>
    <t>Brighton CO</t>
  </si>
  <si>
    <t>Justin Stapleford</t>
  </si>
  <si>
    <t>Suzuki Gsxr 1000</t>
  </si>
  <si>
    <t>Hesperus CO</t>
  </si>
  <si>
    <t>Dustin Lance</t>
  </si>
  <si>
    <t>Bountiful UT</t>
  </si>
  <si>
    <t>Moe Fareed</t>
  </si>
  <si>
    <t>Thornton  CO</t>
  </si>
  <si>
    <t>Barry Ketmany</t>
  </si>
  <si>
    <t>Yamaha YzfR1</t>
  </si>
  <si>
    <t>Nolan Kiiskila</t>
  </si>
  <si>
    <t>Ducati PanigaleV2</t>
  </si>
  <si>
    <t>John Tillotson</t>
  </si>
  <si>
    <t>missoula MT</t>
  </si>
  <si>
    <t>-</t>
  </si>
  <si>
    <t>Chayce Lance</t>
  </si>
  <si>
    <t>Zach Jenson</t>
  </si>
  <si>
    <t>Victor Arias</t>
  </si>
  <si>
    <t>Suzuki GSX-R600</t>
  </si>
  <si>
    <t>Tyler Donaworth</t>
  </si>
  <si>
    <t>Triumph Daytona 675</t>
  </si>
  <si>
    <t>Kearns UT</t>
  </si>
  <si>
    <t>Brandon Kofford</t>
  </si>
  <si>
    <t>Harley-Davidson</t>
  </si>
  <si>
    <t>Washington Terrace UT</t>
  </si>
  <si>
    <t>Carson Kofford</t>
  </si>
  <si>
    <t>Harley-Davidson Sportster 1200</t>
  </si>
  <si>
    <t>Farrwest  UT</t>
  </si>
  <si>
    <t>Honda CBR1000RR SP</t>
  </si>
  <si>
    <t>draper UT</t>
  </si>
  <si>
    <t>Triumph 675</t>
  </si>
  <si>
    <t>Provo UT</t>
  </si>
  <si>
    <t>Shawn Rothmeyer</t>
  </si>
  <si>
    <t>Yamaha</t>
  </si>
  <si>
    <t>Brian Gerwe</t>
  </si>
  <si>
    <t>Farmington UT</t>
  </si>
  <si>
    <t>888x</t>
  </si>
  <si>
    <t>James Snow</t>
  </si>
  <si>
    <t>Jeff Masters</t>
  </si>
  <si>
    <t>Yamaha FZ-07</t>
  </si>
  <si>
    <t>KTM 690 smcr</t>
  </si>
  <si>
    <t>Daniel Egbert</t>
  </si>
  <si>
    <t>SLC UT</t>
  </si>
  <si>
    <t>Alex Hatfield</t>
  </si>
  <si>
    <t>Rachel Kuns</t>
  </si>
  <si>
    <t>Peter Hofpointner</t>
  </si>
  <si>
    <t>Michael Bishop</t>
  </si>
  <si>
    <t>TUCSON AZ</t>
  </si>
  <si>
    <t>Richard Findlay</t>
  </si>
  <si>
    <t>HENDERSON NV</t>
  </si>
  <si>
    <t>12x</t>
  </si>
  <si>
    <t>Kris Porntharavongse</t>
  </si>
  <si>
    <t>6 Laps</t>
  </si>
  <si>
    <t>Junction City OR</t>
  </si>
  <si>
    <t>Lee McNutt</t>
  </si>
  <si>
    <t>Tyler Jones</t>
  </si>
  <si>
    <t>Yamaha R-1</t>
  </si>
  <si>
    <t>LAS VEGAS NV</t>
  </si>
  <si>
    <t>Andrew Skov</t>
  </si>
  <si>
    <t>McMinnville OR</t>
  </si>
  <si>
    <t>Alex Zinaich</t>
  </si>
  <si>
    <t>Yamaha FZR400</t>
  </si>
  <si>
    <t>Kawasaki Ninja ZX10</t>
  </si>
  <si>
    <t>Anthony Norton</t>
  </si>
  <si>
    <t>Kawasaki Zx10r</t>
  </si>
  <si>
    <t>Oceanside CA</t>
  </si>
  <si>
    <t>Roy UT</t>
  </si>
  <si>
    <t>Aprilia RSV4</t>
  </si>
  <si>
    <t>David Thomas</t>
  </si>
  <si>
    <t>8 Laps</t>
  </si>
  <si>
    <t>7 Laps</t>
  </si>
  <si>
    <t>San Mateo CA</t>
  </si>
  <si>
    <t>10 Laps</t>
  </si>
  <si>
    <t>Ducati 1199S</t>
  </si>
  <si>
    <t>Kawasaki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</si>
  <si>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</si>
  <si>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</si>
  <si>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</si>
  <si>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</si>
  <si>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</si>
  <si>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</si>
  <si>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Monarch Powersports Sportsman</t>
  </si>
  <si>
    <t>MotoUnited Open Superstock</t>
  </si>
  <si>
    <t>The Mechanic Modern Vintage - GTU</t>
  </si>
  <si>
    <t>The Mechanic Modern Vintage - GTO</t>
  </si>
  <si>
    <t>Toxic Moto Racing Middleweight Superstock</t>
  </si>
  <si>
    <t>Harrison Eurosports Formula 40 - GTU</t>
  </si>
  <si>
    <t>Harrison Eurosports Formula 40 - GTO</t>
  </si>
  <si>
    <t>The Edge Powersports Deseret Dash - Novice</t>
  </si>
  <si>
    <t>The Edge Powersports Deseret Dash - Expert</t>
  </si>
  <si>
    <t>Motostation KOM GTO:</t>
  </si>
  <si>
    <t>Red highlighted cells are blank due to insufficient participation</t>
  </si>
  <si>
    <t>Formulae for Concatenation:</t>
  </si>
  <si>
    <t>This page updates automatically, but requires the correct round selection on the Top 6 Pivot tab.</t>
  </si>
  <si>
    <t>Overall Results:</t>
  </si>
  <si>
    <t>Look for gaps in the green-highlighted cells for races with less than 5 finishers. Adjust formula on RRW Tab</t>
  </si>
  <si>
    <t>SUZUKI GSXR1000</t>
  </si>
  <si>
    <t>R1</t>
  </si>
  <si>
    <t>Motostation/Trackstar KOM Overall:</t>
  </si>
  <si>
    <t>Trackstar KOM GTU:</t>
  </si>
  <si>
    <t>AZ Riding Academy Combined GTO</t>
  </si>
  <si>
    <t>C&amp;R Coatings Combined GTU</t>
  </si>
  <si>
    <t>Bingham Cyclery Lightweight Superbike</t>
  </si>
  <si>
    <t>Blud Racing Lubricants Middleweight Superbike</t>
  </si>
  <si>
    <t>Karl Malone Powersports  Moto 2</t>
  </si>
  <si>
    <t>Redline Realty Moto 3</t>
  </si>
  <si>
    <t>Legion of Speed Novice GTO</t>
  </si>
  <si>
    <t>Brighton Peak Financial Novice GTU</t>
  </si>
  <si>
    <t>Vortex Open Superbike</t>
  </si>
  <si>
    <t>Karl Malone Powersports Open Twins</t>
  </si>
  <si>
    <t>Velosio Production 500</t>
  </si>
  <si>
    <t>Napa Auto Parts Tooele Stock 1000</t>
  </si>
  <si>
    <t>Carbonsmith Super Street Bike</t>
  </si>
  <si>
    <t>Malachi Roybal</t>
  </si>
  <si>
    <t>Brock Jones</t>
  </si>
  <si>
    <t>*DQ'd Riders excluded from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</si>
</sst>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ourier New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/>
    <xf numFmtId="47" fontId="0" fillId="0" borderId="0" xfId="0" applyNumberFormat="1" applyAlignment="1"/>
    <xf numFmtId="0" fontId="4" fillId="0" borderId="2" xfId="1" applyFont="1" applyFill="1" applyBorder="1" applyAlignment="1"/>
    <xf numFmtId="47" fontId="4" fillId="0" borderId="2" xfId="1" applyNumberFormat="1" applyFont="1" applyFill="1" applyBorder="1" applyAlignment="1"/>
    <xf numFmtId="0" fontId="4" fillId="0" borderId="0" xfId="1" applyFont="1" applyFill="1" applyBorder="1" applyAlignment="1"/>
    <xf numFmtId="0" fontId="0" fillId="0" borderId="2" xfId="0" applyBorder="1" applyAlignment="1"/>
    <xf numFmtId="0" fontId="5" fillId="0" borderId="0" xfId="1" applyFont="1" applyFill="1" applyBorder="1" applyAlignment="1"/>
    <xf numFmtId="47" fontId="0" fillId="0" borderId="2" xfId="0" applyNumberFormat="1" applyBorder="1" applyAlignment="1"/>
    <xf numFmtId="47" fontId="4" fillId="0" borderId="0" xfId="1" applyNumberFormat="1" applyFont="1" applyFill="1" applyBorder="1" applyAlignment="1"/>
    <xf numFmtId="0" fontId="0" fillId="0" borderId="0" xfId="0" applyBorder="1" applyAlignment="1"/>
    <xf numFmtId="0" fontId="5" fillId="0" borderId="2" xfId="1" applyFont="1" applyFill="1" applyBorder="1" applyAlignment="1"/>
    <xf numFmtId="47" fontId="0" fillId="0" borderId="0" xfId="0" applyNumberFormat="1" applyBorder="1" applyAlignment="1"/>
    <xf numFmtId="0" fontId="0" fillId="0" borderId="0" xfId="0" quotePrefix="1" applyAlignment="1"/>
    <xf numFmtId="0" fontId="8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47" fontId="0" fillId="0" borderId="0" xfId="0" applyNumberFormat="1"/>
    <xf numFmtId="0" fontId="0" fillId="3" borderId="0" xfId="0" applyFill="1"/>
    <xf numFmtId="0" fontId="0" fillId="0" borderId="0" xfId="0" quotePrefix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</cellXfs>
  <cellStyles count="3">
    <cellStyle name="Normal" xfId="0" builtinId="0"/>
    <cellStyle name="Normal_Results" xfId="1" xr:uid="{1142B9D1-B5E8-4A68-8D3D-F0EFE544FAB7}"/>
    <cellStyle name="Normal_Results_1" xfId="2" xr:uid="{1599C95F-6549-4036-A68A-927A62DD370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b354241e6427a8/USBA/2020/Results/Round6/2020%20Round%206%20Combined%20Results%20by%20Class%20by%20Day%20and%20Over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lass by Day"/>
      <sheetName val="By Class Overall"/>
      <sheetName val="Sheet1"/>
      <sheetName val="Results"/>
      <sheetName val="Points and Classes"/>
    </sheetNames>
    <sheetDataSet>
      <sheetData sheetId="0" refreshError="1"/>
      <sheetData sheetId="1">
        <row r="7">
          <cell r="B7" t="str">
            <v>Combined GTO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4334.62223148148" createdVersion="7" refreshedVersion="7" minRefreshableVersion="3" recordCount="2772" xr:uid="{D05E454C-EE72-48F0-ADC5-D224F0AA21DD}">
  <cacheSource type="worksheet">
    <worksheetSource ref="A1:W1048576" sheet="Results"/>
  </cacheSource>
  <cacheFields count="24">
    <cacheField name="Round" numFmtId="0">
      <sharedItems containsString="0" containsBlank="1" containsNumber="1" containsInteger="1" minValue="1" maxValue="1" count="2">
        <n v="1"/>
        <m/>
      </sharedItems>
    </cacheField>
    <cacheField name="Day" numFmtId="0">
      <sharedItems containsBlank="1" count="2">
        <s v="Sat"/>
        <m/>
      </sharedItems>
    </cacheField>
    <cacheField name="Pos" numFmtId="0">
      <sharedItems containsBlank="1" containsMixedTypes="1" containsNumber="1" containsInteger="1" minValue="1" maxValue="22"/>
    </cacheField>
    <cacheField name="PIC" numFmtId="0">
      <sharedItems containsBlank="1" containsMixedTypes="1" containsNumber="1" containsInteger="1" minValue="1" maxValue="21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s v="DNF"/>
        <s v="DNS"/>
        <s v="DQ"/>
        <m/>
      </sharedItems>
    </cacheField>
    <cacheField name="No." numFmtId="0">
      <sharedItems containsBlank="1" containsMixedTypes="1" containsNumber="1" containsInteger="1" minValue="2" maxValue="951"/>
    </cacheField>
    <cacheField name="Name" numFmtId="0">
      <sharedItems containsBlank="1" count="69">
        <s v="John Tran"/>
        <s v="David Thomas"/>
        <s v="Andrew Skov"/>
        <s v="Marshall Miller"/>
        <s v="Lee McNutt"/>
        <s v="Peter Hofpointner"/>
        <s v="David Behrend"/>
        <s v="Braxton Young"/>
        <s v="Pratt Wellman"/>
        <s v="Malachi Roybal"/>
        <s v="Sam Arquit"/>
        <s v="Chayce Lance"/>
        <s v="Matthew Cooper"/>
        <s v="Edwin Hofeling"/>
        <s v="Mark Taylor"/>
        <s v="Tyler Donaworth"/>
        <s v="Justin Stapleford"/>
        <s v="Belisario Arango"/>
        <s v="Dustin Lance"/>
        <s v="Carson Kofford"/>
        <s v="John Tillotson"/>
        <s v="Rick Squires"/>
        <s v="Barry Ketmany"/>
        <s v="Richard Findlay"/>
        <s v="Omar Carrillo"/>
        <s v="Kris Porntharavongse"/>
        <s v="Nicholas Schmit"/>
        <s v="Victor Arias"/>
        <s v="Max Tseng"/>
        <s v="Brandon Kofford"/>
        <s v="Joshua Fisher"/>
        <s v="James Riggs"/>
        <s v="Anthony Norton"/>
        <s v="Braden Jones"/>
        <s v="Donald Rothfuss"/>
        <s v="Raymond Clark"/>
        <s v="Zach Jenson"/>
        <s v="Russell Carpenter"/>
        <s v="Jeff Leeman"/>
        <s v="Rachel Kuns"/>
        <s v="Brian Gerwe"/>
        <s v="Kirk Doyle"/>
        <s v="Eric Jones"/>
        <s v="David Meyer"/>
        <s v="Jason Johnson"/>
        <s v="Bill Davis"/>
        <s v="Alex Zinaich"/>
        <s v="Kevin Dolan"/>
        <s v="Spencer Kruger"/>
        <s v="Tyler Jones"/>
        <s v="Michael JR Bradshaw"/>
        <s v="Brock Jones"/>
        <s v="Nolan Kiiskila"/>
        <s v="Moe Fareed"/>
        <s v="Shawn Rothmeyer"/>
        <s v="Steven Marco"/>
        <s v="Daniel Egbert"/>
        <s v="Jeff Masters"/>
        <s v="Jerry Hicks"/>
        <s v="Genaro Lopez"/>
        <s v="Michael Bishop"/>
        <s v="Gilbert Gonzalez"/>
        <s v="Brian Childree"/>
        <s v="Cole Phillips"/>
        <s v="James Snow"/>
        <s v="Brad Moore"/>
        <s v="Chris Cramer"/>
        <s v="Alex Hatfield"/>
        <m/>
      </sharedItems>
    </cacheField>
    <cacheField name="Event" numFmtId="0">
      <sharedItems containsBlank="1" count="26">
        <s v="Combined GTO"/>
        <s v="Combined GTU"/>
        <s v="Deseret Dash - Expert"/>
        <s v="Deseret Dash - Novice"/>
        <s v="Formula 40 - GTO"/>
        <s v="Formula 40 - GTU"/>
        <s v="KOM GTO"/>
        <s v="KOM GTU"/>
        <s v="KOM Combined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tock 1000"/>
        <s v="Super Street Bike"/>
        <m/>
        <s v="KOM Overall" u="1"/>
      </sharedItems>
    </cacheField>
    <cacheField name="Laps" numFmtId="0">
      <sharedItems containsString="0" containsBlank="1" containsNumber="1" containsInteger="1" minValue="1" maxValue="14"/>
    </cacheField>
    <cacheField name="Total Tm" numFmtId="0">
      <sharedItems containsDate="1" containsString="0" containsBlank="1" containsMixedTypes="1" minDate="1899-12-30T00:02:02" maxDate="1899-12-30T00:00:00"/>
    </cacheField>
    <cacheField name="Diff" numFmtId="0">
      <sharedItems containsDate="1" containsBlank="1" containsMixedTypes="1" minDate="1899-12-30T00:01:00" maxDate="1899-12-30T00:01:23"/>
    </cacheField>
    <cacheField name="Gap" numFmtId="0">
      <sharedItems containsDate="1" containsBlank="1" containsMixedTypes="1" minDate="1899-12-30T00:01:17" maxDate="1899-12-30T00:00:00"/>
    </cacheField>
    <cacheField name="Avg. Speed" numFmtId="0">
      <sharedItems containsBlank="1" containsMixedTypes="1" containsNumber="1" minValue="43.448" maxValue="73.980999999999995"/>
    </cacheField>
    <cacheField name="Best Tm" numFmtId="0">
      <sharedItems containsNonDate="0" containsDate="1" containsString="0" containsBlank="1" minDate="1899-12-30T00:01:36" maxDate="1899-12-30T00:02:10"/>
    </cacheField>
    <cacheField name="Best Speed" numFmtId="0">
      <sharedItems containsBlank="1" containsMixedTypes="1" containsNumber="1" minValue="55.271999999999998" maxValue="74.959000000000003"/>
    </cacheField>
    <cacheField name="In Lap" numFmtId="0">
      <sharedItems containsString="0" containsBlank="1" containsNumber="1" containsInteger="1" minValue="0" maxValue="13"/>
    </cacheField>
    <cacheField name="Car/Bike Reg" numFmtId="0">
      <sharedItems containsBlank="1" containsMixedTypes="1" containsNumber="1" containsInteger="1" minValue="96753671" maxValue="96753671" count="40">
        <s v="Yamaha r1"/>
        <s v="BMW S1000rr"/>
        <s v="Suzuki GSXR 1000"/>
        <s v="Yamaha R6"/>
        <s v="Yamaha YZFR1"/>
        <s v="Honda CBR600rr"/>
        <s v="Aprilia RSV4 RR"/>
        <s v="Honda CBR1000RR"/>
        <s v="Aprilia Rsv4"/>
        <s v="Kawasaki Ninja 400"/>
        <s v="Triumph Daytona 675"/>
        <s v="Kawasaki zx6r"/>
        <s v="Harley-Davidson Sportster 1200"/>
        <s v="Suzuki GSXR1000"/>
        <s v="Suzuki GSXR 600"/>
        <s v="Suzuki GSX-R600"/>
        <s v="Harley-Davidson"/>
        <s v="Triumph Daytona 675R"/>
        <s v="Kawasaki Zx10r"/>
        <s v="Ducati 848 EVO"/>
        <s v="Triumph 675"/>
        <s v="Kawasaki ZX-6"/>
        <s v="Yamaha R3"/>
        <s v="Yamaha R-1"/>
        <s v="Ducati PanigaleV2"/>
        <s v="Yamaha"/>
        <s v="Suzuki SV650"/>
        <s v="Yamaha FZ-07"/>
        <s v="Kawasaki Ninja ZX10"/>
        <s v="green"/>
        <s v="Ducati 1199S"/>
        <s v="Kawasaki ZX-6R"/>
        <s v="Yamaha YZF-R3"/>
        <s v="KTM 690 smcr"/>
        <s v="Yamaha FZ8"/>
        <s v="Yamaha FZR400"/>
        <s v="Kawasaki"/>
        <s v="Honda CBR1000RR SP"/>
        <m/>
        <n v="96753671" u="1"/>
      </sharedItems>
    </cacheField>
    <cacheField name="Nat/State" numFmtId="0">
      <sharedItems containsBlank="1"/>
    </cacheField>
    <cacheField name="Sponsor" numFmtId="0">
      <sharedItems containsNonDate="0" containsString="0" containsBlank="1"/>
    </cacheField>
    <cacheField name="Points" numFmtId="0">
      <sharedItems containsString="0" containsBlank="1" containsNumber="1" containsInteger="1" minValue="0" maxValue="50"/>
    </cacheField>
    <cacheField name="Reported Class" numFmtId="0">
      <sharedItems containsBlank="1"/>
    </cacheField>
    <cacheField name="Points2" numFmtId="0">
      <sharedItems containsString="0" containsBlank="1" containsNumber="1" containsInteger="1" minValue="0" maxValue="50"/>
    </cacheField>
    <cacheField name="Overall Points" numFmtId="0">
      <sharedItems containsString="0" containsBlank="1" containsNumber="1" containsInteger="1" minValue="0" maxValue="50"/>
    </cacheField>
    <cacheField name="Championship Position" numFmtId="0">
      <sharedItems containsString="0" containsBlank="1" containsNumber="1" containsInteger="1" minValue="0" maxValue="50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4336.54286898148" createdVersion="6" refreshedVersion="7" minRefreshableVersion="3" recordCount="2772" xr:uid="{E07767A0-FFEF-426D-8B95-58919707C691}">
  <cacheSource type="worksheet">
    <worksheetSource ref="A1:U1048576" sheet="Results"/>
  </cacheSource>
  <cacheFields count="22">
    <cacheField name="Round" numFmtId="0">
      <sharedItems containsString="0" containsBlank="1" containsNumber="1" containsInteger="1" minValue="1" maxValue="6" count="7">
        <n v="1"/>
        <m/>
        <n v="5" u="1"/>
        <n v="2" u="1"/>
        <n v="6" u="1"/>
        <n v="3" u="1"/>
        <n v="4" u="1"/>
      </sharedItems>
    </cacheField>
    <cacheField name="Day" numFmtId="0">
      <sharedItems containsBlank="1" count="3">
        <s v="Sat"/>
        <m/>
        <s v="Sun" u="1"/>
      </sharedItems>
    </cacheField>
    <cacheField name="Pos" numFmtId="0">
      <sharedItems containsBlank="1" containsMixedTypes="1" containsNumber="1" containsInteger="1" minValue="1" maxValue="22"/>
    </cacheField>
    <cacheField name="PIC" numFmtId="0">
      <sharedItems containsBlank="1" containsMixedTypes="1" containsNumber="1" containsInteger="1" minValue="1" maxValue="41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s v="DNF"/>
        <s v="DNS"/>
        <s v="DQ"/>
        <m/>
        <n v="34" u="1"/>
        <n v="36" u="1"/>
        <n v="38" u="1"/>
        <n v="40" u="1"/>
        <n v="33" u="1"/>
        <n v="35" u="1"/>
        <n v="22" u="1"/>
        <n v="37" u="1"/>
        <n v="23" u="1"/>
        <n v="39" u="1"/>
        <n v="24" u="1"/>
        <n v="41" u="1"/>
        <n v="25" u="1"/>
        <n v="26" u="1"/>
        <n v="27" u="1"/>
        <n v="28" u="1"/>
        <n v="29" u="1"/>
        <n v="30" u="1"/>
        <n v="31" u="1"/>
        <n v="32" u="1"/>
      </sharedItems>
    </cacheField>
    <cacheField name="No." numFmtId="0">
      <sharedItems containsBlank="1" containsMixedTypes="1" containsNumber="1" containsInteger="1" minValue="2" maxValue="951"/>
    </cacheField>
    <cacheField name="Name" numFmtId="0">
      <sharedItems containsBlank="1" count="179">
        <s v="John Tran"/>
        <s v="David Thomas"/>
        <s v="Andrew Skov"/>
        <s v="Marshall Miller"/>
        <s v="Lee McNutt"/>
        <s v="Peter Hofpointner"/>
        <s v="David Behrend"/>
        <s v="Braxton Young"/>
        <s v="Pratt Wellman"/>
        <s v="Malachi Roybal"/>
        <s v="Sam Arquit"/>
        <s v="Chayce Lance"/>
        <s v="Matthew Cooper"/>
        <s v="Edwin Hofeling"/>
        <s v="Mark Taylor"/>
        <s v="Tyler Donaworth"/>
        <s v="Justin Stapleford"/>
        <s v="Belisario Arango"/>
        <s v="Dustin Lance"/>
        <s v="Carson Kofford"/>
        <s v="John Tillotson"/>
        <s v="Rick Squires"/>
        <s v="Barry Ketmany"/>
        <s v="Richard Findlay"/>
        <s v="Omar Carrillo"/>
        <s v="Kris Porntharavongse"/>
        <s v="Nicholas Schmit"/>
        <s v="Victor Arias"/>
        <s v="Max Tseng"/>
        <s v="Brandon Kofford"/>
        <s v="Joshua Fisher"/>
        <s v="James Riggs"/>
        <s v="Anthony Norton"/>
        <s v="Braden Jones"/>
        <s v="Donald Rothfuss"/>
        <s v="Raymond Clark"/>
        <s v="Zach Jenson"/>
        <s v="Russell Carpenter"/>
        <s v="Jeff Leeman"/>
        <s v="Rachel Kuns"/>
        <s v="Brian Gerwe"/>
        <s v="Kirk Doyle"/>
        <s v="Eric Jones"/>
        <s v="David Meyer"/>
        <s v="Jason Johnson"/>
        <s v="Bill Davis"/>
        <s v="Alex Zinaich"/>
        <s v="Kevin Dolan"/>
        <s v="Spencer Kruger"/>
        <s v="Tyler Jones"/>
        <s v="Michael JR Bradshaw"/>
        <s v="Brock Jones"/>
        <s v="Nolan Kiiskila"/>
        <s v="Moe Fareed"/>
        <s v="Shawn Rothmeyer"/>
        <s v="Steven Marco"/>
        <s v="Daniel Egbert"/>
        <s v="Jeff Masters"/>
        <s v="Jerry Hicks"/>
        <s v="Genaro Lopez"/>
        <s v="Michael Bishop"/>
        <s v="Gilbert Gonzalez"/>
        <s v="Brian Childree"/>
        <s v="Cole Phillips"/>
        <s v="James Snow"/>
        <s v="Brad Moore"/>
        <s v="Chris Cramer"/>
        <s v="Alex Hatfield"/>
        <m/>
        <s v="Kate Heffernan" u="1"/>
        <s v="Paradigm Racing" u="1"/>
        <s v="Ruf-Less" u="1"/>
        <s v="James Powelson" u="1"/>
        <s v="Erik Grim" u="1"/>
        <s v="Cody Cochran" u="1"/>
        <s v="Jasper Grant" u="1"/>
        <s v="Stuart Clotworthy" u="1"/>
        <s v="Jim Wilson" u="1"/>
        <s v="Taylor Wilson" u="1"/>
        <s v="Jeffrey Sanderson" u="1"/>
        <s v="Kory Cowan" u="1"/>
        <s v="Joshua Snow" u="1"/>
        <s v="Jason Giard" u="1"/>
        <s v="Jeff Dinger" u="1"/>
        <s v="Andrew Blunt" u="1"/>
        <s v="Matt Gravina" u="1"/>
        <s v="Here For Laps" u="1"/>
        <s v="Josh Snow" u="1"/>
        <s v="Michael Pond" u="1"/>
        <s v="Mark Barton" u="1"/>
        <s v="Joseph Tapia" u="1"/>
        <s v="Myroslav Volkov" u="1"/>
        <s v="Tom Hebb" u="1"/>
        <s v="Jade Jones" u="1"/>
        <s v="Sherwick Min" u="1"/>
        <s v="Robert McNiel" u="1"/>
        <s v="Richard VanderStraten" u="1"/>
        <s v="Nick Sosniuk" u="1"/>
        <s v="Phil O'Bryan" u="1"/>
        <s v="Miguel Alamillo" u="1"/>
        <s v="Liam Grant" u="1"/>
        <s v="Kellen Birch" u="1"/>
        <s v="Clive Savacool" u="1"/>
        <s v="Ducs Ahoy!" u="1"/>
        <s v="Ryan Burke" u="1"/>
        <s v="Shane Turpin" u="1"/>
        <s v="James Kling" u="1"/>
        <s v="Justin Delong" u="1"/>
        <s v="Corey Vlastuin" u="1"/>
        <s v="Sean Thomas" u="1"/>
        <s v="Zach Friley" u="1"/>
        <s v="James Peterec" u="1"/>
        <s v="Benjamin Masters" u="1"/>
        <s v="Team Miramar Racing" u="1"/>
        <s v="Kinzer Naylor" u="1"/>
        <s v="HandAprilia" u="1"/>
        <s v="Brian Worsdall" u="1"/>
        <s v="Kevin Nanthrup" u="1"/>
        <s v="Timothy Nielsen" u="1"/>
        <s v="Lee Callans" u="1"/>
        <s v="Dennis Stowers" u="1"/>
        <s v="Brian Jackson" u="1"/>
        <s v="Casey Smith" u="1"/>
        <s v="Devin Fontanilla" u="1"/>
        <s v="Thor Verdonk" u="1"/>
        <s v="David Purcell" u="1"/>
        <s v="Zack Cooper" u="1"/>
        <s v="Brad Morris" u="1"/>
        <s v="Pension Racing" u="1"/>
        <s v="Mike Testa" u="1"/>
        <s v="don mcclary" u="1"/>
        <s v="Darryl Sheets" u="1"/>
        <s v="Richard Parsloe" u="1"/>
        <s v="Nick Schmidt" u="1"/>
        <s v="Duncan Biles" u="1"/>
        <s v="Shane Fraser" u="1"/>
        <s v="Dallas W Sherman" u="1"/>
        <s v="James Dailey" u="1"/>
        <s v="Cj Walker" u="1"/>
        <s v="David Nielsen" u="1"/>
        <s v="Stephen Townsend" u="1"/>
        <s v="Cowan Kory" u="1"/>
        <s v="John Hewitt" u="1"/>
        <s v="Goran Bojanic" u="1"/>
        <s v="The Mechanic and His Friends" u="1"/>
        <s v="Adam Kownatka" u="1"/>
        <s v="Zac Miller" u="1"/>
        <s v="Adam Robarts" u="1"/>
        <s v="Harold Herdt" u="1"/>
        <s v="Ryan Podgurney" u="1"/>
        <s v="James Krstich" u="1"/>
        <s v="David Henderson" u="1"/>
        <s v="Dillon Clark" u="1"/>
        <s v="Ryan McGowan" u="1"/>
        <s v="Matt Phoumyxay" u="1"/>
        <s v="Jeff VanDerVoort" u="1"/>
        <s v="Jason Grant" u="1"/>
        <s v="Karen Ogura" u="1"/>
        <s v="Fast Guy Racing" u="1"/>
        <s v="Michael Montgomery" u="1"/>
        <s v="Bill Dark" u="1"/>
        <s v="Thomas Dark" u="1"/>
        <s v="Zach Cooper" u="1"/>
        <s v="Justin Knapik" u="1"/>
        <s v="Mark Armstrong" u="1"/>
        <s v="Jeff VanDerVoot" u="1"/>
        <s v="Grant Cowan" u="1"/>
        <s v="Jerry Carson" u="1"/>
        <s v="Nate McConnell" u="1"/>
        <s v="Revolver Racing" u="1"/>
        <s v="Ryan Richardson" u="1"/>
        <s v="Christopher De La Torre" u="1"/>
        <s v="Helmut Kohler Jr" u="1"/>
        <s v="John Hewett" u="1"/>
        <s v="Devon Sosniuk" u="1"/>
        <s v="Dominic Poulin" u="1"/>
        <s v="Zach Austin" u="1"/>
        <s v="Joseph Clark" u="1"/>
        <s v="Cliff Cogleitti" u="1"/>
      </sharedItems>
    </cacheField>
    <cacheField name="Event" numFmtId="0">
      <sharedItems containsBlank="1" count="35">
        <s v="Combined GTO"/>
        <s v="Combined GTU"/>
        <s v="Deseret Dash - Expert"/>
        <s v="Deseret Dash - Novice"/>
        <s v="Formula 40 - GTO"/>
        <s v="Formula 40 - GTU"/>
        <s v="KOM GTO"/>
        <s v="KOM GTU"/>
        <s v="KOM Combined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tock 1000"/>
        <s v="Super Street Bike"/>
        <m/>
        <s v="Deseret Dash 1 - Expert" u="1"/>
        <s v="Deseret Dash 2 - Expert" u="1"/>
        <s v="Production 300" u="1"/>
        <s v="Endurance" u="1"/>
        <s v="Heavyweight Superbike" u="1"/>
        <s v="Relay" u="1"/>
        <s v="Deseret Dash 1 - Novice" u="1"/>
        <s v="Deseret Dash 2 - Novice" u="1"/>
        <s v="Sportsman" u="1"/>
        <s v="KOM Overall" u="1"/>
      </sharedItems>
    </cacheField>
    <cacheField name="Laps" numFmtId="0">
      <sharedItems containsString="0" containsBlank="1" containsNumber="1" containsInteger="1" minValue="1" maxValue="14"/>
    </cacheField>
    <cacheField name="Total Tm" numFmtId="0">
      <sharedItems containsDate="1" containsString="0" containsBlank="1" containsMixedTypes="1" minDate="1899-12-30T00:02:02" maxDate="1899-12-30T00:00:00"/>
    </cacheField>
    <cacheField name="Diff" numFmtId="0">
      <sharedItems containsDate="1" containsBlank="1" containsMixedTypes="1" minDate="1899-12-30T00:01:00" maxDate="1899-12-30T00:01:23"/>
    </cacheField>
    <cacheField name="Gap" numFmtId="0">
      <sharedItems containsDate="1" containsBlank="1" containsMixedTypes="1" minDate="1899-12-30T00:01:17" maxDate="1899-12-30T00:00:00"/>
    </cacheField>
    <cacheField name="Avg. Speed" numFmtId="0">
      <sharedItems containsBlank="1" containsMixedTypes="1" containsNumber="1" minValue="43.448" maxValue="73.980999999999995"/>
    </cacheField>
    <cacheField name="Best Tm" numFmtId="0">
      <sharedItems containsNonDate="0" containsDate="1" containsString="0" containsBlank="1" minDate="1899-12-30T00:01:36" maxDate="1899-12-30T00:02:10"/>
    </cacheField>
    <cacheField name="Best Speed" numFmtId="0">
      <sharedItems containsBlank="1" containsMixedTypes="1" containsNumber="1" minValue="55.271999999999998" maxValue="74.959000000000003"/>
    </cacheField>
    <cacheField name="In Lap" numFmtId="0">
      <sharedItems containsString="0" containsBlank="1" containsNumber="1" containsInteger="1" minValue="0" maxValue="13"/>
    </cacheField>
    <cacheField name="Car/Bike Reg" numFmtId="0">
      <sharedItems containsBlank="1" containsMixedTypes="1" containsNumber="1" containsInteger="1" minValue="22304560" maxValue="2.2299999999999999E+113" count="43">
        <s v="Yamaha r1"/>
        <s v="BMW S1000rr"/>
        <s v="Suzuki GSXR 1000"/>
        <s v="Yamaha R6"/>
        <s v="Yamaha YZFR1"/>
        <s v="Honda CBR600rr"/>
        <s v="Aprilia RSV4 RR"/>
        <s v="Honda CBR1000RR"/>
        <s v="Aprilia Rsv4"/>
        <s v="Kawasaki Ninja 400"/>
        <s v="Triumph Daytona 675"/>
        <s v="Kawasaki zx6r"/>
        <s v="Harley-Davidson Sportster 1200"/>
        <s v="Suzuki GSXR1000"/>
        <s v="Suzuki GSXR 600"/>
        <s v="Suzuki GSX-R600"/>
        <s v="Harley-Davidson"/>
        <s v="Triumph Daytona 675R"/>
        <s v="Kawasaki Zx10r"/>
        <s v="Ducati 848 EVO"/>
        <s v="Triumph 675"/>
        <s v="Kawasaki ZX-6"/>
        <s v="Yamaha R3"/>
        <s v="Yamaha R-1"/>
        <s v="Ducati PanigaleV2"/>
        <s v="Yamaha"/>
        <s v="Suzuki SV650"/>
        <s v="Yamaha FZ-07"/>
        <s v="Kawasaki Ninja ZX10"/>
        <s v="green"/>
        <s v="Ducati 1199S"/>
        <s v="Kawasaki ZX-6R"/>
        <s v="Yamaha YZF-R3"/>
        <s v="KTM 690 smcr"/>
        <s v="Yamaha FZ8"/>
        <s v="Yamaha FZR400"/>
        <s v="Kawasaki"/>
        <s v="Honda CBR1000RR SP"/>
        <m/>
        <n v="96753671" u="1"/>
        <n v="22307100" u="1"/>
        <n v="22304560" u="1"/>
        <n v="2.2299999999999999E+113" u="1"/>
      </sharedItems>
    </cacheField>
    <cacheField name="Nat/State" numFmtId="0">
      <sharedItems containsBlank="1"/>
    </cacheField>
    <cacheField name="Sponsor" numFmtId="0">
      <sharedItems containsNonDate="0" containsString="0" containsBlank="1"/>
    </cacheField>
    <cacheField name="Points" numFmtId="0">
      <sharedItems containsString="0" containsBlank="1" containsNumber="1" containsInteger="1" minValue="0" maxValue="50"/>
    </cacheField>
    <cacheField name="Reported Class" numFmtId="0">
      <sharedItems containsBlank="1" count="31">
        <s v="Combined GTO"/>
        <s v="Combined GTU"/>
        <s v="Deseret Dash - Expert"/>
        <s v="Deseret Dash - Novice"/>
        <s v="Formula 40 - GTO"/>
        <s v="Formula 40 - GTU"/>
        <s v="KOM GTO"/>
        <s v="KOM GTU"/>
        <s v="KOM Combined"/>
        <s v="Lightweight SuperBike"/>
        <s v="Middleweight Superbike"/>
        <s v="Middleweight Superstock"/>
        <s v="Modern Vintage - GTO"/>
        <s v="Modern Vintage - GTU"/>
        <s v="Moto2"/>
        <s v="Moto3"/>
        <s v="Novice GTO"/>
        <s v="Novice GTU"/>
        <s v="Open Superbike"/>
        <s v="Open Superstock"/>
        <s v="Open Twins"/>
        <s v="Production 500"/>
        <s v="Stock 1000"/>
        <s v="Super Street Bike"/>
        <s v=""/>
        <m/>
        <s v="Production 300" u="1"/>
        <s v="Endurance" u="1"/>
        <s v="Heavyweight Superbike" u="1"/>
        <s v="Relay" u="1"/>
        <s v="Sportsman" u="1"/>
      </sharedItems>
    </cacheField>
    <cacheField name="Points2" numFmtId="0">
      <sharedItems containsString="0" containsBlank="1" containsNumber="1" containsInteger="1" minValue="0" maxValue="50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2">
  <r>
    <x v="0"/>
    <x v="0"/>
    <n v="1"/>
    <x v="0"/>
    <n v="723"/>
    <x v="0"/>
    <x v="0"/>
    <n v="7"/>
    <d v="1899-12-30T00:11:46"/>
    <m/>
    <m/>
    <n v="71.421000000000006"/>
    <d v="1899-12-30T00:01:38"/>
    <n v="73.524000000000001"/>
    <n v="6"/>
    <x v="0"/>
    <s v="Las Vegas NV"/>
    <m/>
    <n v="50"/>
    <s v="Combined GTO"/>
    <n v="50"/>
    <n v="50"/>
    <n v="1"/>
  </r>
  <r>
    <x v="0"/>
    <x v="0"/>
    <n v="2"/>
    <x v="1"/>
    <n v="951"/>
    <x v="1"/>
    <x v="0"/>
    <n v="7"/>
    <d v="1899-12-30T00:11:53"/>
    <n v="7.1920000000000002"/>
    <n v="7.1920000000000002"/>
    <n v="70.700999999999993"/>
    <d v="1899-12-30T00:01:40"/>
    <n v="71.947000000000003"/>
    <n v="3"/>
    <x v="1"/>
    <s v="San Mateo CA"/>
    <m/>
    <n v="40"/>
    <s v="Combined GTO"/>
    <n v="40"/>
    <n v="40"/>
    <n v="2"/>
  </r>
  <r>
    <x v="0"/>
    <x v="0"/>
    <n v="3"/>
    <x v="2"/>
    <n v="140"/>
    <x v="2"/>
    <x v="0"/>
    <n v="7"/>
    <d v="1899-12-30T00:11:59"/>
    <n v="13.61"/>
    <n v="6.4180000000000001"/>
    <n v="70.069999999999993"/>
    <d v="1899-12-30T00:01:40"/>
    <n v="71.832999999999998"/>
    <n v="2"/>
    <x v="2"/>
    <s v="McMinnville OR"/>
    <m/>
    <n v="32"/>
    <s v="Combined GTO"/>
    <n v="32"/>
    <n v="32"/>
    <n v="3"/>
  </r>
  <r>
    <x v="0"/>
    <x v="0"/>
    <n v="4"/>
    <x v="3"/>
    <n v="321"/>
    <x v="3"/>
    <x v="0"/>
    <n v="7"/>
    <d v="1899-12-30T00:12:07"/>
    <n v="21.091999999999999"/>
    <n v="7.4820000000000002"/>
    <n v="69.349000000000004"/>
    <d v="1899-12-30T00:01:43"/>
    <n v="70.206999999999994"/>
    <n v="5"/>
    <x v="1"/>
    <s v="Kaysville UT"/>
    <m/>
    <n v="26"/>
    <s v="Combined GTO"/>
    <n v="26"/>
    <n v="26"/>
    <n v="4"/>
  </r>
  <r>
    <x v="0"/>
    <x v="0"/>
    <n v="5"/>
    <x v="4"/>
    <n v="74"/>
    <x v="4"/>
    <x v="0"/>
    <n v="7"/>
    <d v="1899-12-30T00:12:09"/>
    <n v="23.172000000000001"/>
    <n v="2.08"/>
    <n v="69.150999999999996"/>
    <d v="1899-12-30T00:01:43"/>
    <n v="70.224999999999994"/>
    <n v="3"/>
    <x v="3"/>
    <s v="Las Vegas NV"/>
    <m/>
    <n v="22"/>
    <s v="Combined GTO"/>
    <n v="22"/>
    <n v="22"/>
    <n v="5"/>
  </r>
  <r>
    <x v="0"/>
    <x v="0"/>
    <n v="6"/>
    <x v="5"/>
    <n v="126"/>
    <x v="5"/>
    <x v="0"/>
    <n v="7"/>
    <d v="1899-12-30T00:12:09"/>
    <n v="23.675000000000001"/>
    <n v="0.503"/>
    <n v="69.102999999999994"/>
    <d v="1899-12-30T00:01:43"/>
    <n v="69.965000000000003"/>
    <n v="7"/>
    <x v="3"/>
    <s v="Sandy UT"/>
    <m/>
    <n v="20"/>
    <s v="Combined GTO"/>
    <n v="20"/>
    <n v="20"/>
    <n v="6"/>
  </r>
  <r>
    <x v="0"/>
    <x v="0"/>
    <n v="7"/>
    <x v="6"/>
    <n v="416"/>
    <x v="6"/>
    <x v="0"/>
    <n v="7"/>
    <d v="1899-12-30T00:12:31"/>
    <n v="45.828000000000003"/>
    <n v="22.152999999999999"/>
    <n v="67.066000000000003"/>
    <d v="1899-12-30T00:01:45"/>
    <n v="68.635999999999996"/>
    <n v="3"/>
    <x v="4"/>
    <s v="Hendersonville NC"/>
    <m/>
    <n v="18"/>
    <s v="Combined GTO"/>
    <n v="18"/>
    <n v="18"/>
    <n v="7"/>
  </r>
  <r>
    <x v="0"/>
    <x v="0"/>
    <n v="8"/>
    <x v="7"/>
    <n v="41"/>
    <x v="7"/>
    <x v="0"/>
    <n v="7"/>
    <d v="1899-12-30T00:12:33"/>
    <n v="46.991"/>
    <n v="1.163"/>
    <n v="66.962000000000003"/>
    <d v="1899-12-30T00:01:46"/>
    <n v="67.972999999999999"/>
    <n v="5"/>
    <x v="5"/>
    <s v="Draper UT"/>
    <m/>
    <n v="16"/>
    <s v="Combined GTO"/>
    <n v="16"/>
    <n v="16"/>
    <n v="8"/>
  </r>
  <r>
    <x v="0"/>
    <x v="0"/>
    <n v="9"/>
    <x v="8"/>
    <n v="414"/>
    <x v="8"/>
    <x v="0"/>
    <n v="7"/>
    <d v="1899-12-30T00:12:40"/>
    <n v="54.756"/>
    <n v="7.7649999999999997"/>
    <n v="66.278999999999996"/>
    <d v="1899-12-30T00:01:47"/>
    <n v="67.510000000000005"/>
    <n v="4"/>
    <x v="6"/>
    <s v="Denver CO"/>
    <m/>
    <n v="14"/>
    <s v="Combined GTO"/>
    <n v="14"/>
    <n v="14"/>
    <n v="9"/>
  </r>
  <r>
    <x v="0"/>
    <x v="0"/>
    <n v="10"/>
    <x v="9"/>
    <n v="240"/>
    <x v="9"/>
    <x v="0"/>
    <n v="7"/>
    <d v="1899-12-30T00:12:49"/>
    <d v="1899-12-30T00:01:03"/>
    <n v="8.577"/>
    <n v="65.539000000000001"/>
    <d v="1899-12-30T00:01:47"/>
    <n v="67.028000000000006"/>
    <n v="5"/>
    <x v="0"/>
    <s v="missoula MT"/>
    <m/>
    <n v="12"/>
    <s v="Combined GTO"/>
    <n v="12"/>
    <n v="12"/>
    <n v="10"/>
  </r>
  <r>
    <x v="0"/>
    <x v="0"/>
    <n v="11"/>
    <x v="10"/>
    <n v="120"/>
    <x v="10"/>
    <x v="0"/>
    <n v="7"/>
    <d v="1899-12-30T00:12:56"/>
    <d v="1899-12-30T00:01:10"/>
    <n v="7.1550000000000002"/>
    <n v="64.935000000000002"/>
    <d v="1899-12-30T00:01:49"/>
    <n v="65.843999999999994"/>
    <n v="5"/>
    <x v="7"/>
    <s v="Harrison NY"/>
    <m/>
    <n v="10"/>
    <s v="Combined GTO"/>
    <n v="10"/>
    <n v="10"/>
    <n v="11"/>
  </r>
  <r>
    <x v="0"/>
    <x v="0"/>
    <n v="12"/>
    <x v="11"/>
    <n v="250"/>
    <x v="11"/>
    <x v="0"/>
    <n v="7"/>
    <d v="1899-12-30T00:13:00"/>
    <d v="1899-12-30T00:01:14"/>
    <n v="3.952"/>
    <n v="64.605999999999995"/>
    <d v="1899-12-30T00:01:49"/>
    <n v="66.251999999999995"/>
    <n v="7"/>
    <x v="3"/>
    <s v="Bountiful UT"/>
    <m/>
    <n v="9"/>
    <s v="Combined GTO"/>
    <n v="9"/>
    <n v="9"/>
    <n v="12"/>
  </r>
  <r>
    <x v="0"/>
    <x v="0"/>
    <n v="13"/>
    <x v="12"/>
    <n v="199"/>
    <x v="12"/>
    <x v="0"/>
    <n v="7"/>
    <d v="1899-12-30T00:13:01"/>
    <d v="1899-12-30T00:01:15"/>
    <n v="0.498"/>
    <n v="64.564999999999998"/>
    <d v="1899-12-30T00:01:48"/>
    <n v="66.551000000000002"/>
    <n v="7"/>
    <x v="8"/>
    <s v="Brighton CO"/>
    <m/>
    <n v="8"/>
    <s v="Combined GTO"/>
    <n v="8"/>
    <n v="8"/>
    <n v="13"/>
  </r>
  <r>
    <x v="0"/>
    <x v="0"/>
    <n v="14"/>
    <x v="13"/>
    <n v="111"/>
    <x v="13"/>
    <x v="0"/>
    <n v="7"/>
    <d v="1899-12-30T00:13:04"/>
    <d v="1899-12-30T00:01:19"/>
    <n v="3.7069999999999999"/>
    <n v="64.260000000000005"/>
    <d v="1899-12-30T00:01:49"/>
    <n v="65.763000000000005"/>
    <n v="7"/>
    <x v="2"/>
    <s v="west jordan UT"/>
    <m/>
    <n v="7"/>
    <s v="Combined GTO"/>
    <n v="7"/>
    <n v="7"/>
    <n v="14"/>
  </r>
  <r>
    <x v="0"/>
    <x v="0"/>
    <n v="15"/>
    <x v="14"/>
    <n v="70"/>
    <x v="14"/>
    <x v="0"/>
    <n v="7"/>
    <d v="1899-12-30T00:13:07"/>
    <d v="1899-12-30T00:01:21"/>
    <n v="2.6629999999999998"/>
    <n v="64.042000000000002"/>
    <d v="1899-12-30T00:01:51"/>
    <n v="65.09"/>
    <n v="4"/>
    <x v="9"/>
    <s v="Pleasant view UT"/>
    <m/>
    <n v="6"/>
    <s v="Combined GTO"/>
    <n v="6"/>
    <n v="6"/>
    <n v="15"/>
  </r>
  <r>
    <x v="0"/>
    <x v="0"/>
    <n v="16"/>
    <x v="15"/>
    <n v="163"/>
    <x v="15"/>
    <x v="0"/>
    <n v="6"/>
    <d v="1899-12-30T00:11:48"/>
    <s v="1 Lap"/>
    <s v="1 Lap"/>
    <n v="61.011000000000003"/>
    <d v="1899-12-30T00:01:55"/>
    <n v="62.558"/>
    <n v="2"/>
    <x v="10"/>
    <s v="Kearns UT"/>
    <m/>
    <n v="5"/>
    <s v="Combined GTO"/>
    <n v="5"/>
    <n v="5"/>
    <n v="16"/>
  </r>
  <r>
    <x v="0"/>
    <x v="0"/>
    <n v="17"/>
    <x v="16"/>
    <n v="901"/>
    <x v="16"/>
    <x v="0"/>
    <n v="6"/>
    <d v="1899-12-30T00:11:52"/>
    <s v="1 Lap"/>
    <n v="3.923"/>
    <n v="60.674999999999997"/>
    <d v="1899-12-30T00:01:52"/>
    <n v="64.244"/>
    <n v="6"/>
    <x v="2"/>
    <s v="Hesperus CO"/>
    <m/>
    <n v="4"/>
    <s v="Combined GTO"/>
    <n v="4"/>
    <n v="4"/>
    <n v="17"/>
  </r>
  <r>
    <x v="0"/>
    <x v="0"/>
    <n v="18"/>
    <x v="17"/>
    <n v="805"/>
    <x v="17"/>
    <x v="0"/>
    <n v="6"/>
    <d v="1899-12-30T00:11:53"/>
    <s v="1 Lap"/>
    <n v="1.446"/>
    <n v="60.552"/>
    <d v="1899-12-30T00:01:51"/>
    <n v="64.751999999999995"/>
    <n v="2"/>
    <x v="11"/>
    <m/>
    <m/>
    <n v="3"/>
    <s v="Combined GTO"/>
    <n v="3"/>
    <n v="3"/>
    <n v="18"/>
  </r>
  <r>
    <x v="0"/>
    <x v="0"/>
    <n v="19"/>
    <x v="18"/>
    <n v="327"/>
    <x v="18"/>
    <x v="0"/>
    <n v="6"/>
    <d v="1899-12-30T00:12:03"/>
    <s v="1 Lap"/>
    <n v="9.9030000000000005"/>
    <n v="59.722999999999999"/>
    <d v="1899-12-30T00:01:58"/>
    <n v="61.268000000000001"/>
    <n v="6"/>
    <x v="3"/>
    <m/>
    <m/>
    <n v="2"/>
    <s v="Combined GTO"/>
    <n v="2"/>
    <n v="2"/>
    <n v="19"/>
  </r>
  <r>
    <x v="0"/>
    <x v="0"/>
    <n v="20"/>
    <x v="19"/>
    <n v="160"/>
    <x v="19"/>
    <x v="0"/>
    <n v="6"/>
    <d v="1899-12-30T00:12:43"/>
    <s v="1 Lap"/>
    <n v="40.122"/>
    <n v="56.584000000000003"/>
    <d v="1899-12-30T00:02:04"/>
    <n v="58.133000000000003"/>
    <n v="5"/>
    <x v="12"/>
    <s v="Farrwest  UT"/>
    <m/>
    <n v="1"/>
    <s v="Combined GTO"/>
    <n v="1"/>
    <n v="1"/>
    <n v="20"/>
  </r>
  <r>
    <x v="0"/>
    <x v="0"/>
    <n v="21"/>
    <x v="20"/>
    <n v="420"/>
    <x v="20"/>
    <x v="0"/>
    <n v="6"/>
    <d v="1899-12-30T00:12:51"/>
    <s v="1 Lap"/>
    <n v="7.867"/>
    <n v="56.006999999999998"/>
    <d v="1899-12-30T00:02:04"/>
    <n v="57.854999999999997"/>
    <n v="2"/>
    <x v="0"/>
    <s v="Salt Lake City UT"/>
    <m/>
    <n v="0"/>
    <s v="Combined GTO"/>
    <n v="0"/>
    <n v="0"/>
    <n v="21"/>
  </r>
  <r>
    <x v="0"/>
    <x v="0"/>
    <s v="DNF"/>
    <x v="21"/>
    <n v="13"/>
    <x v="21"/>
    <x v="0"/>
    <m/>
    <n v="8.8999999999999996E-2"/>
    <s v="DNF"/>
    <m/>
    <s v="-"/>
    <m/>
    <s v="-"/>
    <n v="0"/>
    <x v="13"/>
    <s v="Pleasant Grove UT"/>
    <m/>
    <n v="0"/>
    <s v="Combined GTO"/>
    <n v="0"/>
    <n v="0"/>
    <n v="21"/>
  </r>
  <r>
    <x v="0"/>
    <x v="0"/>
    <s v="DNS"/>
    <x v="22"/>
    <n v="130"/>
    <x v="22"/>
    <x v="0"/>
    <m/>
    <m/>
    <s v="DNS"/>
    <m/>
    <s v="-"/>
    <m/>
    <s v="-"/>
    <n v="0"/>
    <x v="4"/>
    <s v="west jordan UT"/>
    <m/>
    <n v="0"/>
    <s v="Combined GTO"/>
    <n v="0"/>
    <n v="0"/>
    <n v="0"/>
  </r>
  <r>
    <x v="0"/>
    <x v="0"/>
    <s v="DNS"/>
    <x v="22"/>
    <n v="178"/>
    <x v="23"/>
    <x v="0"/>
    <m/>
    <m/>
    <s v="DNS"/>
    <m/>
    <s v="-"/>
    <m/>
    <s v="-"/>
    <n v="0"/>
    <x v="14"/>
    <s v="HENDERSON NV"/>
    <m/>
    <n v="0"/>
    <s v="Combined GTO"/>
    <n v="0"/>
    <n v="0"/>
    <n v="0"/>
  </r>
  <r>
    <x v="0"/>
    <x v="0"/>
    <s v="DNS"/>
    <x v="22"/>
    <n v="919"/>
    <x v="24"/>
    <x v="0"/>
    <m/>
    <m/>
    <s v="DNS"/>
    <m/>
    <s v="-"/>
    <m/>
    <s v="-"/>
    <n v="0"/>
    <x v="0"/>
    <m/>
    <m/>
    <n v="0"/>
    <s v="Combined GTO"/>
    <n v="0"/>
    <n v="0"/>
    <n v="0"/>
  </r>
  <r>
    <x v="0"/>
    <x v="0"/>
    <s v="DNS"/>
    <x v="22"/>
    <s v="12x"/>
    <x v="25"/>
    <x v="0"/>
    <m/>
    <m/>
    <s v="DNS"/>
    <m/>
    <s v="-"/>
    <m/>
    <s v="-"/>
    <n v="0"/>
    <x v="11"/>
    <s v="Junction City OR"/>
    <m/>
    <n v="0"/>
    <s v="Combined GTO"/>
    <n v="0"/>
    <n v="0"/>
    <n v="0"/>
  </r>
  <r>
    <x v="0"/>
    <x v="0"/>
    <s v="DNS"/>
    <x v="22"/>
    <n v="307"/>
    <x v="26"/>
    <x v="0"/>
    <m/>
    <m/>
    <s v="DNS"/>
    <m/>
    <s v="-"/>
    <m/>
    <s v="-"/>
    <n v="0"/>
    <x v="14"/>
    <s v="KUNA ID"/>
    <m/>
    <n v="0"/>
    <s v="Combined GTO"/>
    <n v="0"/>
    <n v="0"/>
    <n v="0"/>
  </r>
  <r>
    <x v="0"/>
    <x v="0"/>
    <s v="DNS"/>
    <x v="22"/>
    <n v="116"/>
    <x v="27"/>
    <x v="0"/>
    <m/>
    <m/>
    <s v="DNS"/>
    <m/>
    <s v="-"/>
    <m/>
    <s v="-"/>
    <n v="0"/>
    <x v="15"/>
    <s v="Clinton UT"/>
    <m/>
    <n v="0"/>
    <s v="Combined GTO"/>
    <n v="0"/>
    <n v="0"/>
    <n v="0"/>
  </r>
  <r>
    <x v="0"/>
    <x v="0"/>
    <s v="DNS"/>
    <x v="22"/>
    <n v="711"/>
    <x v="28"/>
    <x v="0"/>
    <m/>
    <m/>
    <s v="DNS"/>
    <m/>
    <s v="-"/>
    <m/>
    <s v="-"/>
    <n v="0"/>
    <x v="0"/>
    <s v="Phoenix AZ"/>
    <m/>
    <n v="0"/>
    <s v="Combined GTO"/>
    <n v="0"/>
    <n v="0"/>
    <n v="0"/>
  </r>
  <r>
    <x v="0"/>
    <x v="0"/>
    <s v="DNS"/>
    <x v="22"/>
    <n v="791"/>
    <x v="29"/>
    <x v="0"/>
    <m/>
    <m/>
    <s v="DNS"/>
    <m/>
    <s v="-"/>
    <m/>
    <s v="-"/>
    <n v="0"/>
    <x v="16"/>
    <s v="Washington Terrace UT"/>
    <m/>
    <n v="0"/>
    <s v="Combined GTO"/>
    <n v="0"/>
    <n v="0"/>
    <n v="0"/>
  </r>
  <r>
    <x v="0"/>
    <x v="0"/>
    <s v="DNS"/>
    <x v="22"/>
    <n v="928"/>
    <x v="30"/>
    <x v="0"/>
    <m/>
    <m/>
    <s v="DNS"/>
    <m/>
    <s v="-"/>
    <m/>
    <s v="-"/>
    <n v="0"/>
    <x v="17"/>
    <s v="Tooele UT"/>
    <m/>
    <n v="0"/>
    <s v="Combined GTO"/>
    <n v="0"/>
    <n v="0"/>
    <n v="0"/>
  </r>
  <r>
    <x v="0"/>
    <x v="0"/>
    <s v="DNS"/>
    <x v="22"/>
    <n v="607"/>
    <x v="31"/>
    <x v="0"/>
    <m/>
    <m/>
    <s v="DNS"/>
    <m/>
    <s v="-"/>
    <m/>
    <s v="-"/>
    <n v="0"/>
    <x v="3"/>
    <s v="Taylorsville UT"/>
    <m/>
    <n v="0"/>
    <s v="Combined GTO"/>
    <n v="0"/>
    <n v="0"/>
    <n v="0"/>
  </r>
  <r>
    <x v="0"/>
    <x v="0"/>
    <s v="DNS"/>
    <x v="22"/>
    <n v="521"/>
    <x v="32"/>
    <x v="0"/>
    <m/>
    <m/>
    <s v="DNS"/>
    <m/>
    <s v="-"/>
    <m/>
    <s v="-"/>
    <n v="0"/>
    <x v="18"/>
    <s v="Oceanside CA"/>
    <m/>
    <n v="0"/>
    <s v="Combined GTO"/>
    <n v="0"/>
    <n v="0"/>
    <n v="0"/>
  </r>
  <r>
    <x v="0"/>
    <x v="0"/>
    <s v="DNS"/>
    <x v="22"/>
    <n v="174"/>
    <x v="33"/>
    <x v="0"/>
    <m/>
    <m/>
    <s v="DNS"/>
    <m/>
    <s v="-"/>
    <m/>
    <s v="-"/>
    <n v="0"/>
    <x v="0"/>
    <s v="Draper UT"/>
    <m/>
    <n v="0"/>
    <s v="Combined GTO"/>
    <n v="0"/>
    <n v="0"/>
    <n v="0"/>
  </r>
  <r>
    <x v="0"/>
    <x v="0"/>
    <n v="1"/>
    <x v="0"/>
    <n v="74"/>
    <x v="4"/>
    <x v="1"/>
    <n v="7"/>
    <d v="1899-12-30T00:12:14"/>
    <m/>
    <m/>
    <n v="68.634"/>
    <d v="1899-12-30T00:01:42"/>
    <n v="70.585999999999999"/>
    <n v="3"/>
    <x v="3"/>
    <s v="Las Vegas NV"/>
    <m/>
    <n v="50"/>
    <s v="Combined GTU"/>
    <n v="50"/>
    <n v="50"/>
    <n v="1"/>
  </r>
  <r>
    <x v="0"/>
    <x v="0"/>
    <n v="2"/>
    <x v="1"/>
    <n v="126"/>
    <x v="5"/>
    <x v="1"/>
    <n v="7"/>
    <d v="1899-12-30T00:12:15"/>
    <n v="0.376"/>
    <n v="0.376"/>
    <n v="68.599000000000004"/>
    <d v="1899-12-30T00:01:42"/>
    <n v="70.551000000000002"/>
    <n v="3"/>
    <x v="3"/>
    <s v="Sandy UT"/>
    <m/>
    <n v="40"/>
    <s v="Combined GTU"/>
    <n v="40"/>
    <n v="40"/>
    <n v="2"/>
  </r>
  <r>
    <x v="0"/>
    <x v="0"/>
    <n v="3"/>
    <x v="2"/>
    <n v="307"/>
    <x v="26"/>
    <x v="1"/>
    <n v="7"/>
    <d v="1899-12-30T00:12:24"/>
    <n v="9.8539999999999992"/>
    <n v="9.4779999999999998"/>
    <n v="67.724999999999994"/>
    <d v="1899-12-30T00:01:45"/>
    <n v="68.69"/>
    <n v="3"/>
    <x v="14"/>
    <s v="KUNA ID"/>
    <m/>
    <n v="32"/>
    <s v="Combined GTU"/>
    <n v="32"/>
    <n v="32"/>
    <n v="3"/>
  </r>
  <r>
    <x v="0"/>
    <x v="0"/>
    <n v="4"/>
    <x v="3"/>
    <n v="56"/>
    <x v="34"/>
    <x v="1"/>
    <n v="7"/>
    <d v="1899-12-30T00:12:34"/>
    <n v="20.119"/>
    <n v="10.265000000000001"/>
    <n v="66.804000000000002"/>
    <d v="1899-12-30T00:01:46"/>
    <n v="67.686000000000007"/>
    <n v="6"/>
    <x v="19"/>
    <s v="South Jordan UT"/>
    <m/>
    <n v="26"/>
    <s v="Combined GTU"/>
    <n v="26"/>
    <n v="26"/>
    <n v="4"/>
  </r>
  <r>
    <x v="0"/>
    <x v="0"/>
    <n v="5"/>
    <x v="4"/>
    <n v="41"/>
    <x v="7"/>
    <x v="1"/>
    <n v="7"/>
    <d v="1899-12-30T00:12:35"/>
    <n v="20.611000000000001"/>
    <n v="0.49199999999999999"/>
    <n v="66.760000000000005"/>
    <d v="1899-12-30T00:01:46"/>
    <n v="67.721000000000004"/>
    <n v="6"/>
    <x v="5"/>
    <s v="Draper UT"/>
    <m/>
    <n v="22"/>
    <s v="Combined GTU"/>
    <n v="22"/>
    <n v="22"/>
    <n v="5"/>
  </r>
  <r>
    <x v="0"/>
    <x v="0"/>
    <n v="6"/>
    <x v="5"/>
    <n v="928"/>
    <x v="30"/>
    <x v="1"/>
    <n v="7"/>
    <d v="1899-12-30T00:12:49"/>
    <n v="34.579000000000001"/>
    <n v="13.968"/>
    <n v="65.548000000000002"/>
    <d v="1899-12-30T00:01:47"/>
    <n v="67.03"/>
    <n v="3"/>
    <x v="17"/>
    <s v="Tooele UT"/>
    <m/>
    <n v="20"/>
    <s v="Combined GTU"/>
    <n v="20"/>
    <n v="20"/>
    <n v="6"/>
  </r>
  <r>
    <x v="0"/>
    <x v="0"/>
    <n v="7"/>
    <x v="6"/>
    <n v="607"/>
    <x v="31"/>
    <x v="1"/>
    <n v="7"/>
    <d v="1899-12-30T00:12:59"/>
    <n v="45.009"/>
    <n v="10.43"/>
    <n v="64.67"/>
    <d v="1899-12-30T00:01:48"/>
    <n v="66.838999999999999"/>
    <n v="7"/>
    <x v="3"/>
    <s v="Taylorsville UT"/>
    <m/>
    <n v="18"/>
    <s v="Combined GTU"/>
    <n v="18"/>
    <n v="18"/>
    <n v="7"/>
  </r>
  <r>
    <x v="0"/>
    <x v="0"/>
    <n v="8"/>
    <x v="7"/>
    <n v="805"/>
    <x v="17"/>
    <x v="1"/>
    <n v="7"/>
    <d v="1899-12-30T00:13:01"/>
    <n v="46.261000000000003"/>
    <n v="1.252"/>
    <n v="64.566999999999993"/>
    <d v="1899-12-30T00:01:49"/>
    <n v="66.052000000000007"/>
    <n v="5"/>
    <x v="11"/>
    <m/>
    <m/>
    <n v="16"/>
    <s v="Combined GTU"/>
    <n v="16"/>
    <n v="16"/>
    <n v="8"/>
  </r>
  <r>
    <x v="0"/>
    <x v="0"/>
    <n v="9"/>
    <x v="8"/>
    <n v="746"/>
    <x v="35"/>
    <x v="1"/>
    <n v="7"/>
    <d v="1899-12-30T00:13:02"/>
    <n v="48"/>
    <n v="1.7390000000000001"/>
    <n v="64.423000000000002"/>
    <d v="1899-12-30T00:01:46"/>
    <n v="67.634"/>
    <n v="6"/>
    <x v="20"/>
    <s v="Aberdeen ID"/>
    <m/>
    <n v="14"/>
    <s v="Combined GTU"/>
    <n v="14"/>
    <n v="14"/>
    <n v="9"/>
  </r>
  <r>
    <x v="0"/>
    <x v="0"/>
    <n v="10"/>
    <x v="9"/>
    <n v="333"/>
    <x v="36"/>
    <x v="1"/>
    <n v="7"/>
    <d v="1899-12-30T00:13:03"/>
    <n v="48.423000000000002"/>
    <n v="0.42299999999999999"/>
    <n v="64.388000000000005"/>
    <d v="1899-12-30T00:01:48"/>
    <n v="66.518000000000001"/>
    <n v="7"/>
    <x v="3"/>
    <s v="Sandy UT"/>
    <m/>
    <n v="12"/>
    <s v="Combined GTU"/>
    <n v="12"/>
    <n v="12"/>
    <n v="10"/>
  </r>
  <r>
    <x v="0"/>
    <x v="0"/>
    <n v="11"/>
    <x v="10"/>
    <n v="70"/>
    <x v="14"/>
    <x v="1"/>
    <n v="7"/>
    <d v="1899-12-30T00:13:07"/>
    <n v="52.534999999999997"/>
    <n v="4.1120000000000001"/>
    <n v="64.052000000000007"/>
    <d v="1899-12-30T00:01:51"/>
    <n v="64.593999999999994"/>
    <n v="4"/>
    <x v="9"/>
    <s v="Pleasant view UT"/>
    <m/>
    <n v="10"/>
    <s v="Combined GTU"/>
    <n v="10"/>
    <n v="10"/>
    <n v="11"/>
  </r>
  <r>
    <x v="0"/>
    <x v="0"/>
    <n v="12"/>
    <x v="11"/>
    <n v="116"/>
    <x v="27"/>
    <x v="1"/>
    <n v="7"/>
    <d v="1899-12-30T00:13:08"/>
    <n v="53.683"/>
    <n v="1.1479999999999999"/>
    <n v="63.957999999999998"/>
    <d v="1899-12-30T00:01:51"/>
    <n v="64.713999999999999"/>
    <n v="5"/>
    <x v="15"/>
    <s v="Clinton UT"/>
    <m/>
    <n v="9"/>
    <s v="Combined GTU"/>
    <n v="9"/>
    <n v="9"/>
    <n v="12"/>
  </r>
  <r>
    <x v="0"/>
    <x v="0"/>
    <n v="13"/>
    <x v="12"/>
    <n v="109"/>
    <x v="37"/>
    <x v="1"/>
    <n v="7"/>
    <d v="1899-12-30T00:13:25"/>
    <d v="1899-12-30T00:01:10"/>
    <n v="16.786999999999999"/>
    <n v="62.624000000000002"/>
    <d v="1899-12-30T00:01:53"/>
    <n v="63.951000000000001"/>
    <n v="2"/>
    <x v="3"/>
    <s v="South Ogden UT"/>
    <m/>
    <n v="8"/>
    <s v="Combined GTU"/>
    <n v="8"/>
    <n v="8"/>
    <n v="13"/>
  </r>
  <r>
    <x v="0"/>
    <x v="0"/>
    <n v="14"/>
    <x v="13"/>
    <n v="163"/>
    <x v="15"/>
    <x v="1"/>
    <n v="7"/>
    <d v="1899-12-30T00:13:49"/>
    <d v="1899-12-30T00:01:35"/>
    <n v="24.620999999999999"/>
    <n v="60.765000000000001"/>
    <d v="1899-12-30T00:01:56"/>
    <n v="61.856000000000002"/>
    <n v="2"/>
    <x v="10"/>
    <s v="Kearns UT"/>
    <m/>
    <n v="7"/>
    <s v="Combined GTU"/>
    <n v="7"/>
    <n v="7"/>
    <n v="14"/>
  </r>
  <r>
    <x v="0"/>
    <x v="0"/>
    <n v="15"/>
    <x v="14"/>
    <n v="442"/>
    <x v="38"/>
    <x v="1"/>
    <n v="7"/>
    <d v="1899-12-30T00:13:57"/>
    <d v="1899-12-30T00:01:42"/>
    <n v="7.2939999999999996"/>
    <n v="60.235999999999997"/>
    <d v="1899-12-30T00:01:58"/>
    <n v="61.118000000000002"/>
    <n v="4"/>
    <x v="3"/>
    <s v="Salt Lake City UT"/>
    <m/>
    <n v="6"/>
    <s v="Combined GTU"/>
    <n v="6"/>
    <n v="6"/>
    <n v="15"/>
  </r>
  <r>
    <x v="0"/>
    <x v="0"/>
    <n v="16"/>
    <x v="15"/>
    <n v="327"/>
    <x v="18"/>
    <x v="1"/>
    <n v="6"/>
    <d v="1899-12-30T00:12:02"/>
    <s v="1 Lap"/>
    <s v="1 Lap"/>
    <n v="59.805999999999997"/>
    <d v="1899-12-30T00:01:58"/>
    <n v="60.899000000000001"/>
    <n v="6"/>
    <x v="3"/>
    <s v="Bountiful UT"/>
    <m/>
    <n v="5"/>
    <s v="Combined GTU"/>
    <n v="5"/>
    <n v="5"/>
    <n v="16"/>
  </r>
  <r>
    <x v="0"/>
    <x v="0"/>
    <n v="17"/>
    <x v="16"/>
    <n v="171"/>
    <x v="39"/>
    <x v="1"/>
    <n v="6"/>
    <d v="1899-12-30T00:12:03"/>
    <s v="1 Lap"/>
    <n v="0.72799999999999998"/>
    <n v="59.746000000000002"/>
    <d v="1899-12-30T00:01:57"/>
    <n v="61.337000000000003"/>
    <n v="5"/>
    <x v="9"/>
    <s v="Murray UT"/>
    <m/>
    <n v="4"/>
    <s v="Combined GTU"/>
    <n v="4"/>
    <n v="4"/>
    <n v="17"/>
  </r>
  <r>
    <x v="0"/>
    <x v="0"/>
    <n v="18"/>
    <x v="17"/>
    <n v="160"/>
    <x v="19"/>
    <x v="1"/>
    <n v="6"/>
    <d v="1899-12-30T00:12:34"/>
    <s v="1 Lap"/>
    <n v="30.547999999999998"/>
    <n v="57.323999999999998"/>
    <d v="1899-12-30T00:02:03"/>
    <n v="58.62"/>
    <n v="6"/>
    <x v="12"/>
    <s v="Farrwest  UT"/>
    <m/>
    <n v="3"/>
    <s v="Combined GTU"/>
    <n v="3"/>
    <n v="3"/>
    <n v="18"/>
  </r>
  <r>
    <x v="0"/>
    <x v="0"/>
    <n v="19"/>
    <x v="18"/>
    <n v="757"/>
    <x v="40"/>
    <x v="1"/>
    <n v="5"/>
    <d v="1899-12-30T00:09:26"/>
    <s v="2 Laps"/>
    <s v="1 Lap"/>
    <n v="63.643999999999998"/>
    <d v="1899-12-30T00:01:51"/>
    <n v="64.7"/>
    <n v="3"/>
    <x v="5"/>
    <s v="Farmington UT"/>
    <m/>
    <n v="2"/>
    <s v="Combined GTU"/>
    <n v="2"/>
    <n v="2"/>
    <n v="19"/>
  </r>
  <r>
    <x v="0"/>
    <x v="0"/>
    <s v="DNS"/>
    <x v="22"/>
    <n v="131"/>
    <x v="41"/>
    <x v="1"/>
    <m/>
    <m/>
    <s v="DNS"/>
    <m/>
    <s v="-"/>
    <m/>
    <s v="-"/>
    <n v="0"/>
    <x v="21"/>
    <s v="Provo UT"/>
    <m/>
    <n v="0"/>
    <s v="Combined GTU"/>
    <n v="0"/>
    <n v="0"/>
    <n v="0"/>
  </r>
  <r>
    <x v="0"/>
    <x v="0"/>
    <s v="DNS"/>
    <x v="22"/>
    <n v="250"/>
    <x v="11"/>
    <x v="1"/>
    <m/>
    <m/>
    <s v="DNS"/>
    <m/>
    <s v="-"/>
    <m/>
    <s v="-"/>
    <n v="0"/>
    <x v="3"/>
    <s v="Bountiful UT"/>
    <m/>
    <n v="0"/>
    <s v="Combined GTU"/>
    <n v="0"/>
    <n v="0"/>
    <n v="0"/>
  </r>
  <r>
    <x v="0"/>
    <x v="0"/>
    <s v="DNS"/>
    <x v="22"/>
    <s v="12x"/>
    <x v="25"/>
    <x v="1"/>
    <m/>
    <m/>
    <s v="DNS"/>
    <m/>
    <s v="-"/>
    <m/>
    <s v="-"/>
    <n v="0"/>
    <x v="11"/>
    <s v="Junction City OR"/>
    <m/>
    <n v="0"/>
    <s v="Combined GTU"/>
    <n v="0"/>
    <n v="0"/>
    <n v="0"/>
  </r>
  <r>
    <x v="0"/>
    <x v="0"/>
    <s v="DNS"/>
    <x v="22"/>
    <n v="791"/>
    <x v="29"/>
    <x v="1"/>
    <m/>
    <m/>
    <s v="DNS"/>
    <m/>
    <s v="-"/>
    <m/>
    <s v="-"/>
    <n v="0"/>
    <x v="16"/>
    <s v="Washington Terrace UT"/>
    <m/>
    <n v="0"/>
    <s v="Combined GTU"/>
    <n v="0"/>
    <n v="0"/>
    <n v="0"/>
  </r>
  <r>
    <x v="0"/>
    <x v="0"/>
    <s v="DQ"/>
    <x v="23"/>
    <n v="951"/>
    <x v="1"/>
    <x v="1"/>
    <n v="7"/>
    <d v="1899-12-30T00:12:02"/>
    <s v="DQ"/>
    <m/>
    <n v="69.805000000000007"/>
    <d v="1899-12-30T00:01:40"/>
    <n v="72.096999999999994"/>
    <n v="3"/>
    <x v="1"/>
    <m/>
    <m/>
    <n v="0"/>
    <s v="Combined GTU"/>
    <n v="0"/>
    <n v="0"/>
    <n v="0"/>
  </r>
  <r>
    <x v="0"/>
    <x v="0"/>
    <n v="1"/>
    <x v="0"/>
    <n v="6"/>
    <x v="42"/>
    <x v="2"/>
    <n v="7"/>
    <d v="1899-12-30T00:11:21"/>
    <m/>
    <m/>
    <n v="73.980999999999995"/>
    <d v="1899-12-30T00:01:36"/>
    <n v="74.944999999999993"/>
    <n v="2"/>
    <x v="0"/>
    <s v="Draper  UT"/>
    <m/>
    <n v="50"/>
    <s v="Deseret Dash - Expert"/>
    <n v="50"/>
    <n v="50"/>
    <n v="1"/>
  </r>
  <r>
    <x v="0"/>
    <x v="0"/>
    <n v="2"/>
    <x v="1"/>
    <n v="174"/>
    <x v="33"/>
    <x v="2"/>
    <n v="7"/>
    <d v="1899-12-30T00:11:39"/>
    <n v="17.353000000000002"/>
    <n v="17.353000000000002"/>
    <n v="72.143000000000001"/>
    <d v="1899-12-30T00:01:38"/>
    <n v="73.777000000000001"/>
    <n v="4"/>
    <x v="0"/>
    <s v="Draper UT"/>
    <m/>
    <n v="40"/>
    <s v="Deseret Dash - Expert"/>
    <n v="40"/>
    <n v="40"/>
    <n v="2"/>
  </r>
  <r>
    <x v="0"/>
    <x v="0"/>
    <n v="3"/>
    <x v="2"/>
    <n v="365"/>
    <x v="43"/>
    <x v="2"/>
    <n v="7"/>
    <d v="1899-12-30T00:11:44"/>
    <n v="22.34"/>
    <n v="4.9870000000000001"/>
    <n v="71.632000000000005"/>
    <d v="1899-12-30T00:01:40"/>
    <n v="72.06"/>
    <n v="2"/>
    <x v="0"/>
    <s v="Sandy UT"/>
    <m/>
    <n v="32"/>
    <s v="Deseret Dash - Expert"/>
    <n v="32"/>
    <n v="32"/>
    <n v="3"/>
  </r>
  <r>
    <x v="0"/>
    <x v="0"/>
    <n v="5"/>
    <x v="3"/>
    <n v="258"/>
    <x v="44"/>
    <x v="2"/>
    <n v="7"/>
    <d v="1899-12-30T00:11:52"/>
    <n v="31.154"/>
    <n v="4.46"/>
    <n v="70.745999999999995"/>
    <d v="1899-12-30T00:01:41"/>
    <n v="71.481999999999999"/>
    <n v="3"/>
    <x v="18"/>
    <s v="Belgrade MT"/>
    <m/>
    <n v="26"/>
    <s v="Deseret Dash - Expert"/>
    <n v="26"/>
    <n v="26"/>
    <n v="4"/>
  </r>
  <r>
    <x v="0"/>
    <x v="0"/>
    <n v="6"/>
    <x v="4"/>
    <n v="321"/>
    <x v="3"/>
    <x v="2"/>
    <n v="7"/>
    <d v="1899-12-30T00:11:59"/>
    <n v="37.880000000000003"/>
    <n v="6.726"/>
    <n v="70.084000000000003"/>
    <d v="1899-12-30T00:01:41"/>
    <n v="71.143000000000001"/>
    <n v="4"/>
    <x v="1"/>
    <s v="Kaysville UT"/>
    <m/>
    <n v="22"/>
    <s v="Deseret Dash - Expert"/>
    <n v="22"/>
    <n v="22"/>
    <n v="5"/>
  </r>
  <r>
    <x v="0"/>
    <x v="0"/>
    <n v="7"/>
    <x v="5"/>
    <n v="307"/>
    <x v="26"/>
    <x v="2"/>
    <n v="7"/>
    <d v="1899-12-30T00:12:22"/>
    <d v="1899-12-30T00:01:00"/>
    <n v="22.366"/>
    <n v="67.97"/>
    <d v="1899-12-30T00:01:45"/>
    <n v="68.710999999999999"/>
    <n v="4"/>
    <x v="14"/>
    <s v="KUNA ID"/>
    <m/>
    <n v="20"/>
    <s v="Deseret Dash - Expert"/>
    <n v="20"/>
    <n v="20"/>
    <n v="6"/>
  </r>
  <r>
    <x v="0"/>
    <x v="0"/>
    <n v="8"/>
    <x v="6"/>
    <n v="178"/>
    <x v="23"/>
    <x v="2"/>
    <n v="7"/>
    <d v="1899-12-30T00:12:27"/>
    <d v="1899-12-30T00:01:06"/>
    <n v="5.3250000000000002"/>
    <n v="67.484999999999999"/>
    <d v="1899-12-30T00:01:44"/>
    <n v="68.981999999999999"/>
    <n v="4"/>
    <x v="14"/>
    <s v="HENDERSON NV"/>
    <m/>
    <n v="18"/>
    <s v="Deseret Dash - Expert"/>
    <n v="18"/>
    <n v="18"/>
    <n v="7"/>
  </r>
  <r>
    <x v="0"/>
    <x v="0"/>
    <n v="9"/>
    <x v="7"/>
    <s v="12x"/>
    <x v="25"/>
    <x v="2"/>
    <n v="7"/>
    <d v="1899-12-30T00:12:28"/>
    <d v="1899-12-30T00:01:07"/>
    <n v="1.077"/>
    <n v="67.388000000000005"/>
    <d v="1899-12-30T00:01:46"/>
    <n v="68.203999999999994"/>
    <n v="2"/>
    <x v="11"/>
    <s v="Junction City OR"/>
    <m/>
    <n v="16"/>
    <s v="Deseret Dash - Expert"/>
    <n v="16"/>
    <n v="16"/>
    <n v="8"/>
  </r>
  <r>
    <x v="0"/>
    <x v="0"/>
    <n v="13"/>
    <x v="8"/>
    <n v="70"/>
    <x v="14"/>
    <x v="2"/>
    <n v="7"/>
    <d v="1899-12-30T00:13:04"/>
    <d v="1899-12-30T00:01:42"/>
    <n v="10.77"/>
    <n v="64.317999999999998"/>
    <d v="1899-12-30T00:01:50"/>
    <n v="65.335999999999999"/>
    <n v="4"/>
    <x v="9"/>
    <s v="Pleasant view UT"/>
    <m/>
    <n v="14"/>
    <s v="Deseret Dash - Expert"/>
    <n v="14"/>
    <n v="14"/>
    <n v="9"/>
  </r>
  <r>
    <x v="0"/>
    <x v="0"/>
    <s v="DNS"/>
    <x v="22"/>
    <n v="53"/>
    <x v="45"/>
    <x v="2"/>
    <m/>
    <m/>
    <s v="DNS"/>
    <m/>
    <s v="-"/>
    <m/>
    <s v="-"/>
    <n v="0"/>
    <x v="1"/>
    <s v="Gilbert AZ"/>
    <m/>
    <n v="0"/>
    <s v="Deseret Dash - Expert"/>
    <n v="0"/>
    <n v="0"/>
    <n v="0"/>
  </r>
  <r>
    <x v="0"/>
    <x v="0"/>
    <s v="DNS"/>
    <x v="22"/>
    <n v="951"/>
    <x v="1"/>
    <x v="2"/>
    <m/>
    <m/>
    <s v="DNS"/>
    <m/>
    <s v="-"/>
    <m/>
    <s v="-"/>
    <n v="0"/>
    <x v="1"/>
    <s v="San Mateo CA"/>
    <m/>
    <n v="0"/>
    <s v="Deseret Dash - Expert"/>
    <n v="0"/>
    <n v="0"/>
    <n v="0"/>
  </r>
  <r>
    <x v="0"/>
    <x v="0"/>
    <s v="DNS"/>
    <x v="22"/>
    <n v="56"/>
    <x v="34"/>
    <x v="2"/>
    <m/>
    <m/>
    <s v="DNS"/>
    <m/>
    <s v="-"/>
    <m/>
    <s v="-"/>
    <n v="0"/>
    <x v="19"/>
    <s v="South Jordan UT"/>
    <m/>
    <n v="0"/>
    <s v="Deseret Dash - Expert"/>
    <n v="0"/>
    <n v="0"/>
    <n v="0"/>
  </r>
  <r>
    <x v="0"/>
    <x v="0"/>
    <s v="DNS"/>
    <x v="22"/>
    <n v="11"/>
    <x v="46"/>
    <x v="2"/>
    <m/>
    <m/>
    <s v="DNS"/>
    <m/>
    <s v="-"/>
    <m/>
    <s v="-"/>
    <n v="0"/>
    <x v="4"/>
    <s v="Sandy UT"/>
    <m/>
    <n v="0"/>
    <s v="Deseret Dash - Expert"/>
    <n v="0"/>
    <n v="0"/>
    <n v="0"/>
  </r>
  <r>
    <x v="0"/>
    <x v="0"/>
    <s v="DNS"/>
    <x v="22"/>
    <n v="13"/>
    <x v="21"/>
    <x v="2"/>
    <m/>
    <m/>
    <s v="DNS"/>
    <m/>
    <s v="-"/>
    <m/>
    <s v="-"/>
    <n v="0"/>
    <x v="13"/>
    <s v="Pleasant Grove UT"/>
    <m/>
    <n v="0"/>
    <s v="Deseret Dash - Expert"/>
    <n v="0"/>
    <n v="0"/>
    <n v="0"/>
  </r>
  <r>
    <x v="0"/>
    <x v="0"/>
    <s v="DNS"/>
    <x v="22"/>
    <n v="41"/>
    <x v="7"/>
    <x v="2"/>
    <m/>
    <m/>
    <s v="DNS"/>
    <m/>
    <s v="-"/>
    <m/>
    <s v="-"/>
    <n v="0"/>
    <x v="5"/>
    <s v="Draper UT"/>
    <m/>
    <n v="0"/>
    <s v="Deseret Dash - Expert"/>
    <n v="0"/>
    <n v="0"/>
    <n v="0"/>
  </r>
  <r>
    <x v="0"/>
    <x v="0"/>
    <s v="DNS"/>
    <x v="22"/>
    <n v="711"/>
    <x v="28"/>
    <x v="2"/>
    <m/>
    <m/>
    <s v="DNS"/>
    <m/>
    <s v="-"/>
    <m/>
    <s v="-"/>
    <n v="0"/>
    <x v="0"/>
    <s v="Phoenix AZ"/>
    <m/>
    <n v="0"/>
    <s v="Deseret Dash - Expert"/>
    <n v="0"/>
    <n v="0"/>
    <n v="0"/>
  </r>
  <r>
    <x v="0"/>
    <x v="0"/>
    <s v="DNS"/>
    <x v="22"/>
    <n v="9"/>
    <x v="47"/>
    <x v="2"/>
    <m/>
    <m/>
    <s v="DNS"/>
    <m/>
    <s v="-"/>
    <m/>
    <s v="-"/>
    <n v="0"/>
    <x v="18"/>
    <s v="Bluffdale UT"/>
    <m/>
    <n v="0"/>
    <s v="Deseret Dash - Expert"/>
    <n v="0"/>
    <n v="0"/>
    <n v="0"/>
  </r>
  <r>
    <x v="0"/>
    <x v="0"/>
    <s v="DNS"/>
    <x v="22"/>
    <n v="101"/>
    <x v="48"/>
    <x v="2"/>
    <m/>
    <m/>
    <s v="DNS"/>
    <m/>
    <s v="-"/>
    <m/>
    <s v="-"/>
    <n v="0"/>
    <x v="22"/>
    <s v="Boise ID"/>
    <m/>
    <n v="0"/>
    <s v="Deseret Dash - Expert"/>
    <n v="0"/>
    <n v="0"/>
    <n v="0"/>
  </r>
  <r>
    <x v="0"/>
    <x v="0"/>
    <s v="DNS"/>
    <x v="22"/>
    <n v="607"/>
    <x v="31"/>
    <x v="2"/>
    <m/>
    <m/>
    <s v="DNS"/>
    <m/>
    <s v="-"/>
    <m/>
    <s v="-"/>
    <n v="0"/>
    <x v="3"/>
    <s v="Taylorsville UT"/>
    <m/>
    <n v="0"/>
    <s v="Deseret Dash - Expert"/>
    <n v="0"/>
    <n v="0"/>
    <n v="0"/>
  </r>
  <r>
    <x v="0"/>
    <x v="0"/>
    <s v="DNS"/>
    <x v="22"/>
    <n v="74"/>
    <x v="4"/>
    <x v="2"/>
    <m/>
    <m/>
    <s v="DNS"/>
    <m/>
    <s v="-"/>
    <m/>
    <s v="-"/>
    <n v="0"/>
    <x v="3"/>
    <s v="Las Vegas NV"/>
    <m/>
    <n v="0"/>
    <s v="Deseret Dash - Expert"/>
    <n v="0"/>
    <n v="0"/>
    <n v="0"/>
  </r>
  <r>
    <x v="0"/>
    <x v="0"/>
    <s v="DNS"/>
    <x v="22"/>
    <n v="491"/>
    <x v="49"/>
    <x v="2"/>
    <m/>
    <m/>
    <s v="DNS"/>
    <m/>
    <s v="-"/>
    <m/>
    <s v="-"/>
    <n v="0"/>
    <x v="23"/>
    <s v="LAS VEGAS NV"/>
    <m/>
    <n v="0"/>
    <s v="Deseret Dash - Expert"/>
    <n v="0"/>
    <n v="0"/>
    <n v="0"/>
  </r>
  <r>
    <x v="0"/>
    <x v="0"/>
    <s v="DNS"/>
    <x v="22"/>
    <n v="521"/>
    <x v="32"/>
    <x v="2"/>
    <m/>
    <m/>
    <s v="DNS"/>
    <m/>
    <s v="-"/>
    <m/>
    <s v="-"/>
    <n v="0"/>
    <x v="18"/>
    <s v="Oceanside CA"/>
    <m/>
    <n v="0"/>
    <s v="Deseret Dash - Expert"/>
    <n v="0"/>
    <n v="0"/>
    <n v="0"/>
  </r>
  <r>
    <x v="0"/>
    <x v="0"/>
    <s v="DNS"/>
    <x v="22"/>
    <n v="96"/>
    <x v="50"/>
    <x v="2"/>
    <m/>
    <m/>
    <s v="DNS"/>
    <m/>
    <s v="-"/>
    <m/>
    <s v="-"/>
    <n v="0"/>
    <x v="13"/>
    <s v="Houston TX"/>
    <m/>
    <n v="0"/>
    <s v="Deseret Dash - Expert"/>
    <n v="0"/>
    <n v="0"/>
    <n v="0"/>
  </r>
  <r>
    <x v="0"/>
    <x v="0"/>
    <n v="4"/>
    <x v="0"/>
    <n v="723"/>
    <x v="0"/>
    <x v="3"/>
    <n v="7"/>
    <d v="1899-12-30T00:11:48"/>
    <n v="26.693999999999999"/>
    <n v="4.3540000000000001"/>
    <n v="71.191000000000003"/>
    <d v="1899-12-30T00:01:38"/>
    <n v="73.275999999999996"/>
    <n v="4"/>
    <x v="0"/>
    <s v="Las Vegas NV"/>
    <m/>
    <n v="50"/>
    <s v="Deseret Dash - Novice"/>
    <n v="50"/>
    <n v="50"/>
    <n v="1"/>
  </r>
  <r>
    <x v="0"/>
    <x v="0"/>
    <n v="10"/>
    <x v="1"/>
    <n v="130"/>
    <x v="22"/>
    <x v="3"/>
    <n v="7"/>
    <d v="1899-12-30T00:12:41"/>
    <d v="1899-12-30T00:01:19"/>
    <n v="12.646000000000001"/>
    <n v="66.268000000000001"/>
    <d v="1899-12-30T00:01:47"/>
    <n v="67.201999999999998"/>
    <n v="4"/>
    <x v="4"/>
    <s v="West Jordan UT"/>
    <m/>
    <n v="40"/>
    <s v="Deseret Dash - Novice"/>
    <n v="40"/>
    <n v="40"/>
    <n v="2"/>
  </r>
  <r>
    <x v="0"/>
    <x v="0"/>
    <n v="11"/>
    <x v="2"/>
    <n v="142"/>
    <x v="51"/>
    <x v="3"/>
    <n v="7"/>
    <d v="1899-12-30T00:12:48"/>
    <d v="1899-12-30T00:01:27"/>
    <n v="7.5339999999999998"/>
    <n v="65.617999999999995"/>
    <d v="1899-12-30T00:01:47"/>
    <n v="66.988"/>
    <n v="5"/>
    <x v="3"/>
    <s v="draper UT"/>
    <m/>
    <n v="32"/>
    <s v="Deseret Dash - Novice"/>
    <n v="32"/>
    <n v="32"/>
    <n v="3"/>
  </r>
  <r>
    <x v="0"/>
    <x v="0"/>
    <n v="12"/>
    <x v="3"/>
    <n v="928"/>
    <x v="30"/>
    <x v="3"/>
    <n v="7"/>
    <d v="1899-12-30T00:12:53"/>
    <d v="1899-12-30T00:01:32"/>
    <n v="4.7519999999999998"/>
    <n v="65.213999999999999"/>
    <d v="1899-12-30T00:01:48"/>
    <n v="66.381"/>
    <n v="7"/>
    <x v="17"/>
    <s v="Tooele UT"/>
    <m/>
    <n v="26"/>
    <s v="Deseret Dash - Novice"/>
    <n v="26"/>
    <n v="26"/>
    <n v="4"/>
  </r>
  <r>
    <x v="0"/>
    <x v="0"/>
    <n v="14"/>
    <x v="4"/>
    <n v="131"/>
    <x v="41"/>
    <x v="3"/>
    <n v="6"/>
    <d v="1899-12-30T00:11:39"/>
    <s v="1 Lap"/>
    <s v="1 Lap"/>
    <n v="61.832000000000001"/>
    <d v="1899-12-30T00:01:49"/>
    <n v="65.84"/>
    <n v="2"/>
    <x v="21"/>
    <s v="Provo UT"/>
    <m/>
    <n v="22"/>
    <s v="Deseret Dash - Novice"/>
    <n v="22"/>
    <n v="22"/>
    <n v="5"/>
  </r>
  <r>
    <x v="0"/>
    <x v="0"/>
    <n v="15"/>
    <x v="5"/>
    <n v="333"/>
    <x v="36"/>
    <x v="3"/>
    <n v="6"/>
    <d v="1899-12-30T00:12:02"/>
    <s v="1 Lap"/>
    <n v="23.015999999999998"/>
    <n v="59.86"/>
    <d v="1899-12-30T00:01:51"/>
    <n v="64.575000000000003"/>
    <n v="4"/>
    <x v="3"/>
    <s v="Sandy UT"/>
    <m/>
    <n v="20"/>
    <s v="Deseret Dash - Novice"/>
    <n v="20"/>
    <n v="20"/>
    <n v="6"/>
  </r>
  <r>
    <x v="0"/>
    <x v="0"/>
    <n v="16"/>
    <x v="6"/>
    <n v="913"/>
    <x v="52"/>
    <x v="3"/>
    <n v="6"/>
    <d v="1899-12-30T00:12:05"/>
    <s v="1 Lap"/>
    <n v="3.18"/>
    <n v="59.597999999999999"/>
    <d v="1899-12-30T00:01:59"/>
    <n v="60.616"/>
    <n v="6"/>
    <x v="24"/>
    <s v="West Jordan UT"/>
    <m/>
    <n v="18"/>
    <s v="Deseret Dash - Novice"/>
    <n v="18"/>
    <n v="18"/>
    <n v="7"/>
  </r>
  <r>
    <x v="0"/>
    <x v="0"/>
    <n v="17"/>
    <x v="7"/>
    <n v="171"/>
    <x v="39"/>
    <x v="3"/>
    <n v="6"/>
    <d v="1899-12-30T00:12:12"/>
    <s v="1 Lap"/>
    <n v="7.5090000000000003"/>
    <n v="58.987000000000002"/>
    <d v="1899-12-30T00:01:59"/>
    <n v="60.621000000000002"/>
    <n v="5"/>
    <x v="9"/>
    <s v="Murray UT"/>
    <m/>
    <n v="16"/>
    <s v="Deseret Dash - Novice"/>
    <n v="16"/>
    <n v="16"/>
    <n v="8"/>
  </r>
  <r>
    <x v="0"/>
    <x v="0"/>
    <s v="DNF"/>
    <x v="21"/>
    <n v="757"/>
    <x v="40"/>
    <x v="3"/>
    <n v="2"/>
    <d v="1899-12-30T00:04:43"/>
    <s v="DNF"/>
    <m/>
    <n v="50.881"/>
    <d v="1899-12-30T00:01:57"/>
    <n v="61.651000000000003"/>
    <n v="1"/>
    <x v="5"/>
    <s v="Farmington UT"/>
    <m/>
    <n v="0"/>
    <s v="Deseret Dash - Novice"/>
    <n v="0"/>
    <n v="0"/>
    <n v="9"/>
  </r>
  <r>
    <x v="0"/>
    <x v="0"/>
    <s v="DNF"/>
    <x v="21"/>
    <n v="901"/>
    <x v="16"/>
    <x v="3"/>
    <n v="1"/>
    <d v="1899-12-30T00:02:46"/>
    <s v="DNF"/>
    <m/>
    <n v="43.448"/>
    <m/>
    <s v="-"/>
    <n v="0"/>
    <x v="2"/>
    <s v="Hesperus CO"/>
    <m/>
    <n v="0"/>
    <s v="Deseret Dash - Novice"/>
    <n v="0"/>
    <n v="0"/>
    <n v="9"/>
  </r>
  <r>
    <x v="0"/>
    <x v="0"/>
    <s v="DNS"/>
    <x v="22"/>
    <n v="120"/>
    <x v="10"/>
    <x v="3"/>
    <m/>
    <n v="2.9249999999999998"/>
    <s v="DNS"/>
    <m/>
    <s v="-"/>
    <m/>
    <s v="-"/>
    <n v="0"/>
    <x v="7"/>
    <s v="Harrison NY"/>
    <m/>
    <n v="0"/>
    <s v="Deseret Dash - Novice"/>
    <n v="0"/>
    <n v="0"/>
    <n v="0"/>
  </r>
  <r>
    <x v="0"/>
    <x v="0"/>
    <s v="DNS"/>
    <x v="22"/>
    <n v="746"/>
    <x v="35"/>
    <x v="3"/>
    <m/>
    <m/>
    <s v="DNS"/>
    <m/>
    <s v="-"/>
    <m/>
    <s v="-"/>
    <n v="0"/>
    <x v="20"/>
    <s v="Aberdeen ID"/>
    <m/>
    <n v="0"/>
    <s v="Deseret Dash - Novice"/>
    <n v="0"/>
    <n v="0"/>
    <n v="0"/>
  </r>
  <r>
    <x v="0"/>
    <x v="0"/>
    <s v="DNS"/>
    <x v="22"/>
    <n v="240"/>
    <x v="9"/>
    <x v="3"/>
    <m/>
    <m/>
    <s v="DNS"/>
    <m/>
    <s v="-"/>
    <m/>
    <s v="-"/>
    <n v="0"/>
    <x v="0"/>
    <s v="missoula MT"/>
    <m/>
    <n v="0"/>
    <s v="Deseret Dash - Novice"/>
    <n v="0"/>
    <n v="0"/>
    <n v="0"/>
  </r>
  <r>
    <x v="0"/>
    <x v="0"/>
    <s v="DNS"/>
    <x v="22"/>
    <n v="805"/>
    <x v="17"/>
    <x v="3"/>
    <m/>
    <m/>
    <s v="DNS"/>
    <m/>
    <s v="-"/>
    <m/>
    <s v="-"/>
    <n v="0"/>
    <x v="11"/>
    <s v="Layton UT"/>
    <m/>
    <n v="0"/>
    <s v="Deseret Dash - Novice"/>
    <n v="0"/>
    <n v="0"/>
    <n v="0"/>
  </r>
  <r>
    <x v="0"/>
    <x v="0"/>
    <s v="DNS"/>
    <x v="22"/>
    <n v="199"/>
    <x v="12"/>
    <x v="3"/>
    <m/>
    <m/>
    <s v="DNS"/>
    <m/>
    <s v="-"/>
    <m/>
    <s v="-"/>
    <n v="0"/>
    <x v="8"/>
    <s v="Brighton CO"/>
    <m/>
    <n v="0"/>
    <s v="Deseret Dash - Novice"/>
    <n v="0"/>
    <n v="0"/>
    <n v="0"/>
  </r>
  <r>
    <x v="0"/>
    <x v="0"/>
    <s v="DNS"/>
    <x v="22"/>
    <n v="442"/>
    <x v="38"/>
    <x v="3"/>
    <m/>
    <m/>
    <s v="DNS"/>
    <m/>
    <s v="-"/>
    <m/>
    <s v="-"/>
    <n v="0"/>
    <x v="3"/>
    <s v="Salt Lake City UT"/>
    <m/>
    <n v="0"/>
    <s v="Deseret Dash - Novice"/>
    <n v="0"/>
    <n v="0"/>
    <n v="0"/>
  </r>
  <r>
    <x v="0"/>
    <x v="0"/>
    <s v="DNS"/>
    <x v="22"/>
    <n v="919"/>
    <x v="24"/>
    <x v="3"/>
    <m/>
    <m/>
    <s v="DNS"/>
    <m/>
    <s v="-"/>
    <m/>
    <s v="-"/>
    <n v="0"/>
    <x v="0"/>
    <m/>
    <m/>
    <n v="0"/>
    <s v="Deseret Dash - Novice"/>
    <n v="0"/>
    <n v="0"/>
    <n v="0"/>
  </r>
  <r>
    <x v="0"/>
    <x v="0"/>
    <s v="DNS"/>
    <x v="22"/>
    <n v="327"/>
    <x v="18"/>
    <x v="3"/>
    <m/>
    <m/>
    <s v="DNS"/>
    <m/>
    <s v="-"/>
    <m/>
    <s v="-"/>
    <n v="0"/>
    <x v="3"/>
    <s v="Bountiful UT"/>
    <m/>
    <n v="0"/>
    <s v="Deseret Dash - Novice"/>
    <n v="0"/>
    <n v="0"/>
    <n v="0"/>
  </r>
  <r>
    <x v="0"/>
    <x v="0"/>
    <s v="DNS"/>
    <x v="22"/>
    <n v="187"/>
    <x v="53"/>
    <x v="3"/>
    <m/>
    <m/>
    <s v="DNS"/>
    <m/>
    <s v="-"/>
    <m/>
    <s v="-"/>
    <n v="0"/>
    <x v="17"/>
    <s v="Thornton  CO"/>
    <m/>
    <n v="0"/>
    <s v="Deseret Dash - Novice"/>
    <n v="0"/>
    <n v="0"/>
    <n v="0"/>
  </r>
  <r>
    <x v="0"/>
    <x v="0"/>
    <s v="DNS"/>
    <x v="22"/>
    <n v="416"/>
    <x v="6"/>
    <x v="3"/>
    <m/>
    <m/>
    <s v="DNS"/>
    <m/>
    <s v="-"/>
    <m/>
    <s v="-"/>
    <n v="0"/>
    <x v="4"/>
    <s v="Hendersonville NC"/>
    <m/>
    <n v="0"/>
    <s v="Deseret Dash - Novice"/>
    <n v="0"/>
    <n v="0"/>
    <n v="0"/>
  </r>
  <r>
    <x v="0"/>
    <x v="0"/>
    <s v="DNS"/>
    <x v="22"/>
    <n v="238"/>
    <x v="54"/>
    <x v="3"/>
    <m/>
    <m/>
    <s v="DNS"/>
    <m/>
    <s v="-"/>
    <m/>
    <s v="-"/>
    <n v="0"/>
    <x v="25"/>
    <s v="Las Vegas NV"/>
    <m/>
    <n v="0"/>
    <s v="Deseret Dash - Novice"/>
    <n v="0"/>
    <n v="0"/>
    <n v="0"/>
  </r>
  <r>
    <x v="0"/>
    <x v="0"/>
    <s v="DNS"/>
    <x v="22"/>
    <n v="111"/>
    <x v="13"/>
    <x v="3"/>
    <m/>
    <m/>
    <s v="DNS"/>
    <m/>
    <s v="-"/>
    <m/>
    <s v="-"/>
    <n v="0"/>
    <x v="2"/>
    <s v="west jordan UT"/>
    <m/>
    <n v="0"/>
    <s v="Deseret Dash - Novice"/>
    <n v="0"/>
    <n v="0"/>
    <n v="0"/>
  </r>
  <r>
    <x v="0"/>
    <x v="0"/>
    <s v="DNS"/>
    <x v="22"/>
    <n v="420"/>
    <x v="20"/>
    <x v="3"/>
    <m/>
    <m/>
    <s v="DNS"/>
    <m/>
    <s v="-"/>
    <m/>
    <s v="-"/>
    <n v="0"/>
    <x v="0"/>
    <s v="Salt Lake City UT"/>
    <m/>
    <n v="0"/>
    <s v="Deseret Dash - Novice"/>
    <n v="0"/>
    <n v="0"/>
    <n v="0"/>
  </r>
  <r>
    <x v="0"/>
    <x v="0"/>
    <s v="DNS"/>
    <x v="22"/>
    <n v="250"/>
    <x v="11"/>
    <x v="3"/>
    <m/>
    <m/>
    <s v="DNS"/>
    <m/>
    <s v="-"/>
    <m/>
    <s v="-"/>
    <n v="0"/>
    <x v="3"/>
    <s v="Bountiful UT"/>
    <m/>
    <n v="0"/>
    <s v="Deseret Dash - Novice"/>
    <n v="0"/>
    <n v="0"/>
    <n v="0"/>
  </r>
  <r>
    <x v="0"/>
    <x v="0"/>
    <n v="1"/>
    <x v="0"/>
    <n v="6"/>
    <x v="42"/>
    <x v="4"/>
    <n v="7"/>
    <d v="1899-12-30T00:11:33"/>
    <m/>
    <m/>
    <n v="72.725999999999999"/>
    <d v="1899-12-30T00:01:37"/>
    <n v="74.069000000000003"/>
    <n v="2"/>
    <x v="0"/>
    <s v="Draper  UT"/>
    <m/>
    <n v="50"/>
    <s v="Formula 40 - GTO"/>
    <n v="50"/>
    <n v="50"/>
    <n v="1"/>
  </r>
  <r>
    <x v="0"/>
    <x v="0"/>
    <n v="2"/>
    <x v="1"/>
    <n v="96"/>
    <x v="50"/>
    <x v="4"/>
    <n v="7"/>
    <d v="1899-12-30T00:11:40"/>
    <n v="7.0090000000000003"/>
    <n v="7.0090000000000003"/>
    <n v="71.998000000000005"/>
    <d v="1899-12-30T00:01:38"/>
    <n v="73.174999999999997"/>
    <n v="4"/>
    <x v="13"/>
    <s v="Houston TX"/>
    <m/>
    <n v="40"/>
    <s v="Formula 40 - GTO"/>
    <n v="40"/>
    <n v="40"/>
    <n v="2"/>
  </r>
  <r>
    <x v="0"/>
    <x v="0"/>
    <n v="3"/>
    <x v="2"/>
    <n v="53"/>
    <x v="45"/>
    <x v="4"/>
    <n v="7"/>
    <d v="1899-12-30T00:11:48"/>
    <n v="14.696"/>
    <n v="7.6870000000000003"/>
    <n v="71.215999999999994"/>
    <d v="1899-12-30T00:01:38"/>
    <n v="73.382999999999996"/>
    <n v="2"/>
    <x v="1"/>
    <s v="Gilbert AZ"/>
    <m/>
    <n v="32"/>
    <s v="Formula 40 - GTO"/>
    <n v="32"/>
    <n v="32"/>
    <n v="3"/>
  </r>
  <r>
    <x v="0"/>
    <x v="0"/>
    <n v="4"/>
    <x v="3"/>
    <n v="10"/>
    <x v="55"/>
    <x v="4"/>
    <n v="7"/>
    <d v="1899-12-30T00:11:48"/>
    <n v="15.316000000000001"/>
    <n v="0.62"/>
    <n v="71.153000000000006"/>
    <d v="1899-12-30T00:01:40"/>
    <n v="71.813000000000002"/>
    <n v="7"/>
    <x v="0"/>
    <s v="Lindon UT"/>
    <m/>
    <n v="26"/>
    <s v="Formula 40 - GTO"/>
    <n v="26"/>
    <n v="26"/>
    <n v="4"/>
  </r>
  <r>
    <x v="0"/>
    <x v="0"/>
    <n v="5"/>
    <x v="4"/>
    <n v="365"/>
    <x v="43"/>
    <x v="4"/>
    <n v="7"/>
    <d v="1899-12-30T00:11:57"/>
    <n v="23.73"/>
    <n v="8.4139999999999997"/>
    <n v="70.317999999999998"/>
    <d v="1899-12-30T00:01:41"/>
    <n v="70.951999999999998"/>
    <n v="7"/>
    <x v="0"/>
    <s v="Sandy UT"/>
    <m/>
    <n v="22"/>
    <s v="Formula 40 - GTO"/>
    <n v="22"/>
    <n v="22"/>
    <n v="5"/>
  </r>
  <r>
    <x v="0"/>
    <x v="0"/>
    <n v="6"/>
    <x v="5"/>
    <n v="491"/>
    <x v="49"/>
    <x v="4"/>
    <n v="7"/>
    <d v="1899-12-30T00:11:58"/>
    <n v="24.5"/>
    <n v="0.77"/>
    <n v="70.242000000000004"/>
    <d v="1899-12-30T00:01:41"/>
    <n v="71.102999999999994"/>
    <n v="4"/>
    <x v="23"/>
    <s v="LAS VEGAS NV"/>
    <m/>
    <n v="20"/>
    <s v="Formula 40 - GTO"/>
    <n v="20"/>
    <n v="20"/>
    <n v="6"/>
  </r>
  <r>
    <x v="0"/>
    <x v="0"/>
    <n v="7"/>
    <x v="6"/>
    <n v="140"/>
    <x v="2"/>
    <x v="4"/>
    <n v="7"/>
    <d v="1899-12-30T00:12:00"/>
    <n v="27.327999999999999"/>
    <n v="2.8279999999999998"/>
    <n v="69.966999999999999"/>
    <d v="1899-12-30T00:01:41"/>
    <n v="71.153000000000006"/>
    <n v="4"/>
    <x v="2"/>
    <s v="McMinnville OR"/>
    <m/>
    <n v="18"/>
    <s v="Formula 40 - GTO"/>
    <n v="18"/>
    <n v="18"/>
    <n v="7"/>
  </r>
  <r>
    <x v="0"/>
    <x v="0"/>
    <n v="8"/>
    <x v="7"/>
    <n v="258"/>
    <x v="44"/>
    <x v="4"/>
    <n v="7"/>
    <d v="1899-12-30T00:12:07"/>
    <n v="33.609000000000002"/>
    <n v="6.2809999999999997"/>
    <n v="69.361999999999995"/>
    <d v="1899-12-30T00:01:43"/>
    <n v="70.234999999999999"/>
    <n v="2"/>
    <x v="18"/>
    <s v="Belgrade MT"/>
    <m/>
    <n v="16"/>
    <s v="Formula 40 - GTO"/>
    <n v="16"/>
    <n v="16"/>
    <n v="8"/>
  </r>
  <r>
    <x v="0"/>
    <x v="0"/>
    <n v="9"/>
    <x v="8"/>
    <n v="321"/>
    <x v="3"/>
    <x v="4"/>
    <n v="7"/>
    <d v="1899-12-30T00:12:08"/>
    <n v="35.384"/>
    <n v="1.7749999999999999"/>
    <n v="69.192999999999998"/>
    <d v="1899-12-30T00:01:43"/>
    <n v="70.218999999999994"/>
    <n v="5"/>
    <x v="1"/>
    <s v="Kaysville UT"/>
    <m/>
    <n v="14"/>
    <s v="Formula 40 - GTO"/>
    <n v="14"/>
    <n v="14"/>
    <n v="9"/>
  </r>
  <r>
    <x v="0"/>
    <x v="0"/>
    <n v="10"/>
    <x v="9"/>
    <n v="13"/>
    <x v="21"/>
    <x v="4"/>
    <n v="7"/>
    <d v="1899-12-30T00:12:08"/>
    <n v="35.439"/>
    <n v="5.5E-2"/>
    <n v="69.188000000000002"/>
    <d v="1899-12-30T00:01:43"/>
    <n v="70.147000000000006"/>
    <n v="5"/>
    <x v="13"/>
    <m/>
    <m/>
    <n v="12"/>
    <s v="Formula 40 - GTO"/>
    <n v="12"/>
    <n v="12"/>
    <n v="10"/>
  </r>
  <r>
    <x v="0"/>
    <x v="0"/>
    <n v="11"/>
    <x v="10"/>
    <n v="723"/>
    <x v="0"/>
    <x v="4"/>
    <n v="7"/>
    <d v="1899-12-30T00:12:09"/>
    <n v="35.9"/>
    <n v="0.46100000000000002"/>
    <n v="69.144000000000005"/>
    <d v="1899-12-30T00:01:43"/>
    <n v="70.141999999999996"/>
    <n v="5"/>
    <x v="0"/>
    <s v="Las Vegas NV"/>
    <m/>
    <n v="10"/>
    <s v="Formula 40 - GTO"/>
    <n v="10"/>
    <n v="10"/>
    <n v="11"/>
  </r>
  <r>
    <x v="0"/>
    <x v="0"/>
    <n v="12"/>
    <x v="11"/>
    <n v="9"/>
    <x v="47"/>
    <x v="4"/>
    <n v="7"/>
    <d v="1899-12-30T00:12:10"/>
    <n v="37.229999999999997"/>
    <n v="1.33"/>
    <n v="69.018000000000001"/>
    <d v="1899-12-30T00:01:42"/>
    <n v="70.400000000000006"/>
    <n v="5"/>
    <x v="18"/>
    <s v="Bluffdale UT"/>
    <m/>
    <n v="9"/>
    <s v="Formula 40 - GTO"/>
    <n v="9"/>
    <n v="9"/>
    <n v="12"/>
  </r>
  <r>
    <x v="0"/>
    <x v="0"/>
    <n v="13"/>
    <x v="12"/>
    <n v="11"/>
    <x v="46"/>
    <x v="4"/>
    <n v="7"/>
    <d v="1899-12-30T00:12:49"/>
    <d v="1899-12-30T00:01:16"/>
    <n v="38.838999999999999"/>
    <n v="65.533000000000001"/>
    <d v="1899-12-30T00:01:42"/>
    <n v="70.894999999999996"/>
    <n v="6"/>
    <x v="4"/>
    <s v="Sandy UT"/>
    <m/>
    <n v="8"/>
    <s v="Formula 40 - GTO"/>
    <n v="8"/>
    <n v="8"/>
    <n v="13"/>
  </r>
  <r>
    <x v="0"/>
    <x v="0"/>
    <n v="15"/>
    <x v="13"/>
    <n v="111"/>
    <x v="13"/>
    <x v="4"/>
    <n v="7"/>
    <d v="1899-12-30T00:12:54"/>
    <d v="1899-12-30T00:01:21"/>
    <n v="3.7690000000000001"/>
    <n v="65.150999999999996"/>
    <d v="1899-12-30T00:01:48"/>
    <n v="66.882999999999996"/>
    <n v="7"/>
    <x v="2"/>
    <s v="west jordan UT"/>
    <m/>
    <n v="7"/>
    <s v="Formula 40 - GTO"/>
    <n v="7"/>
    <n v="7"/>
    <n v="14"/>
  </r>
  <r>
    <x v="0"/>
    <x v="0"/>
    <n v="19"/>
    <x v="14"/>
    <n v="901"/>
    <x v="16"/>
    <x v="4"/>
    <n v="6"/>
    <d v="1899-12-30T00:11:48"/>
    <s v="1 Lap"/>
    <n v="6.5049999999999999"/>
    <n v="61.012"/>
    <d v="1899-12-30T00:01:50"/>
    <n v="65.319999999999993"/>
    <n v="5"/>
    <x v="2"/>
    <s v="Hesperus CO"/>
    <m/>
    <n v="6"/>
    <s v="Formula 40 - GTO"/>
    <n v="6"/>
    <n v="6"/>
    <n v="15"/>
  </r>
  <r>
    <x v="0"/>
    <x v="0"/>
    <s v="DNS"/>
    <x v="22"/>
    <n v="69"/>
    <x v="56"/>
    <x v="4"/>
    <m/>
    <m/>
    <s v="DNS"/>
    <m/>
    <s v="-"/>
    <m/>
    <s v="-"/>
    <n v="0"/>
    <x v="26"/>
    <s v="SLC UT"/>
    <m/>
    <n v="0"/>
    <s v="Formula 40 - GTO"/>
    <n v="0"/>
    <n v="0"/>
    <n v="0"/>
  </r>
  <r>
    <x v="0"/>
    <x v="0"/>
    <n v="14"/>
    <x v="0"/>
    <n v="74"/>
    <x v="4"/>
    <x v="5"/>
    <n v="7"/>
    <d v="1899-12-30T00:12:50"/>
    <d v="1899-12-30T00:01:17"/>
    <n v="0.72899999999999998"/>
    <n v="65.47"/>
    <d v="1899-12-30T00:01:45"/>
    <n v="68.882999999999996"/>
    <n v="3"/>
    <x v="3"/>
    <s v="Las Vegas NV"/>
    <m/>
    <n v="50"/>
    <s v="Formula 40 - GTU"/>
    <n v="50"/>
    <n v="50"/>
    <n v="1"/>
  </r>
  <r>
    <x v="0"/>
    <x v="0"/>
    <n v="16"/>
    <x v="1"/>
    <n v="56"/>
    <x v="34"/>
    <x v="5"/>
    <n v="7"/>
    <d v="1899-12-30T00:13:07"/>
    <d v="1899-12-30T00:01:34"/>
    <n v="13.435"/>
    <n v="64.039000000000001"/>
    <d v="1899-12-30T00:01:47"/>
    <n v="67.53"/>
    <n v="7"/>
    <x v="19"/>
    <s v="South Jordan UT"/>
    <m/>
    <n v="40"/>
    <s v="Formula 40 - GTU"/>
    <n v="40"/>
    <n v="40"/>
    <n v="2"/>
  </r>
  <r>
    <x v="0"/>
    <x v="0"/>
    <n v="17"/>
    <x v="2"/>
    <n v="116"/>
    <x v="27"/>
    <x v="5"/>
    <n v="6"/>
    <d v="1899-12-30T00:11:26"/>
    <s v="1 Lap"/>
    <s v="1 Lap"/>
    <n v="62.994"/>
    <d v="1899-12-30T00:01:48"/>
    <n v="66.745000000000005"/>
    <n v="2"/>
    <x v="15"/>
    <s v="Clinton UT"/>
    <m/>
    <n v="32"/>
    <s v="Formula 40 - GTU"/>
    <n v="32"/>
    <n v="32"/>
    <n v="3"/>
  </r>
  <r>
    <x v="0"/>
    <x v="0"/>
    <n v="18"/>
    <x v="3"/>
    <n v="70"/>
    <x v="14"/>
    <x v="5"/>
    <n v="6"/>
    <d v="1899-12-30T00:11:42"/>
    <s v="1 Lap"/>
    <n v="15.773999999999999"/>
    <n v="61.578000000000003"/>
    <d v="1899-12-30T00:01:51"/>
    <n v="65.009"/>
    <n v="2"/>
    <x v="9"/>
    <s v="Pleasant view UT"/>
    <m/>
    <n v="26"/>
    <s v="Formula 40 - GTU"/>
    <n v="26"/>
    <n v="26"/>
    <n v="4"/>
  </r>
  <r>
    <x v="0"/>
    <x v="0"/>
    <n v="20"/>
    <x v="4"/>
    <n v="757"/>
    <x v="40"/>
    <x v="5"/>
    <n v="6"/>
    <d v="1899-12-30T00:11:49"/>
    <s v="1 Lap"/>
    <n v="0.92400000000000004"/>
    <n v="60.932000000000002"/>
    <d v="1899-12-30T00:01:52"/>
    <n v="64.040999999999997"/>
    <n v="4"/>
    <x v="5"/>
    <s v="Farmington UT"/>
    <m/>
    <n v="22"/>
    <s v="Formula 40 - GTU"/>
    <n v="22"/>
    <n v="22"/>
    <n v="5"/>
  </r>
  <r>
    <x v="0"/>
    <x v="0"/>
    <n v="21"/>
    <x v="5"/>
    <n v="327"/>
    <x v="18"/>
    <x v="5"/>
    <n v="6"/>
    <d v="1899-12-30T00:12:10"/>
    <s v="1 Lap"/>
    <n v="20.905000000000001"/>
    <n v="59.186999999999998"/>
    <d v="1899-12-30T00:01:56"/>
    <n v="62.268000000000001"/>
    <n v="5"/>
    <x v="3"/>
    <s v="Bountiful UT"/>
    <m/>
    <n v="20"/>
    <s v="Formula 40 - GTU"/>
    <n v="20"/>
    <n v="20"/>
    <n v="6"/>
  </r>
  <r>
    <x v="0"/>
    <x v="0"/>
    <n v="22"/>
    <x v="6"/>
    <n v="66"/>
    <x v="57"/>
    <x v="5"/>
    <n v="6"/>
    <d v="1899-12-30T00:12:15"/>
    <s v="1 Lap"/>
    <n v="5.4749999999999996"/>
    <n v="58.746000000000002"/>
    <d v="1899-12-30T00:01:56"/>
    <n v="62.008000000000003"/>
    <n v="4"/>
    <x v="27"/>
    <m/>
    <m/>
    <n v="18"/>
    <s v="Formula 40 - GTU"/>
    <n v="18"/>
    <n v="18"/>
    <n v="7"/>
  </r>
  <r>
    <x v="0"/>
    <x v="0"/>
    <s v="DNS"/>
    <x v="22"/>
    <n v="131"/>
    <x v="41"/>
    <x v="5"/>
    <m/>
    <m/>
    <s v="DNS"/>
    <m/>
    <s v="-"/>
    <m/>
    <s v="-"/>
    <n v="0"/>
    <x v="21"/>
    <s v="Provo UT"/>
    <m/>
    <n v="0"/>
    <s v="Formula 40 - GTU"/>
    <n v="0"/>
    <n v="0"/>
    <n v="0"/>
  </r>
  <r>
    <x v="0"/>
    <x v="0"/>
    <s v="DNS"/>
    <x v="22"/>
    <s v="12x"/>
    <x v="25"/>
    <x v="5"/>
    <m/>
    <m/>
    <s v="DNS"/>
    <m/>
    <s v="-"/>
    <m/>
    <s v="-"/>
    <n v="0"/>
    <x v="11"/>
    <s v="Junction City OR"/>
    <m/>
    <n v="0"/>
    <s v="Formula 40 - GTU"/>
    <n v="0"/>
    <n v="0"/>
    <n v="0"/>
  </r>
  <r>
    <x v="0"/>
    <x v="0"/>
    <n v="1"/>
    <x v="0"/>
    <n v="527"/>
    <x v="58"/>
    <x v="6"/>
    <n v="14"/>
    <d v="1899-12-30T00:22:46"/>
    <m/>
    <m/>
    <n v="73.804000000000002"/>
    <d v="1899-12-30T00:01:36"/>
    <n v="74.959000000000003"/>
    <n v="13"/>
    <x v="28"/>
    <s v="Salt Lake City UT"/>
    <m/>
    <n v="50"/>
    <s v="KOM GTO"/>
    <n v="50"/>
    <n v="0"/>
    <n v="0"/>
  </r>
  <r>
    <x v="0"/>
    <x v="0"/>
    <n v="2"/>
    <x v="1"/>
    <n v="174"/>
    <x v="33"/>
    <x v="6"/>
    <n v="14"/>
    <d v="1899-12-30T00:22:48"/>
    <n v="2.044"/>
    <n v="2.044"/>
    <n v="73.694000000000003"/>
    <d v="1899-12-30T00:01:36"/>
    <n v="74.831000000000003"/>
    <n v="8"/>
    <x v="0"/>
    <s v="Draper UT"/>
    <m/>
    <n v="40"/>
    <s v="KOM GTO"/>
    <n v="40"/>
    <n v="0"/>
    <n v="0"/>
  </r>
  <r>
    <x v="0"/>
    <x v="0"/>
    <n v="3"/>
    <x v="2"/>
    <n v="521"/>
    <x v="32"/>
    <x v="6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s v="KOM GTO"/>
    <n v="32"/>
    <n v="0"/>
    <n v="0"/>
  </r>
  <r>
    <x v="0"/>
    <x v="0"/>
    <n v="4"/>
    <x v="3"/>
    <n v="2"/>
    <x v="59"/>
    <x v="6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s v="KOM GTO"/>
    <n v="26"/>
    <n v="0"/>
    <n v="0"/>
  </r>
  <r>
    <x v="0"/>
    <x v="0"/>
    <n v="5"/>
    <x v="4"/>
    <n v="53"/>
    <x v="45"/>
    <x v="6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s v="KOM GTO"/>
    <n v="22"/>
    <n v="0"/>
    <n v="0"/>
  </r>
  <r>
    <x v="0"/>
    <x v="0"/>
    <n v="6"/>
    <x v="5"/>
    <n v="6"/>
    <x v="42"/>
    <x v="6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s v="KOM GTO"/>
    <n v="20"/>
    <n v="0"/>
    <n v="0"/>
  </r>
  <r>
    <x v="0"/>
    <x v="0"/>
    <n v="7"/>
    <x v="6"/>
    <n v="10"/>
    <x v="55"/>
    <x v="6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s v="KOM GTO"/>
    <n v="18"/>
    <n v="0"/>
    <n v="0"/>
  </r>
  <r>
    <x v="0"/>
    <x v="0"/>
    <n v="8"/>
    <x v="7"/>
    <n v="365"/>
    <x v="43"/>
    <x v="6"/>
    <n v="14"/>
    <d v="1899-12-30T00:23:23"/>
    <n v="36.892000000000003"/>
    <n v="11.77"/>
    <n v="71.863"/>
    <d v="1899-12-30T00:01:39"/>
    <n v="72.677000000000007"/>
    <n v="2"/>
    <x v="0"/>
    <s v="Sandy UT"/>
    <m/>
    <n v="16"/>
    <s v="KOM GTO"/>
    <n v="16"/>
    <n v="0"/>
    <n v="0"/>
  </r>
  <r>
    <x v="0"/>
    <x v="0"/>
    <n v="10"/>
    <x v="8"/>
    <n v="140"/>
    <x v="2"/>
    <x v="6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2"/>
    <s v="KOM GTO"/>
    <n v="14"/>
    <n v="0"/>
    <n v="0"/>
  </r>
  <r>
    <x v="0"/>
    <x v="0"/>
    <n v="11"/>
    <x v="9"/>
    <n v="11"/>
    <x v="46"/>
    <x v="6"/>
    <n v="14"/>
    <d v="1899-12-30T00:23:35"/>
    <n v="48.982999999999997"/>
    <n v="0.26"/>
    <n v="71.248999999999995"/>
    <d v="1899-12-30T00:01:39"/>
    <n v="72.495000000000005"/>
    <n v="11"/>
    <x v="4"/>
    <s v="Sandy UT"/>
    <m/>
    <n v="10"/>
    <s v="KOM GTO"/>
    <n v="12"/>
    <n v="0"/>
    <n v="0"/>
  </r>
  <r>
    <x v="0"/>
    <x v="0"/>
    <n v="13"/>
    <x v="10"/>
    <n v="9"/>
    <x v="47"/>
    <x v="6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8"/>
    <s v="KOM GTO"/>
    <n v="10"/>
    <n v="0"/>
    <n v="0"/>
  </r>
  <r>
    <x v="0"/>
    <x v="0"/>
    <n v="14"/>
    <x v="11"/>
    <n v="693"/>
    <x v="60"/>
    <x v="6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7"/>
    <s v="KOM GTO"/>
    <n v="9"/>
    <n v="0"/>
    <n v="0"/>
  </r>
  <r>
    <x v="0"/>
    <x v="0"/>
    <n v="15"/>
    <x v="12"/>
    <n v="117"/>
    <x v="61"/>
    <x v="6"/>
    <n v="13"/>
    <d v="1899-12-30T00:22:46"/>
    <s v="1 Lap"/>
    <s v="1 Lap"/>
    <n v="68.543000000000006"/>
    <d v="1899-12-30T00:01:43"/>
    <n v="69.569999999999993"/>
    <n v="2"/>
    <x v="29"/>
    <s v="South Jordan UT"/>
    <m/>
    <n v="6"/>
    <s v="KOM GTO"/>
    <n v="8"/>
    <n v="0"/>
    <n v="0"/>
  </r>
  <r>
    <x v="0"/>
    <x v="0"/>
    <n v="16"/>
    <x v="13"/>
    <n v="951"/>
    <x v="1"/>
    <x v="6"/>
    <n v="6"/>
    <d v="1899-12-30T00:10:55"/>
    <s v="8 Laps"/>
    <s v="7 Laps"/>
    <n v="65.986000000000004"/>
    <d v="1899-12-30T00:01:42"/>
    <n v="70.715999999999994"/>
    <n v="4"/>
    <x v="1"/>
    <s v="San Mateo CA"/>
    <m/>
    <n v="5"/>
    <s v="KOM GTO"/>
    <n v="7"/>
    <n v="0"/>
    <n v="0"/>
  </r>
  <r>
    <x v="0"/>
    <x v="0"/>
    <n v="18"/>
    <x v="14"/>
    <n v="96"/>
    <x v="50"/>
    <x v="6"/>
    <n v="4"/>
    <d v="1899-12-30T00:07:16"/>
    <s v="10 Laps"/>
    <n v="5.7279999999999998"/>
    <n v="66.099999999999994"/>
    <d v="1899-12-30T00:01:38"/>
    <n v="73.591999999999999"/>
    <n v="3"/>
    <x v="13"/>
    <s v="Houston TX"/>
    <m/>
    <n v="3"/>
    <s v="KOM GTO"/>
    <n v="6"/>
    <n v="0"/>
    <n v="0"/>
  </r>
  <r>
    <x v="0"/>
    <x v="0"/>
    <s v="DNS"/>
    <x v="22"/>
    <n v="258"/>
    <x v="44"/>
    <x v="6"/>
    <m/>
    <m/>
    <s v="DNS"/>
    <m/>
    <s v="-"/>
    <m/>
    <s v="-"/>
    <n v="0"/>
    <x v="18"/>
    <s v="Belgrade MT"/>
    <m/>
    <n v="0"/>
    <s v="KOM GTO"/>
    <n v="0"/>
    <n v="0"/>
    <n v="0"/>
  </r>
  <r>
    <x v="0"/>
    <x v="0"/>
    <s v="DNS"/>
    <x v="22"/>
    <n v="711"/>
    <x v="28"/>
    <x v="6"/>
    <m/>
    <m/>
    <s v="DNS"/>
    <m/>
    <s v="-"/>
    <m/>
    <s v="-"/>
    <n v="0"/>
    <x v="0"/>
    <s v="Phoenix AZ"/>
    <m/>
    <n v="0"/>
    <s v="KOM GTO"/>
    <n v="0"/>
    <n v="0"/>
    <n v="0"/>
  </r>
  <r>
    <x v="0"/>
    <x v="0"/>
    <s v="DNS"/>
    <x v="22"/>
    <n v="69"/>
    <x v="56"/>
    <x v="6"/>
    <m/>
    <m/>
    <s v="DNS"/>
    <m/>
    <s v="-"/>
    <m/>
    <s v="-"/>
    <n v="0"/>
    <x v="30"/>
    <s v="SLC UT"/>
    <m/>
    <n v="0"/>
    <s v="KOM GTO"/>
    <n v="0"/>
    <n v="0"/>
    <n v="0"/>
  </r>
  <r>
    <x v="0"/>
    <x v="0"/>
    <s v="DQ"/>
    <x v="23"/>
    <n v="491"/>
    <x v="49"/>
    <x v="6"/>
    <m/>
    <m/>
    <s v="DQ"/>
    <m/>
    <s v="-"/>
    <m/>
    <s v="-"/>
    <n v="0"/>
    <x v="23"/>
    <m/>
    <m/>
    <n v="0"/>
    <s v="KOM GTO"/>
    <n v="0"/>
    <n v="0"/>
    <n v="0"/>
  </r>
  <r>
    <x v="0"/>
    <x v="0"/>
    <n v="9"/>
    <x v="0"/>
    <n v="49"/>
    <x v="62"/>
    <x v="7"/>
    <n v="14"/>
    <d v="1899-12-30T00:23:29"/>
    <n v="43.543999999999997"/>
    <n v="6.6520000000000001"/>
    <n v="71.524000000000001"/>
    <d v="1899-12-30T00:01:39"/>
    <n v="72.453000000000003"/>
    <n v="2"/>
    <x v="31"/>
    <s v="Sandy UT"/>
    <m/>
    <n v="14"/>
    <s v="KOM GTU"/>
    <n v="50"/>
    <n v="0"/>
    <n v="0"/>
  </r>
  <r>
    <x v="0"/>
    <x v="0"/>
    <n v="12"/>
    <x v="1"/>
    <n v="22"/>
    <x v="63"/>
    <x v="7"/>
    <n v="14"/>
    <d v="1899-12-30T00:23:36"/>
    <n v="49.743000000000002"/>
    <n v="0.76"/>
    <n v="71.209999999999994"/>
    <d v="1899-12-30T00:01:39"/>
    <n v="72.837999999999994"/>
    <n v="8"/>
    <x v="3"/>
    <s v="Murray UT"/>
    <m/>
    <n v="9"/>
    <s v="KOM GTU"/>
    <n v="40"/>
    <n v="0"/>
    <n v="0"/>
  </r>
  <r>
    <x v="0"/>
    <x v="0"/>
    <n v="17"/>
    <x v="2"/>
    <n v="178"/>
    <x v="23"/>
    <x v="7"/>
    <n v="4"/>
    <d v="1899-12-30T00:07:10"/>
    <s v="10 Laps"/>
    <s v="2 Laps"/>
    <n v="66.98"/>
    <d v="1899-12-30T00:01:46"/>
    <n v="68.09"/>
    <n v="3"/>
    <x v="14"/>
    <s v="HENDERSON NV"/>
    <m/>
    <n v="4"/>
    <s v="KOM GTU"/>
    <n v="32"/>
    <n v="0"/>
    <n v="0"/>
  </r>
  <r>
    <x v="0"/>
    <x v="0"/>
    <s v="DNS"/>
    <x v="22"/>
    <n v="74"/>
    <x v="4"/>
    <x v="7"/>
    <m/>
    <m/>
    <s v="DNS"/>
    <m/>
    <s v="-"/>
    <m/>
    <s v="-"/>
    <n v="0"/>
    <x v="3"/>
    <s v="Las Vegas NV"/>
    <m/>
    <n v="0"/>
    <s v="KOM GTU"/>
    <n v="0"/>
    <n v="0"/>
    <n v="0"/>
  </r>
  <r>
    <x v="0"/>
    <x v="0"/>
    <n v="1"/>
    <x v="0"/>
    <n v="527"/>
    <x v="58"/>
    <x v="8"/>
    <n v="14"/>
    <d v="1899-12-30T00:22:46"/>
    <m/>
    <m/>
    <n v="73.804000000000002"/>
    <d v="1899-12-30T00:01:36"/>
    <n v="74.959000000000003"/>
    <n v="13"/>
    <x v="28"/>
    <s v="Salt Lake City UT"/>
    <m/>
    <n v="50"/>
    <s v="KOM Combined"/>
    <n v="50"/>
    <n v="50"/>
    <n v="1"/>
  </r>
  <r>
    <x v="0"/>
    <x v="0"/>
    <n v="2"/>
    <x v="1"/>
    <n v="174"/>
    <x v="33"/>
    <x v="8"/>
    <n v="14"/>
    <d v="1899-12-30T00:22:48"/>
    <n v="2.044"/>
    <n v="2.044"/>
    <n v="73.694000000000003"/>
    <d v="1899-12-30T00:01:36"/>
    <n v="74.831000000000003"/>
    <n v="8"/>
    <x v="0"/>
    <s v="Draper UT"/>
    <m/>
    <n v="40"/>
    <s v="KOM Combined"/>
    <n v="40"/>
    <n v="40"/>
    <n v="2"/>
  </r>
  <r>
    <x v="0"/>
    <x v="0"/>
    <n v="3"/>
    <x v="2"/>
    <n v="521"/>
    <x v="32"/>
    <x v="8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s v="KOM Combined"/>
    <n v="32"/>
    <n v="32"/>
    <n v="3"/>
  </r>
  <r>
    <x v="0"/>
    <x v="0"/>
    <n v="4"/>
    <x v="3"/>
    <n v="2"/>
    <x v="59"/>
    <x v="8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s v="KOM Combined"/>
    <n v="26"/>
    <n v="26"/>
    <n v="4"/>
  </r>
  <r>
    <x v="0"/>
    <x v="0"/>
    <n v="5"/>
    <x v="4"/>
    <n v="53"/>
    <x v="45"/>
    <x v="8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s v="KOM Combined"/>
    <n v="22"/>
    <n v="22"/>
    <n v="5"/>
  </r>
  <r>
    <x v="0"/>
    <x v="0"/>
    <n v="6"/>
    <x v="5"/>
    <n v="6"/>
    <x v="42"/>
    <x v="8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s v="KOM Combined"/>
    <n v="20"/>
    <n v="20"/>
    <n v="6"/>
  </r>
  <r>
    <x v="0"/>
    <x v="0"/>
    <n v="7"/>
    <x v="6"/>
    <n v="10"/>
    <x v="55"/>
    <x v="8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s v="KOM Combined"/>
    <n v="18"/>
    <n v="18"/>
    <n v="7"/>
  </r>
  <r>
    <x v="0"/>
    <x v="0"/>
    <n v="8"/>
    <x v="7"/>
    <n v="365"/>
    <x v="43"/>
    <x v="8"/>
    <n v="14"/>
    <d v="1899-12-30T00:23:23"/>
    <n v="36.892000000000003"/>
    <n v="11.77"/>
    <n v="71.863"/>
    <d v="1899-12-30T00:01:39"/>
    <n v="72.677000000000007"/>
    <n v="2"/>
    <x v="0"/>
    <s v="Sandy UT"/>
    <m/>
    <n v="16"/>
    <s v="KOM Combined"/>
    <n v="16"/>
    <n v="16"/>
    <n v="8"/>
  </r>
  <r>
    <x v="0"/>
    <x v="0"/>
    <n v="9"/>
    <x v="8"/>
    <n v="49"/>
    <x v="62"/>
    <x v="8"/>
    <n v="14"/>
    <d v="1899-12-30T00:23:29"/>
    <n v="43.543999999999997"/>
    <n v="6.6520000000000001"/>
    <n v="71.524000000000001"/>
    <d v="1899-12-30T00:01:39"/>
    <n v="72.453000000000003"/>
    <n v="2"/>
    <x v="31"/>
    <s v="Sandy UT"/>
    <m/>
    <n v="14"/>
    <s v="KOM Combined"/>
    <n v="14"/>
    <n v="14"/>
    <n v="9"/>
  </r>
  <r>
    <x v="0"/>
    <x v="0"/>
    <n v="10"/>
    <x v="9"/>
    <n v="140"/>
    <x v="2"/>
    <x v="8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2"/>
    <s v="KOM Combined"/>
    <n v="12"/>
    <n v="12"/>
    <n v="10"/>
  </r>
  <r>
    <x v="0"/>
    <x v="0"/>
    <n v="11"/>
    <x v="10"/>
    <n v="11"/>
    <x v="46"/>
    <x v="8"/>
    <n v="14"/>
    <d v="1899-12-30T00:23:35"/>
    <n v="48.982999999999997"/>
    <n v="0.26"/>
    <n v="71.248999999999995"/>
    <d v="1899-12-30T00:01:39"/>
    <n v="72.495000000000005"/>
    <n v="11"/>
    <x v="4"/>
    <s v="Sandy UT"/>
    <m/>
    <n v="10"/>
    <s v="KOM Combined"/>
    <n v="10"/>
    <n v="10"/>
    <n v="11"/>
  </r>
  <r>
    <x v="0"/>
    <x v="0"/>
    <n v="12"/>
    <x v="11"/>
    <n v="22"/>
    <x v="63"/>
    <x v="8"/>
    <n v="14"/>
    <d v="1899-12-30T00:23:36"/>
    <n v="49.743000000000002"/>
    <n v="0.76"/>
    <n v="71.209999999999994"/>
    <d v="1899-12-30T00:01:39"/>
    <n v="72.837999999999994"/>
    <n v="8"/>
    <x v="3"/>
    <s v="Murray UT"/>
    <m/>
    <n v="9"/>
    <s v="KOM Combined"/>
    <n v="9"/>
    <n v="9"/>
    <n v="12"/>
  </r>
  <r>
    <x v="0"/>
    <x v="0"/>
    <n v="13"/>
    <x v="12"/>
    <n v="9"/>
    <x v="47"/>
    <x v="8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8"/>
    <s v="KOM Combined"/>
    <n v="8"/>
    <n v="8"/>
    <n v="13"/>
  </r>
  <r>
    <x v="0"/>
    <x v="0"/>
    <n v="14"/>
    <x v="13"/>
    <n v="693"/>
    <x v="60"/>
    <x v="8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7"/>
    <s v="KOM Combined"/>
    <n v="7"/>
    <n v="7"/>
    <n v="14"/>
  </r>
  <r>
    <x v="0"/>
    <x v="0"/>
    <n v="15"/>
    <x v="14"/>
    <n v="117"/>
    <x v="61"/>
    <x v="8"/>
    <n v="13"/>
    <d v="1899-12-30T00:22:46"/>
    <s v="1 Lap"/>
    <s v="1 Lap"/>
    <n v="68.543000000000006"/>
    <d v="1899-12-30T00:01:43"/>
    <n v="69.569999999999993"/>
    <n v="2"/>
    <x v="29"/>
    <s v="South Jordan UT"/>
    <m/>
    <n v="6"/>
    <s v="KOM Combined"/>
    <n v="6"/>
    <n v="6"/>
    <n v="15"/>
  </r>
  <r>
    <x v="0"/>
    <x v="0"/>
    <n v="16"/>
    <x v="15"/>
    <n v="951"/>
    <x v="1"/>
    <x v="8"/>
    <n v="6"/>
    <d v="1899-12-30T00:10:55"/>
    <s v="8 Laps"/>
    <s v="7 Laps"/>
    <n v="65.986000000000004"/>
    <d v="1899-12-30T00:01:42"/>
    <n v="70.715999999999994"/>
    <n v="4"/>
    <x v="1"/>
    <s v="San Mateo CA"/>
    <m/>
    <n v="5"/>
    <s v="KOM Combined"/>
    <n v="5"/>
    <n v="5"/>
    <n v="16"/>
  </r>
  <r>
    <x v="0"/>
    <x v="0"/>
    <n v="17"/>
    <x v="16"/>
    <n v="178"/>
    <x v="23"/>
    <x v="8"/>
    <n v="4"/>
    <d v="1899-12-30T00:07:10"/>
    <s v="10 Laps"/>
    <s v="2 Laps"/>
    <n v="66.98"/>
    <d v="1899-12-30T00:01:46"/>
    <n v="68.09"/>
    <n v="3"/>
    <x v="14"/>
    <s v="HENDERSON NV"/>
    <m/>
    <n v="4"/>
    <s v="KOM Combined"/>
    <n v="4"/>
    <n v="4"/>
    <n v="17"/>
  </r>
  <r>
    <x v="0"/>
    <x v="0"/>
    <n v="18"/>
    <x v="17"/>
    <n v="96"/>
    <x v="50"/>
    <x v="8"/>
    <n v="4"/>
    <d v="1899-12-30T00:07:16"/>
    <s v="10 Laps"/>
    <n v="5.7279999999999998"/>
    <n v="66.099999999999994"/>
    <d v="1899-12-30T00:01:38"/>
    <n v="73.591999999999999"/>
    <n v="3"/>
    <x v="13"/>
    <s v="Houston TX"/>
    <m/>
    <n v="3"/>
    <s v="KOM Combined"/>
    <n v="3"/>
    <n v="3"/>
    <n v="18"/>
  </r>
  <r>
    <x v="0"/>
    <x v="0"/>
    <s v="DNS"/>
    <x v="22"/>
    <n v="258"/>
    <x v="44"/>
    <x v="8"/>
    <m/>
    <m/>
    <s v="DNS"/>
    <m/>
    <s v="-"/>
    <m/>
    <s v="-"/>
    <n v="0"/>
    <x v="18"/>
    <s v="Belgrade MT"/>
    <m/>
    <n v="0"/>
    <s v="KOM Combined"/>
    <n v="0"/>
    <n v="0"/>
    <n v="0"/>
  </r>
  <r>
    <x v="0"/>
    <x v="0"/>
    <s v="DNS"/>
    <x v="22"/>
    <n v="711"/>
    <x v="28"/>
    <x v="8"/>
    <m/>
    <m/>
    <s v="DNS"/>
    <m/>
    <s v="-"/>
    <m/>
    <s v="-"/>
    <n v="0"/>
    <x v="0"/>
    <s v="Phoenix AZ"/>
    <m/>
    <n v="0"/>
    <s v="KOM Combined"/>
    <n v="0"/>
    <n v="0"/>
    <n v="0"/>
  </r>
  <r>
    <x v="0"/>
    <x v="0"/>
    <s v="DNS"/>
    <x v="22"/>
    <n v="69"/>
    <x v="56"/>
    <x v="8"/>
    <m/>
    <m/>
    <s v="DNS"/>
    <m/>
    <s v="-"/>
    <m/>
    <s v="-"/>
    <n v="0"/>
    <x v="30"/>
    <s v="SLC UT"/>
    <m/>
    <n v="0"/>
    <s v="KOM Combined"/>
    <n v="0"/>
    <n v="0"/>
    <n v="0"/>
  </r>
  <r>
    <x v="0"/>
    <x v="0"/>
    <s v="DNS"/>
    <x v="22"/>
    <n v="74"/>
    <x v="4"/>
    <x v="8"/>
    <m/>
    <m/>
    <s v="DNS"/>
    <m/>
    <s v="-"/>
    <m/>
    <s v="-"/>
    <n v="0"/>
    <x v="3"/>
    <s v="Las Vegas NV"/>
    <m/>
    <n v="0"/>
    <s v="KOM Combined"/>
    <n v="0"/>
    <n v="0"/>
    <n v="0"/>
  </r>
  <r>
    <x v="0"/>
    <x v="0"/>
    <s v="DQ"/>
    <x v="23"/>
    <n v="491"/>
    <x v="49"/>
    <x v="8"/>
    <m/>
    <m/>
    <s v="DQ"/>
    <m/>
    <s v="-"/>
    <m/>
    <s v="-"/>
    <n v="0"/>
    <x v="23"/>
    <m/>
    <m/>
    <n v="0"/>
    <s v="KOM Combined"/>
    <n v="0"/>
    <n v="0"/>
    <n v="0"/>
  </r>
  <r>
    <x v="0"/>
    <x v="0"/>
    <n v="12"/>
    <x v="0"/>
    <s v="888x"/>
    <x v="64"/>
    <x v="9"/>
    <n v="7"/>
    <d v="1899-12-30T00:13:30"/>
    <d v="1899-12-30T00:01:05"/>
    <n v="0.58299999999999996"/>
    <n v="62.244999999999997"/>
    <d v="1899-12-30T00:01:48"/>
    <n v="66.385999999999996"/>
    <n v="6"/>
    <x v="26"/>
    <s v="Kaysville UT"/>
    <m/>
    <n v="50"/>
    <s v="Lightweight SuperBike"/>
    <n v="50"/>
    <n v="50"/>
    <n v="1"/>
  </r>
  <r>
    <x v="0"/>
    <x v="0"/>
    <n v="14"/>
    <x v="1"/>
    <n v="66"/>
    <x v="57"/>
    <x v="9"/>
    <n v="7"/>
    <d v="1899-12-30T00:14:09"/>
    <d v="1899-12-30T00:01:44"/>
    <n v="7.2039999999999997"/>
    <n v="59.395000000000003"/>
    <d v="1899-12-30T00:01:55"/>
    <n v="62.53"/>
    <n v="5"/>
    <x v="27"/>
    <s v="Ogden UT"/>
    <m/>
    <n v="40"/>
    <s v="Lightweight SuperBike"/>
    <n v="40"/>
    <n v="40"/>
    <n v="2"/>
  </r>
  <r>
    <x v="0"/>
    <x v="0"/>
    <n v="15"/>
    <x v="2"/>
    <n v="33"/>
    <x v="65"/>
    <x v="9"/>
    <n v="7"/>
    <d v="1899-12-30T00:14:11"/>
    <d v="1899-12-30T00:01:46"/>
    <n v="2.4409999999999998"/>
    <n v="59.223999999999997"/>
    <d v="1899-12-30T00:01:57"/>
    <n v="61.473999999999997"/>
    <n v="7"/>
    <x v="32"/>
    <s v="Redmond UT"/>
    <m/>
    <n v="32"/>
    <s v="Lightweight SuperBike"/>
    <n v="32"/>
    <n v="32"/>
    <n v="3"/>
  </r>
  <r>
    <x v="0"/>
    <x v="0"/>
    <n v="16"/>
    <x v="3"/>
    <n v="881"/>
    <x v="66"/>
    <x v="9"/>
    <n v="7"/>
    <d v="1899-12-30T00:14:19"/>
    <d v="1899-12-30T00:01:54"/>
    <n v="8.3219999999999992"/>
    <n v="58.651000000000003"/>
    <d v="1899-12-30T00:01:58"/>
    <n v="60.779000000000003"/>
    <n v="4"/>
    <x v="33"/>
    <s v="bountiful UT"/>
    <m/>
    <n v="26"/>
    <s v="Lightweight SuperBike"/>
    <n v="26"/>
    <n v="26"/>
    <n v="4"/>
  </r>
  <r>
    <x v="0"/>
    <x v="0"/>
    <n v="17"/>
    <x v="4"/>
    <n v="69"/>
    <x v="56"/>
    <x v="9"/>
    <n v="7"/>
    <d v="1899-12-30T00:14:21"/>
    <d v="1899-12-30T00:01:56"/>
    <n v="1.82"/>
    <n v="58.527000000000001"/>
    <d v="1899-12-30T00:01:58"/>
    <n v="60.889000000000003"/>
    <n v="6"/>
    <x v="26"/>
    <s v="SLC UT"/>
    <m/>
    <n v="22"/>
    <s v="Lightweight SuperBike"/>
    <n v="22"/>
    <n v="22"/>
    <n v="5"/>
  </r>
  <r>
    <x v="0"/>
    <x v="0"/>
    <n v="20"/>
    <x v="5"/>
    <n v="118"/>
    <x v="67"/>
    <x v="9"/>
    <n v="6"/>
    <d v="1899-12-30T00:13:29"/>
    <s v="1 Lap"/>
    <n v="54.356999999999999"/>
    <n v="53.429000000000002"/>
    <d v="1899-12-30T00:02:09"/>
    <n v="55.607999999999997"/>
    <n v="4"/>
    <x v="9"/>
    <m/>
    <m/>
    <n v="20"/>
    <s v="Lightweight SuperBike"/>
    <n v="20"/>
    <n v="20"/>
    <n v="6"/>
  </r>
  <r>
    <x v="0"/>
    <x v="0"/>
    <n v="21"/>
    <x v="6"/>
    <n v="70"/>
    <x v="14"/>
    <x v="9"/>
    <n v="5"/>
    <d v="1899-12-30T00:09:49"/>
    <s v="2 Laps"/>
    <s v="1 Lap"/>
    <n v="61.081000000000003"/>
    <d v="1899-12-30T00:01:52"/>
    <n v="64.168000000000006"/>
    <n v="3"/>
    <x v="9"/>
    <s v="Pleasant view UT"/>
    <m/>
    <n v="18"/>
    <s v="Lightweight SuperBike"/>
    <n v="18"/>
    <n v="18"/>
    <n v="7"/>
  </r>
  <r>
    <x v="0"/>
    <x v="0"/>
    <s v="DNS"/>
    <x v="22"/>
    <n v="171"/>
    <x v="39"/>
    <x v="9"/>
    <m/>
    <m/>
    <s v="DNS"/>
    <m/>
    <s v="-"/>
    <m/>
    <s v="-"/>
    <n v="0"/>
    <x v="9"/>
    <s v="Murray UT"/>
    <m/>
    <n v="0"/>
    <s v="Lightweight SuperBike"/>
    <n v="0"/>
    <n v="0"/>
    <n v="0"/>
  </r>
  <r>
    <x v="0"/>
    <x v="0"/>
    <n v="1"/>
    <x v="0"/>
    <n v="49"/>
    <x v="62"/>
    <x v="10"/>
    <n v="7"/>
    <d v="1899-12-30T00:11:43"/>
    <m/>
    <m/>
    <n v="71.742999999999995"/>
    <d v="1899-12-30T00:01:39"/>
    <n v="72.537000000000006"/>
    <n v="3"/>
    <x v="31"/>
    <s v="Sandy UT"/>
    <m/>
    <n v="50"/>
    <s v="Middleweight Superbike"/>
    <n v="50"/>
    <n v="50"/>
    <n v="1"/>
  </r>
  <r>
    <x v="0"/>
    <x v="0"/>
    <n v="4"/>
    <x v="1"/>
    <n v="22"/>
    <x v="63"/>
    <x v="10"/>
    <n v="7"/>
    <d v="1899-12-30T00:11:52"/>
    <n v="9.5210000000000008"/>
    <n v="4.0259999999999998"/>
    <n v="70.784000000000006"/>
    <d v="1899-12-30T00:01:41"/>
    <n v="71.385999999999996"/>
    <n v="5"/>
    <x v="34"/>
    <s v="Murray UT"/>
    <m/>
    <n v="40"/>
    <s v="Middleweight Superbike"/>
    <n v="40"/>
    <n v="40"/>
    <n v="2"/>
  </r>
  <r>
    <x v="0"/>
    <x v="0"/>
    <n v="8"/>
    <x v="2"/>
    <n v="693"/>
    <x v="60"/>
    <x v="10"/>
    <n v="7"/>
    <d v="1899-12-30T00:12:13"/>
    <n v="30.495000000000001"/>
    <n v="0.38500000000000001"/>
    <n v="68.759"/>
    <m/>
    <s v="-"/>
    <n v="0"/>
    <x v="3"/>
    <s v="TUCSON AZ"/>
    <m/>
    <n v="32"/>
    <s v="Middleweight Superbike"/>
    <n v="32"/>
    <n v="32"/>
    <n v="3"/>
  </r>
  <r>
    <x v="0"/>
    <x v="0"/>
    <n v="9"/>
    <x v="3"/>
    <n v="41"/>
    <x v="7"/>
    <x v="10"/>
    <n v="7"/>
    <d v="1899-12-30T00:12:23"/>
    <n v="40.031999999999996"/>
    <n v="9.5370000000000008"/>
    <n v="67.875"/>
    <d v="1899-12-30T00:01:45"/>
    <n v="68.510999999999996"/>
    <n v="3"/>
    <x v="5"/>
    <s v="Draper UT"/>
    <m/>
    <n v="26"/>
    <s v="Middleweight Superbike"/>
    <n v="26"/>
    <n v="26"/>
    <n v="4"/>
  </r>
  <r>
    <x v="0"/>
    <x v="0"/>
    <n v="10"/>
    <x v="4"/>
    <n v="178"/>
    <x v="23"/>
    <x v="10"/>
    <n v="7"/>
    <d v="1899-12-30T00:12:24"/>
    <n v="41.38"/>
    <n v="1.3480000000000001"/>
    <n v="67.751999999999995"/>
    <d v="1899-12-30T00:01:45"/>
    <n v="68.483000000000004"/>
    <n v="3"/>
    <x v="14"/>
    <s v="HENDERSON NV"/>
    <m/>
    <n v="22"/>
    <s v="Middleweight Superbike"/>
    <n v="22"/>
    <n v="22"/>
    <n v="5"/>
  </r>
  <r>
    <x v="0"/>
    <x v="0"/>
    <n v="21"/>
    <x v="5"/>
    <s v="12x"/>
    <x v="25"/>
    <x v="10"/>
    <n v="3"/>
    <d v="1899-12-30T00:05:51"/>
    <s v="4 Laps"/>
    <s v="3 Laps"/>
    <n v="61.582000000000001"/>
    <d v="1899-12-30T00:01:46"/>
    <n v="68.100999999999999"/>
    <n v="2"/>
    <x v="11"/>
    <s v="Junction City OR"/>
    <m/>
    <n v="20"/>
    <s v="Middleweight Superbike"/>
    <n v="20"/>
    <n v="20"/>
    <n v="6"/>
  </r>
  <r>
    <x v="0"/>
    <x v="0"/>
    <s v="DNS"/>
    <x v="22"/>
    <n v="307"/>
    <x v="26"/>
    <x v="10"/>
    <m/>
    <m/>
    <s v="DNS"/>
    <m/>
    <s v="-"/>
    <m/>
    <s v="-"/>
    <n v="0"/>
    <x v="14"/>
    <s v="KUNA ID"/>
    <m/>
    <n v="0"/>
    <s v="Middleweight Superbike"/>
    <n v="0"/>
    <n v="0"/>
    <n v="0"/>
  </r>
  <r>
    <x v="0"/>
    <x v="0"/>
    <s v="DNS"/>
    <x v="22"/>
    <n v="607"/>
    <x v="31"/>
    <x v="10"/>
    <m/>
    <m/>
    <s v="DNS"/>
    <m/>
    <s v="-"/>
    <m/>
    <s v="-"/>
    <n v="0"/>
    <x v="3"/>
    <s v="Taylorsville UT"/>
    <m/>
    <n v="0"/>
    <s v="Middleweight Superbike"/>
    <n v="0"/>
    <n v="0"/>
    <n v="0"/>
  </r>
  <r>
    <x v="0"/>
    <x v="0"/>
    <s v="DNS"/>
    <x v="22"/>
    <n v="74"/>
    <x v="4"/>
    <x v="10"/>
    <m/>
    <m/>
    <s v="DNS"/>
    <m/>
    <s v="-"/>
    <m/>
    <s v="-"/>
    <n v="0"/>
    <x v="3"/>
    <s v="Las Vegas NV"/>
    <m/>
    <n v="0"/>
    <s v="Middleweight Superbike"/>
    <n v="0"/>
    <n v="0"/>
    <n v="0"/>
  </r>
  <r>
    <x v="0"/>
    <x v="0"/>
    <n v="1"/>
    <x v="0"/>
    <n v="49"/>
    <x v="62"/>
    <x v="11"/>
    <n v="7"/>
    <d v="1899-12-30T00:11:49"/>
    <m/>
    <m/>
    <n v="71.051000000000002"/>
    <d v="1899-12-30T00:01:40"/>
    <n v="72.111999999999995"/>
    <n v="4"/>
    <x v="31"/>
    <s v="Sandy UT"/>
    <m/>
    <n v="50"/>
    <s v="Middleweight Superstock"/>
    <n v="50"/>
    <n v="50"/>
    <n v="1"/>
  </r>
  <r>
    <x v="0"/>
    <x v="0"/>
    <n v="2"/>
    <x v="1"/>
    <n v="22"/>
    <x v="63"/>
    <x v="11"/>
    <n v="7"/>
    <d v="1899-12-30T00:11:55"/>
    <n v="6.0919999999999996"/>
    <n v="6.0919999999999996"/>
    <n v="70.445999999999998"/>
    <d v="1899-12-30T00:01:41"/>
    <n v="71.540999999999997"/>
    <n v="2"/>
    <x v="3"/>
    <s v="Murray UT"/>
    <m/>
    <n v="40"/>
    <s v="Middleweight Superstock"/>
    <n v="40"/>
    <n v="40"/>
    <n v="2"/>
  </r>
  <r>
    <x v="0"/>
    <x v="0"/>
    <n v="3"/>
    <x v="2"/>
    <n v="307"/>
    <x v="26"/>
    <x v="11"/>
    <n v="7"/>
    <d v="1899-12-30T00:12:22"/>
    <n v="33.006"/>
    <n v="1.7709999999999999"/>
    <n v="67.891999999999996"/>
    <d v="1899-12-30T00:01:44"/>
    <n v="69.159000000000006"/>
    <n v="6"/>
    <x v="14"/>
    <s v="KUNA ID"/>
    <m/>
    <n v="32"/>
    <s v="Middleweight Superstock"/>
    <n v="32"/>
    <n v="32"/>
    <n v="3"/>
  </r>
  <r>
    <x v="0"/>
    <x v="0"/>
    <n v="4"/>
    <x v="3"/>
    <n v="126"/>
    <x v="5"/>
    <x v="11"/>
    <n v="7"/>
    <d v="1899-12-30T00:12:21"/>
    <n v="31.234999999999999"/>
    <n v="25.143000000000001"/>
    <n v="68.054000000000002"/>
    <d v="1899-12-30T00:01:44"/>
    <n v="69.474999999999994"/>
    <n v="4"/>
    <x v="3"/>
    <s v="Sandy UT"/>
    <m/>
    <n v="26"/>
    <s v="Middleweight Superstock"/>
    <n v="26"/>
    <n v="26"/>
    <n v="4"/>
  </r>
  <r>
    <x v="0"/>
    <x v="0"/>
    <n v="5"/>
    <x v="4"/>
    <n v="693"/>
    <x v="60"/>
    <x v="11"/>
    <n v="7"/>
    <d v="1899-12-30T00:12:22"/>
    <n v="33.055999999999997"/>
    <n v="0.05"/>
    <n v="67.887"/>
    <d v="1899-12-30T00:01:44"/>
    <n v="69.159000000000006"/>
    <n v="6"/>
    <x v="3"/>
    <s v="TUCSON AZ"/>
    <m/>
    <n v="22"/>
    <s v="Middleweight Superstock"/>
    <n v="22"/>
    <n v="22"/>
    <n v="5"/>
  </r>
  <r>
    <x v="0"/>
    <x v="0"/>
    <n v="6"/>
    <x v="5"/>
    <n v="178"/>
    <x v="23"/>
    <x v="11"/>
    <n v="7"/>
    <d v="1899-12-30T00:12:31"/>
    <n v="41.320999999999998"/>
    <n v="8.2650000000000006"/>
    <n v="67.14"/>
    <d v="1899-12-30T00:01:43"/>
    <n v="69.811999999999998"/>
    <n v="4"/>
    <x v="14"/>
    <s v="HENDERSON NV"/>
    <m/>
    <n v="20"/>
    <s v="Middleweight Superstock"/>
    <n v="20"/>
    <n v="20"/>
    <n v="6"/>
  </r>
  <r>
    <x v="0"/>
    <x v="0"/>
    <n v="7"/>
    <x v="6"/>
    <n v="41"/>
    <x v="7"/>
    <x v="11"/>
    <n v="7"/>
    <d v="1899-12-30T00:12:38"/>
    <n v="48.343000000000004"/>
    <n v="7.0220000000000002"/>
    <n v="66.516999999999996"/>
    <d v="1899-12-30T00:01:47"/>
    <n v="67.411000000000001"/>
    <n v="2"/>
    <x v="5"/>
    <s v="Draper UT"/>
    <m/>
    <n v="18"/>
    <s v="Middleweight Superstock"/>
    <n v="18"/>
    <n v="18"/>
    <n v="7"/>
  </r>
  <r>
    <x v="0"/>
    <x v="0"/>
    <n v="8"/>
    <x v="7"/>
    <n v="607"/>
    <x v="31"/>
    <x v="11"/>
    <n v="7"/>
    <d v="1899-12-30T00:12:50"/>
    <d v="1899-12-30T00:01:01"/>
    <n v="12.545"/>
    <n v="65.433999999999997"/>
    <d v="1899-12-30T00:01:48"/>
    <n v="66.421999999999997"/>
    <n v="7"/>
    <x v="3"/>
    <s v="Taylorsville UT"/>
    <m/>
    <n v="16"/>
    <s v="Middleweight Superstock"/>
    <n v="16"/>
    <n v="16"/>
    <n v="8"/>
  </r>
  <r>
    <x v="0"/>
    <x v="0"/>
    <s v="DNF"/>
    <x v="21"/>
    <s v="12x"/>
    <x v="25"/>
    <x v="11"/>
    <n v="1"/>
    <d v="1899-12-30T00:02:18"/>
    <s v="DNF"/>
    <s v="6 Laps"/>
    <n v="52.186"/>
    <m/>
    <s v="-"/>
    <n v="0"/>
    <x v="11"/>
    <s v="Junction City OR"/>
    <m/>
    <n v="0"/>
    <s v="Middleweight Superstock"/>
    <n v="0"/>
    <n v="0"/>
    <n v="9"/>
  </r>
  <r>
    <x v="0"/>
    <x v="0"/>
    <s v="DNS"/>
    <x v="22"/>
    <n v="74"/>
    <x v="4"/>
    <x v="11"/>
    <m/>
    <m/>
    <s v="DNS"/>
    <m/>
    <s v="-"/>
    <m/>
    <s v="-"/>
    <n v="0"/>
    <x v="3"/>
    <s v="Las Vegas NV"/>
    <m/>
    <n v="0"/>
    <s v="Middleweight Superstock"/>
    <n v="0"/>
    <n v="0"/>
    <n v="0"/>
  </r>
  <r>
    <x v="0"/>
    <x v="0"/>
    <n v="1"/>
    <x v="0"/>
    <n v="9"/>
    <x v="47"/>
    <x v="12"/>
    <n v="7"/>
    <m/>
    <m/>
    <m/>
    <s v="-"/>
    <m/>
    <s v="-"/>
    <n v="0"/>
    <x v="18"/>
    <s v="Bluffdale UT"/>
    <m/>
    <n v="50"/>
    <s v="Modern Vintage - GTO"/>
    <n v="50"/>
    <n v="50"/>
    <n v="1"/>
  </r>
  <r>
    <x v="0"/>
    <x v="0"/>
    <n v="2"/>
    <x v="1"/>
    <n v="321"/>
    <x v="3"/>
    <x v="12"/>
    <n v="7"/>
    <d v="1899-12-30T00:12:13"/>
    <m/>
    <m/>
    <n v="68.731999999999999"/>
    <d v="1899-12-30T00:01:43"/>
    <n v="69.730999999999995"/>
    <n v="7"/>
    <x v="1"/>
    <s v="Kaysville UT"/>
    <m/>
    <n v="40"/>
    <s v="Modern Vintage - GTO"/>
    <n v="40"/>
    <n v="40"/>
    <n v="2"/>
  </r>
  <r>
    <x v="0"/>
    <x v="0"/>
    <n v="3"/>
    <x v="2"/>
    <n v="130"/>
    <x v="22"/>
    <x v="12"/>
    <n v="7"/>
    <d v="1899-12-30T00:12:39"/>
    <n v="26.087"/>
    <n v="26.087"/>
    <n v="66.370999999999995"/>
    <d v="1899-12-30T00:01:47"/>
    <n v="67.028000000000006"/>
    <n v="5"/>
    <x v="4"/>
    <s v="West Jordan UT"/>
    <m/>
    <n v="32"/>
    <s v="Modern Vintage - GTO"/>
    <n v="32"/>
    <n v="32"/>
    <n v="3"/>
  </r>
  <r>
    <x v="0"/>
    <x v="0"/>
    <n v="6"/>
    <x v="3"/>
    <n v="120"/>
    <x v="10"/>
    <x v="12"/>
    <n v="7"/>
    <d v="1899-12-30T00:13:09"/>
    <n v="56.058999999999997"/>
    <n v="20.45"/>
    <n v="63.850999999999999"/>
    <d v="1899-12-30T00:01:52"/>
    <n v="64.468999999999994"/>
    <n v="7"/>
    <x v="7"/>
    <s v="Harrison NY"/>
    <m/>
    <n v="26"/>
    <s v="Modern Vintage - GTO"/>
    <n v="26"/>
    <n v="26"/>
    <n v="4"/>
  </r>
  <r>
    <x v="0"/>
    <x v="0"/>
    <s v="DNS"/>
    <x v="22"/>
    <n v="13"/>
    <x v="21"/>
    <x v="12"/>
    <m/>
    <m/>
    <s v="DNS"/>
    <m/>
    <s v="-"/>
    <m/>
    <s v="-"/>
    <n v="0"/>
    <x v="13"/>
    <m/>
    <m/>
    <n v="0"/>
    <s v="Modern Vintage - GTO"/>
    <n v="0"/>
    <n v="0"/>
    <n v="0"/>
  </r>
  <r>
    <x v="0"/>
    <x v="0"/>
    <s v="DNS"/>
    <x v="22"/>
    <n v="365"/>
    <x v="43"/>
    <x v="12"/>
    <m/>
    <m/>
    <s v="DNS"/>
    <m/>
    <s v="-"/>
    <m/>
    <s v="-"/>
    <n v="0"/>
    <x v="1"/>
    <s v="Sandy UT"/>
    <m/>
    <n v="0"/>
    <s v="Modern Vintage - GTO"/>
    <n v="0"/>
    <n v="0"/>
    <n v="0"/>
  </r>
  <r>
    <x v="0"/>
    <x v="0"/>
    <n v="4"/>
    <x v="0"/>
    <n v="178"/>
    <x v="23"/>
    <x v="13"/>
    <n v="7"/>
    <d v="1899-12-30T00:12:49"/>
    <n v="35.575000000000003"/>
    <n v="9.4879999999999995"/>
    <n v="65.552000000000007"/>
    <d v="1899-12-30T00:01:44"/>
    <n v="69.501999999999995"/>
    <n v="7"/>
    <x v="14"/>
    <s v="HENDERSON NV"/>
    <m/>
    <n v="50"/>
    <s v="Modern Vintage - GTU"/>
    <n v="50"/>
    <n v="50"/>
    <n v="1"/>
  </r>
  <r>
    <x v="0"/>
    <x v="0"/>
    <n v="5"/>
    <x v="1"/>
    <n v="307"/>
    <x v="26"/>
    <x v="13"/>
    <n v="7"/>
    <d v="1899-12-30T00:12:49"/>
    <n v="35.609000000000002"/>
    <n v="3.4000000000000002E-2"/>
    <n v="65.549000000000007"/>
    <d v="1899-12-30T00:01:46"/>
    <n v="67.718000000000004"/>
    <n v="2"/>
    <x v="14"/>
    <s v="KUNA ID"/>
    <m/>
    <n v="40"/>
    <s v="Modern Vintage - GTU"/>
    <n v="40"/>
    <n v="40"/>
    <n v="2"/>
  </r>
  <r>
    <x v="0"/>
    <x v="0"/>
    <n v="7"/>
    <x v="2"/>
    <n v="131"/>
    <x v="41"/>
    <x v="13"/>
    <n v="7"/>
    <d v="1899-12-30T00:13:10"/>
    <n v="56.96"/>
    <n v="0.90100000000000002"/>
    <n v="63.777999999999999"/>
    <d v="1899-12-30T00:01:48"/>
    <n v="66.757000000000005"/>
    <n v="7"/>
    <x v="21"/>
    <s v="Provo UT"/>
    <m/>
    <n v="32"/>
    <s v="Modern Vintage - GTU"/>
    <n v="32"/>
    <n v="32"/>
    <n v="3"/>
  </r>
  <r>
    <x v="0"/>
    <x v="0"/>
    <n v="8"/>
    <x v="3"/>
    <n v="41"/>
    <x v="7"/>
    <x v="13"/>
    <n v="7"/>
    <d v="1899-12-30T00:13:11"/>
    <n v="57.518000000000001"/>
    <n v="0.55800000000000005"/>
    <n v="63.732999999999997"/>
    <d v="1899-12-30T00:01:48"/>
    <n v="66.784999999999997"/>
    <n v="7"/>
    <x v="5"/>
    <s v="Draper UT"/>
    <m/>
    <n v="26"/>
    <s v="Modern Vintage - GTU"/>
    <n v="26"/>
    <n v="26"/>
    <n v="4"/>
  </r>
  <r>
    <x v="0"/>
    <x v="0"/>
    <n v="9"/>
    <x v="4"/>
    <n v="238"/>
    <x v="54"/>
    <x v="13"/>
    <n v="7"/>
    <d v="1899-12-30T00:13:24"/>
    <d v="1899-12-30T00:01:10"/>
    <n v="12.733000000000001"/>
    <n v="62.722999999999999"/>
    <d v="1899-12-30T00:01:50"/>
    <n v="65.501999999999995"/>
    <n v="4"/>
    <x v="3"/>
    <s v="Las Vegas NV"/>
    <m/>
    <n v="22"/>
    <s v="Modern Vintage - GTU"/>
    <n v="22"/>
    <n v="22"/>
    <n v="5"/>
  </r>
  <r>
    <x v="0"/>
    <x v="0"/>
    <n v="10"/>
    <x v="5"/>
    <n v="757"/>
    <x v="40"/>
    <x v="13"/>
    <n v="7"/>
    <d v="1899-12-30T00:13:26"/>
    <d v="1899-12-30T00:01:12"/>
    <n v="2.0710000000000002"/>
    <n v="62.561999999999998"/>
    <d v="1899-12-30T00:01:50"/>
    <n v="65.350999999999999"/>
    <n v="2"/>
    <x v="5"/>
    <s v="Farmington UT"/>
    <m/>
    <n v="20"/>
    <s v="Modern Vintage - GTU"/>
    <n v="20"/>
    <n v="20"/>
    <n v="6"/>
  </r>
  <r>
    <x v="0"/>
    <x v="0"/>
    <n v="11"/>
    <x v="6"/>
    <n v="116"/>
    <x v="27"/>
    <x v="13"/>
    <n v="7"/>
    <d v="1899-12-30T00:13:58"/>
    <d v="1899-12-30T00:01:45"/>
    <n v="32.276000000000003"/>
    <n v="60.152000000000001"/>
    <d v="1899-12-30T00:01:52"/>
    <n v="64.424000000000007"/>
    <n v="2"/>
    <x v="15"/>
    <s v="Clinton UT"/>
    <m/>
    <n v="18"/>
    <s v="Modern Vintage - GTU"/>
    <n v="18"/>
    <n v="18"/>
    <n v="7"/>
  </r>
  <r>
    <x v="0"/>
    <x v="0"/>
    <n v="12"/>
    <x v="7"/>
    <n v="163"/>
    <x v="15"/>
    <x v="13"/>
    <n v="6"/>
    <d v="1899-12-30T00:12:17"/>
    <m/>
    <m/>
    <n v="58.637999999999998"/>
    <d v="1899-12-30T00:01:58"/>
    <n v="60.945"/>
    <n v="5"/>
    <x v="10"/>
    <s v="Kearns UT"/>
    <m/>
    <n v="16"/>
    <s v="Modern Vintage - GTU"/>
    <n v="16"/>
    <n v="16"/>
    <n v="8"/>
  </r>
  <r>
    <x v="0"/>
    <x v="0"/>
    <n v="13"/>
    <x v="8"/>
    <n v="69"/>
    <x v="56"/>
    <x v="13"/>
    <n v="6"/>
    <m/>
    <m/>
    <m/>
    <s v="-"/>
    <m/>
    <s v="-"/>
    <n v="0"/>
    <x v="26"/>
    <s v="SLC UT"/>
    <m/>
    <n v="14"/>
    <s v="Modern Vintage - GTU"/>
    <n v="14"/>
    <n v="14"/>
    <n v="9"/>
  </r>
  <r>
    <x v="0"/>
    <x v="0"/>
    <s v="DNS"/>
    <x v="22"/>
    <n v="109"/>
    <x v="37"/>
    <x v="13"/>
    <m/>
    <m/>
    <s v="DNS"/>
    <m/>
    <s v="-"/>
    <m/>
    <s v="-"/>
    <n v="0"/>
    <x v="3"/>
    <s v="South Ogden UT"/>
    <m/>
    <n v="0"/>
    <s v="Modern Vintage - GTU"/>
    <n v="0"/>
    <n v="0"/>
    <n v="0"/>
  </r>
  <r>
    <x v="0"/>
    <x v="0"/>
    <n v="1"/>
    <x v="0"/>
    <n v="49"/>
    <x v="62"/>
    <x v="14"/>
    <n v="7"/>
    <d v="1899-12-30T00:11:53"/>
    <m/>
    <m/>
    <n v="70.728999999999999"/>
    <d v="1899-12-30T00:01:41"/>
    <n v="71.364999999999995"/>
    <n v="2"/>
    <x v="31"/>
    <s v="Sandy UT"/>
    <m/>
    <n v="50"/>
    <s v="Moto2"/>
    <n v="50"/>
    <n v="50"/>
    <n v="1"/>
  </r>
  <r>
    <x v="0"/>
    <x v="0"/>
    <n v="2"/>
    <x v="1"/>
    <n v="22"/>
    <x v="63"/>
    <x v="14"/>
    <n v="7"/>
    <d v="1899-12-30T00:12:05"/>
    <n v="12.845000000000001"/>
    <n v="12.845000000000001"/>
    <n v="69.475999999999999"/>
    <d v="1899-12-30T00:01:43"/>
    <n v="69.846999999999994"/>
    <n v="5"/>
    <x v="3"/>
    <s v="Murray UT"/>
    <m/>
    <n v="40"/>
    <s v="Moto2"/>
    <n v="40"/>
    <n v="40"/>
    <n v="2"/>
  </r>
  <r>
    <x v="0"/>
    <x v="0"/>
    <n v="3"/>
    <x v="2"/>
    <n v="126"/>
    <x v="5"/>
    <x v="14"/>
    <n v="7"/>
    <d v="1899-12-30T00:12:14"/>
    <n v="21.550999999999998"/>
    <n v="8.7059999999999995"/>
    <n v="68.652000000000001"/>
    <d v="1899-12-30T00:01:43"/>
    <n v="69.844999999999999"/>
    <n v="6"/>
    <x v="3"/>
    <s v="Sandy UT"/>
    <m/>
    <n v="32"/>
    <s v="Moto2"/>
    <n v="32"/>
    <n v="32"/>
    <n v="3"/>
  </r>
  <r>
    <x v="0"/>
    <x v="0"/>
    <n v="4"/>
    <x v="3"/>
    <n v="307"/>
    <x v="26"/>
    <x v="14"/>
    <n v="7"/>
    <d v="1899-12-30T00:12:28"/>
    <n v="35.131999999999998"/>
    <n v="13.581"/>
    <n v="67.405000000000001"/>
    <d v="1899-12-30T00:01:45"/>
    <n v="68.427999999999997"/>
    <n v="2"/>
    <x v="14"/>
    <s v="KUNA ID"/>
    <m/>
    <n v="26"/>
    <s v="Moto2"/>
    <n v="26"/>
    <n v="26"/>
    <n v="4"/>
  </r>
  <r>
    <x v="0"/>
    <x v="0"/>
    <n v="5"/>
    <x v="4"/>
    <n v="693"/>
    <x v="60"/>
    <x v="14"/>
    <n v="7"/>
    <d v="1899-12-30T00:12:33"/>
    <n v="39.942"/>
    <n v="4.8099999999999996"/>
    <n v="66.974999999999994"/>
    <d v="1899-12-30T00:01:44"/>
    <n v="69.045000000000002"/>
    <n v="7"/>
    <x v="3"/>
    <s v="TUCSON AZ"/>
    <m/>
    <n v="22"/>
    <s v="Moto2"/>
    <n v="22"/>
    <n v="22"/>
    <n v="5"/>
  </r>
  <r>
    <x v="0"/>
    <x v="0"/>
    <n v="6"/>
    <x v="5"/>
    <n v="142"/>
    <x v="51"/>
    <x v="14"/>
    <n v="7"/>
    <d v="1899-12-30T00:12:34"/>
    <n v="41.277000000000001"/>
    <n v="1.335"/>
    <n v="66.855999999999995"/>
    <d v="1899-12-30T00:01:45"/>
    <n v="68.760999999999996"/>
    <n v="6"/>
    <x v="3"/>
    <s v="draper UT"/>
    <m/>
    <n v="20"/>
    <s v="Moto2"/>
    <n v="20"/>
    <n v="20"/>
    <n v="6"/>
  </r>
  <r>
    <x v="0"/>
    <x v="0"/>
    <n v="7"/>
    <x v="6"/>
    <n v="805"/>
    <x v="17"/>
    <x v="14"/>
    <n v="7"/>
    <d v="1899-12-30T00:12:46"/>
    <n v="53.832000000000001"/>
    <n v="12.555"/>
    <n v="65.760999999999996"/>
    <d v="1899-12-30T00:01:47"/>
    <n v="67.024000000000001"/>
    <n v="4"/>
    <x v="11"/>
    <s v="Layton UT"/>
    <m/>
    <n v="18"/>
    <s v="Moto2"/>
    <n v="18"/>
    <n v="18"/>
    <n v="7"/>
  </r>
  <r>
    <x v="0"/>
    <x v="0"/>
    <n v="8"/>
    <x v="7"/>
    <s v="12x"/>
    <x v="25"/>
    <x v="14"/>
    <n v="7"/>
    <d v="1899-12-30T00:12:47"/>
    <n v="54.338999999999999"/>
    <n v="0.50700000000000001"/>
    <n v="65.716999999999999"/>
    <d v="1899-12-30T00:01:47"/>
    <n v="67.328000000000003"/>
    <n v="2"/>
    <x v="11"/>
    <s v="Junction City OR"/>
    <m/>
    <n v="16"/>
    <s v="Moto2"/>
    <n v="16"/>
    <n v="16"/>
    <n v="8"/>
  </r>
  <r>
    <x v="0"/>
    <x v="0"/>
    <n v="9"/>
    <x v="8"/>
    <n v="41"/>
    <x v="7"/>
    <x v="14"/>
    <n v="7"/>
    <d v="1899-12-30T00:12:47"/>
    <n v="54.656999999999996"/>
    <n v="0.318"/>
    <n v="65.69"/>
    <d v="1899-12-30T00:01:48"/>
    <n v="66.766999999999996"/>
    <n v="3"/>
    <x v="5"/>
    <s v="Draper UT"/>
    <m/>
    <n v="14"/>
    <s v="Moto2"/>
    <n v="14"/>
    <n v="14"/>
    <n v="9"/>
  </r>
  <r>
    <x v="0"/>
    <x v="0"/>
    <n v="10"/>
    <x v="9"/>
    <n v="250"/>
    <x v="11"/>
    <x v="14"/>
    <n v="7"/>
    <d v="1899-12-30T00:12:54"/>
    <d v="1899-12-30T00:01:02"/>
    <n v="7.2430000000000003"/>
    <n v="65.075999999999993"/>
    <d v="1899-12-30T00:01:47"/>
    <n v="67.391000000000005"/>
    <n v="7"/>
    <x v="3"/>
    <s v="Bountiful UT"/>
    <m/>
    <n v="12"/>
    <s v="Moto2"/>
    <n v="12"/>
    <n v="12"/>
    <n v="10"/>
  </r>
  <r>
    <x v="0"/>
    <x v="0"/>
    <n v="11"/>
    <x v="10"/>
    <n v="928"/>
    <x v="30"/>
    <x v="14"/>
    <n v="7"/>
    <d v="1899-12-30T00:12:55"/>
    <d v="1899-12-30T00:01:02"/>
    <n v="0.29099999999999998"/>
    <n v="65.051000000000002"/>
    <d v="1899-12-30T00:01:46"/>
    <n v="67.694999999999993"/>
    <n v="7"/>
    <x v="17"/>
    <s v="Tooele UT"/>
    <m/>
    <n v="10"/>
    <s v="Moto2"/>
    <n v="10"/>
    <n v="10"/>
    <n v="11"/>
  </r>
  <r>
    <x v="0"/>
    <x v="0"/>
    <n v="14"/>
    <x v="11"/>
    <n v="109"/>
    <x v="37"/>
    <x v="14"/>
    <n v="7"/>
    <d v="1899-12-30T00:13:42"/>
    <d v="1899-12-30T00:01:50"/>
    <n v="8.61"/>
    <n v="61.298999999999999"/>
    <d v="1899-12-30T00:01:55"/>
    <n v="62.69"/>
    <n v="5"/>
    <x v="3"/>
    <s v="South Ogden UT"/>
    <m/>
    <n v="9"/>
    <s v="Moto2"/>
    <n v="9"/>
    <n v="9"/>
    <n v="12"/>
  </r>
  <r>
    <x v="0"/>
    <x v="0"/>
    <n v="15"/>
    <x v="12"/>
    <n v="442"/>
    <x v="38"/>
    <x v="14"/>
    <n v="7"/>
    <d v="1899-12-30T00:13:45"/>
    <d v="1899-12-30T00:01:53"/>
    <n v="2.97"/>
    <n v="61.078000000000003"/>
    <d v="1899-12-30T00:01:56"/>
    <n v="62.024999999999999"/>
    <n v="7"/>
    <x v="3"/>
    <s v="Salt Lake City UT"/>
    <m/>
    <n v="8"/>
    <s v="Moto2"/>
    <n v="8"/>
    <n v="8"/>
    <n v="13"/>
  </r>
  <r>
    <x v="0"/>
    <x v="0"/>
    <n v="16"/>
    <x v="13"/>
    <n v="163"/>
    <x v="15"/>
    <x v="14"/>
    <n v="7"/>
    <d v="1899-12-30T00:13:47"/>
    <d v="1899-12-30T00:01:55"/>
    <n v="2.1970000000000001"/>
    <n v="60.915999999999997"/>
    <d v="1899-12-30T00:01:56"/>
    <n v="62.249000000000002"/>
    <n v="2"/>
    <x v="10"/>
    <s v="Kearns UT"/>
    <m/>
    <n v="7"/>
    <s v="Moto2"/>
    <n v="7"/>
    <n v="7"/>
    <n v="14"/>
  </r>
  <r>
    <x v="0"/>
    <x v="0"/>
    <n v="17"/>
    <x v="14"/>
    <n v="327"/>
    <x v="18"/>
    <x v="14"/>
    <n v="6"/>
    <d v="1899-12-30T00:12:03"/>
    <s v="1 Lap"/>
    <s v="1 Lap"/>
    <n v="59.759"/>
    <d v="1899-12-30T00:01:59"/>
    <n v="60.46"/>
    <n v="5"/>
    <x v="3"/>
    <s v="Bountiful UT"/>
    <m/>
    <n v="6"/>
    <s v="Moto2"/>
    <n v="6"/>
    <n v="6"/>
    <n v="15"/>
  </r>
  <r>
    <x v="0"/>
    <x v="0"/>
    <n v="19"/>
    <x v="15"/>
    <n v="187"/>
    <x v="53"/>
    <x v="14"/>
    <n v="6"/>
    <d v="1899-12-30T00:12:28"/>
    <s v="1 Lap"/>
    <n v="8.8439999999999994"/>
    <n v="57.777000000000001"/>
    <d v="1899-12-30T00:01:58"/>
    <n v="60.786000000000001"/>
    <n v="6"/>
    <x v="17"/>
    <s v="Thornton  CO"/>
    <m/>
    <n v="5"/>
    <s v="Moto2"/>
    <n v="5"/>
    <n v="5"/>
    <n v="16"/>
  </r>
  <r>
    <x v="0"/>
    <x v="0"/>
    <s v="DNS"/>
    <x v="22"/>
    <n v="74"/>
    <x v="4"/>
    <x v="14"/>
    <m/>
    <m/>
    <s v="DNS"/>
    <m/>
    <s v="-"/>
    <m/>
    <s v="-"/>
    <n v="0"/>
    <x v="3"/>
    <s v="Las Vegas NV"/>
    <m/>
    <n v="0"/>
    <s v="Moto2"/>
    <n v="0"/>
    <n v="0"/>
    <n v="0"/>
  </r>
  <r>
    <x v="0"/>
    <x v="0"/>
    <s v="DNS"/>
    <x v="22"/>
    <n v="56"/>
    <x v="34"/>
    <x v="14"/>
    <m/>
    <m/>
    <s v="DNS"/>
    <m/>
    <s v="-"/>
    <m/>
    <s v="-"/>
    <n v="0"/>
    <x v="19"/>
    <s v="South Jordan UT"/>
    <m/>
    <n v="0"/>
    <s v="Moto2"/>
    <n v="0"/>
    <n v="0"/>
    <n v="0"/>
  </r>
  <r>
    <x v="0"/>
    <x v="0"/>
    <s v="DNS"/>
    <x v="22"/>
    <n v="116"/>
    <x v="27"/>
    <x v="14"/>
    <m/>
    <m/>
    <s v="DNS"/>
    <m/>
    <s v="-"/>
    <m/>
    <s v="-"/>
    <n v="0"/>
    <x v="15"/>
    <s v="Clinton UT"/>
    <m/>
    <n v="0"/>
    <s v="Moto2"/>
    <n v="0"/>
    <n v="0"/>
    <n v="0"/>
  </r>
  <r>
    <x v="0"/>
    <x v="0"/>
    <s v="DNS"/>
    <x v="22"/>
    <n v="607"/>
    <x v="31"/>
    <x v="14"/>
    <m/>
    <m/>
    <s v="DNS"/>
    <m/>
    <s v="-"/>
    <m/>
    <s v="-"/>
    <n v="0"/>
    <x v="3"/>
    <s v="Taylorsville UT"/>
    <m/>
    <n v="0"/>
    <s v="Moto2"/>
    <n v="0"/>
    <n v="0"/>
    <n v="0"/>
  </r>
  <r>
    <x v="0"/>
    <x v="0"/>
    <s v="DNS"/>
    <x v="22"/>
    <n v="333"/>
    <x v="36"/>
    <x v="14"/>
    <m/>
    <m/>
    <s v="DNS"/>
    <m/>
    <s v="-"/>
    <m/>
    <s v="-"/>
    <n v="0"/>
    <x v="3"/>
    <s v="Sandy UT"/>
    <m/>
    <n v="0"/>
    <s v="Moto2"/>
    <n v="0"/>
    <n v="0"/>
    <n v="0"/>
  </r>
  <r>
    <x v="0"/>
    <x v="0"/>
    <n v="12"/>
    <x v="0"/>
    <s v="888x"/>
    <x v="64"/>
    <x v="15"/>
    <n v="7"/>
    <d v="1899-12-30T00:13:23"/>
    <d v="1899-12-30T00:01:30"/>
    <n v="27.954999999999998"/>
    <n v="62.786000000000001"/>
    <d v="1899-12-30T00:01:50"/>
    <n v="65.373999999999995"/>
    <n v="2"/>
    <x v="26"/>
    <s v="Kaysville UT"/>
    <m/>
    <n v="50"/>
    <s v="Moto3"/>
    <n v="50"/>
    <n v="50"/>
    <n v="1"/>
  </r>
  <r>
    <x v="0"/>
    <x v="0"/>
    <n v="13"/>
    <x v="1"/>
    <n v="70"/>
    <x v="14"/>
    <x v="15"/>
    <n v="7"/>
    <d v="1899-12-30T00:13:34"/>
    <d v="1899-12-30T00:01:41"/>
    <n v="10.861000000000001"/>
    <n v="61.948"/>
    <d v="1899-12-30T00:01:51"/>
    <n v="65.122"/>
    <n v="2"/>
    <x v="9"/>
    <s v="Pleasant view UT"/>
    <m/>
    <n v="40"/>
    <s v="Moto3"/>
    <n v="40"/>
    <n v="40"/>
    <n v="2"/>
  </r>
  <r>
    <x v="0"/>
    <x v="0"/>
    <n v="18"/>
    <x v="2"/>
    <n v="33"/>
    <x v="65"/>
    <x v="15"/>
    <n v="6"/>
    <d v="1899-12-30T00:12:19"/>
    <s v="1 Lap"/>
    <n v="15.965"/>
    <n v="58.468000000000004"/>
    <d v="1899-12-30T00:01:58"/>
    <n v="60.960999999999999"/>
    <n v="4"/>
    <x v="32"/>
    <s v="Redmond UT"/>
    <m/>
    <n v="32"/>
    <s v="Moto3"/>
    <n v="32"/>
    <n v="32"/>
    <n v="3"/>
  </r>
  <r>
    <x v="0"/>
    <x v="0"/>
    <n v="20"/>
    <x v="3"/>
    <n v="881"/>
    <x v="66"/>
    <x v="15"/>
    <n v="6"/>
    <d v="1899-12-30T00:12:29"/>
    <s v="1 Lap"/>
    <n v="1.46"/>
    <n v="57.664000000000001"/>
    <d v="1899-12-30T00:01:58"/>
    <n v="60.87"/>
    <n v="4"/>
    <x v="33"/>
    <s v="bountiful UT"/>
    <m/>
    <n v="26"/>
    <s v="Moto3"/>
    <n v="26"/>
    <n v="26"/>
    <n v="4"/>
  </r>
  <r>
    <x v="0"/>
    <x v="0"/>
    <n v="21"/>
    <x v="4"/>
    <n v="118"/>
    <x v="67"/>
    <x v="15"/>
    <n v="6"/>
    <d v="1899-12-30T00:13:40"/>
    <s v="1 Lap"/>
    <d v="1899-12-30T00:01:11"/>
    <n v="52.656999999999996"/>
    <d v="1899-12-30T00:02:10"/>
    <n v="55.271999999999998"/>
    <n v="4"/>
    <x v="9"/>
    <s v="Boise ID"/>
    <m/>
    <n v="22"/>
    <s v="Moto3"/>
    <n v="22"/>
    <n v="22"/>
    <n v="5"/>
  </r>
  <r>
    <x v="0"/>
    <x v="0"/>
    <s v="DNS"/>
    <x v="22"/>
    <n v="171"/>
    <x v="39"/>
    <x v="15"/>
    <m/>
    <m/>
    <s v="DNS"/>
    <m/>
    <s v="-"/>
    <m/>
    <s v="-"/>
    <n v="0"/>
    <x v="9"/>
    <s v="Murray UT"/>
    <m/>
    <n v="0"/>
    <s v="Moto3"/>
    <n v="0"/>
    <n v="0"/>
    <n v="0"/>
  </r>
  <r>
    <x v="0"/>
    <x v="0"/>
    <s v="DNS"/>
    <x v="22"/>
    <n v="757"/>
    <x v="40"/>
    <x v="15"/>
    <m/>
    <m/>
    <s v="DNS"/>
    <m/>
    <s v="-"/>
    <m/>
    <s v="-"/>
    <n v="0"/>
    <x v="9"/>
    <s v="Farmington UT"/>
    <m/>
    <n v="0"/>
    <s v="Moto3"/>
    <n v="0"/>
    <n v="0"/>
    <n v="0"/>
  </r>
  <r>
    <x v="0"/>
    <x v="0"/>
    <s v="DNS"/>
    <x v="22"/>
    <n v="66"/>
    <x v="57"/>
    <x v="15"/>
    <m/>
    <m/>
    <s v="DNS"/>
    <m/>
    <s v="-"/>
    <m/>
    <s v="-"/>
    <n v="0"/>
    <x v="27"/>
    <s v="Ogden UT"/>
    <m/>
    <n v="0"/>
    <s v="Moto3"/>
    <n v="0"/>
    <n v="0"/>
    <n v="0"/>
  </r>
  <r>
    <x v="0"/>
    <x v="0"/>
    <s v="DNS"/>
    <x v="22"/>
    <n v="131"/>
    <x v="41"/>
    <x v="15"/>
    <m/>
    <m/>
    <s v="DNS"/>
    <m/>
    <s v="-"/>
    <m/>
    <s v="-"/>
    <n v="0"/>
    <x v="35"/>
    <s v="Provo UT"/>
    <m/>
    <n v="0"/>
    <s v="Moto3"/>
    <n v="0"/>
    <n v="0"/>
    <n v="0"/>
  </r>
  <r>
    <x v="0"/>
    <x v="0"/>
    <n v="1"/>
    <x v="0"/>
    <n v="723"/>
    <x v="0"/>
    <x v="16"/>
    <n v="7"/>
    <d v="1899-12-30T00:11:49"/>
    <m/>
    <m/>
    <n v="71.108000000000004"/>
    <d v="1899-12-30T00:01:39"/>
    <n v="72.521000000000001"/>
    <n v="4"/>
    <x v="0"/>
    <s v="Las Vegas NV"/>
    <m/>
    <n v="50"/>
    <s v="Novice GTO"/>
    <n v="50"/>
    <n v="50"/>
    <n v="1"/>
  </r>
  <r>
    <x v="0"/>
    <x v="0"/>
    <n v="2"/>
    <x v="1"/>
    <n v="416"/>
    <x v="6"/>
    <x v="16"/>
    <n v="7"/>
    <d v="1899-12-30T00:12:28"/>
    <n v="38.911000000000001"/>
    <n v="38.911000000000001"/>
    <n v="67.406999999999996"/>
    <d v="1899-12-30T00:01:45"/>
    <n v="68.896000000000001"/>
    <n v="2"/>
    <x v="4"/>
    <s v="Hendersonville NC"/>
    <m/>
    <n v="40"/>
    <s v="Novice GTO"/>
    <n v="40"/>
    <n v="40"/>
    <n v="2"/>
  </r>
  <r>
    <x v="0"/>
    <x v="0"/>
    <n v="3"/>
    <x v="2"/>
    <n v="928"/>
    <x v="30"/>
    <x v="16"/>
    <n v="7"/>
    <d v="1899-12-30T00:12:30"/>
    <n v="40.780999999999999"/>
    <n v="1.87"/>
    <n v="67.239000000000004"/>
    <d v="1899-12-30T00:01:45"/>
    <n v="68.471999999999994"/>
    <n v="7"/>
    <x v="17"/>
    <s v="Tooele UT"/>
    <m/>
    <n v="32"/>
    <s v="Novice GTO"/>
    <n v="32"/>
    <n v="32"/>
    <n v="3"/>
  </r>
  <r>
    <x v="0"/>
    <x v="0"/>
    <n v="4"/>
    <x v="3"/>
    <n v="919"/>
    <x v="24"/>
    <x v="16"/>
    <n v="7"/>
    <d v="1899-12-30T00:12:30"/>
    <n v="40.783999999999999"/>
    <n v="3.0000000000000001E-3"/>
    <n v="67.239000000000004"/>
    <d v="1899-12-30T00:01:45"/>
    <n v="68.572000000000003"/>
    <n v="7"/>
    <x v="0"/>
    <s v="North Las Vegas NV"/>
    <m/>
    <n v="26"/>
    <s v="Novice GTO"/>
    <n v="26"/>
    <n v="26"/>
    <n v="4"/>
  </r>
  <r>
    <x v="0"/>
    <x v="0"/>
    <n v="5"/>
    <x v="4"/>
    <n v="120"/>
    <x v="10"/>
    <x v="16"/>
    <n v="7"/>
    <d v="1899-12-30T00:12:38"/>
    <n v="49.378"/>
    <n v="8.5939999999999994"/>
    <n v="66.477000000000004"/>
    <d v="1899-12-30T00:01:47"/>
    <n v="67.072999999999993"/>
    <n v="3"/>
    <x v="7"/>
    <s v="Harrison NY"/>
    <m/>
    <n v="22"/>
    <s v="Novice GTO"/>
    <n v="22"/>
    <n v="22"/>
    <n v="5"/>
  </r>
  <r>
    <x v="0"/>
    <x v="0"/>
    <n v="6"/>
    <x v="5"/>
    <n v="414"/>
    <x v="8"/>
    <x v="16"/>
    <n v="7"/>
    <d v="1899-12-30T00:12:49"/>
    <d v="1899-12-30T00:01:01"/>
    <n v="11.247"/>
    <n v="65.504999999999995"/>
    <d v="1899-12-30T00:01:47"/>
    <n v="67.364999999999995"/>
    <n v="6"/>
    <x v="6"/>
    <s v="Denver CO"/>
    <m/>
    <n v="20"/>
    <s v="Novice GTO"/>
    <n v="20"/>
    <n v="20"/>
    <n v="6"/>
  </r>
  <r>
    <x v="0"/>
    <x v="0"/>
    <n v="7"/>
    <x v="6"/>
    <n v="111"/>
    <x v="13"/>
    <x v="16"/>
    <n v="7"/>
    <d v="1899-12-30T00:12:56"/>
    <d v="1899-12-30T00:01:07"/>
    <n v="6.62"/>
    <n v="64.945999999999998"/>
    <d v="1899-12-30T00:01:48"/>
    <n v="66.572000000000003"/>
    <n v="6"/>
    <x v="2"/>
    <s v="west jordan UT"/>
    <m/>
    <n v="18"/>
    <s v="Novice GTO"/>
    <n v="18"/>
    <n v="18"/>
    <n v="7"/>
  </r>
  <r>
    <x v="0"/>
    <x v="0"/>
    <n v="8"/>
    <x v="7"/>
    <n v="199"/>
    <x v="12"/>
    <x v="16"/>
    <n v="7"/>
    <d v="1899-12-30T00:12:59"/>
    <d v="1899-12-30T00:01:10"/>
    <n v="3.12"/>
    <n v="64.686000000000007"/>
    <d v="1899-12-30T00:01:50"/>
    <n v="65.632000000000005"/>
    <n v="7"/>
    <x v="8"/>
    <s v="Brighton CO"/>
    <m/>
    <n v="16"/>
    <s v="Novice GTO"/>
    <n v="16"/>
    <n v="16"/>
    <n v="8"/>
  </r>
  <r>
    <x v="0"/>
    <x v="0"/>
    <n v="9"/>
    <x v="8"/>
    <n v="901"/>
    <x v="16"/>
    <x v="16"/>
    <n v="7"/>
    <d v="1899-12-30T00:13:02"/>
    <d v="1899-12-30T00:01:13"/>
    <n v="3.004"/>
    <n v="64.438000000000002"/>
    <d v="1899-12-30T00:01:48"/>
    <n v="66.397000000000006"/>
    <n v="4"/>
    <x v="2"/>
    <s v="Hesperus CO"/>
    <m/>
    <n v="14"/>
    <s v="Novice GTO"/>
    <n v="14"/>
    <n v="14"/>
    <n v="9"/>
  </r>
  <r>
    <x v="0"/>
    <x v="0"/>
    <n v="10"/>
    <x v="9"/>
    <n v="327"/>
    <x v="18"/>
    <x v="16"/>
    <n v="6"/>
    <d v="1899-12-30T00:11:51"/>
    <s v="1 Lap"/>
    <s v="1 Lap"/>
    <n v="60.73"/>
    <d v="1899-12-30T00:01:57"/>
    <n v="61.472999999999999"/>
    <n v="6"/>
    <x v="3"/>
    <s v="Bountiful UT"/>
    <m/>
    <n v="12"/>
    <s v="Novice GTO"/>
    <n v="12"/>
    <n v="12"/>
    <n v="10"/>
  </r>
  <r>
    <x v="0"/>
    <x v="0"/>
    <n v="11"/>
    <x v="10"/>
    <n v="187"/>
    <x v="53"/>
    <x v="16"/>
    <n v="6"/>
    <d v="1899-12-30T00:11:56"/>
    <s v="1 Lap"/>
    <n v="4.2510000000000003"/>
    <n v="60.369"/>
    <d v="1899-12-30T00:01:57"/>
    <n v="61.786999999999999"/>
    <n v="2"/>
    <x v="17"/>
    <s v="Thornton  CO"/>
    <m/>
    <n v="10"/>
    <s v="Novice GTO"/>
    <n v="10"/>
    <n v="10"/>
    <n v="11"/>
  </r>
  <r>
    <x v="0"/>
    <x v="0"/>
    <n v="12"/>
    <x v="11"/>
    <n v="130"/>
    <x v="22"/>
    <x v="16"/>
    <n v="6"/>
    <d v="1899-12-30T00:12:28"/>
    <s v="1 Lap"/>
    <n v="32.36"/>
    <n v="57.756999999999998"/>
    <d v="1899-12-30T00:01:49"/>
    <n v="65.837000000000003"/>
    <n v="5"/>
    <x v="4"/>
    <s v="West Jordan UT"/>
    <m/>
    <n v="9"/>
    <s v="Novice GTO"/>
    <n v="9"/>
    <n v="9"/>
    <n v="12"/>
  </r>
  <r>
    <x v="0"/>
    <x v="0"/>
    <n v="13"/>
    <x v="12"/>
    <n v="913"/>
    <x v="52"/>
    <x v="16"/>
    <n v="6"/>
    <d v="1899-12-30T00:12:30"/>
    <s v="1 Lap"/>
    <n v="2.3690000000000002"/>
    <n v="57.575000000000003"/>
    <d v="1899-12-30T00:02:03"/>
    <n v="58.451000000000001"/>
    <n v="5"/>
    <x v="24"/>
    <s v="West Jordan UT"/>
    <m/>
    <n v="8"/>
    <s v="Novice GTO"/>
    <n v="8"/>
    <n v="8"/>
    <n v="13"/>
  </r>
  <r>
    <x v="0"/>
    <x v="0"/>
    <n v="14"/>
    <x v="13"/>
    <n v="420"/>
    <x v="20"/>
    <x v="16"/>
    <n v="6"/>
    <d v="1899-12-30T00:12:30"/>
    <s v="1 Lap"/>
    <n v="0.14899999999999999"/>
    <n v="57.563000000000002"/>
    <d v="1899-12-30T00:02:02"/>
    <n v="58.981000000000002"/>
    <n v="5"/>
    <x v="0"/>
    <s v="Salt Lake City UT"/>
    <m/>
    <n v="7"/>
    <s v="Novice GTO"/>
    <n v="7"/>
    <n v="7"/>
    <n v="14"/>
  </r>
  <r>
    <x v="0"/>
    <x v="0"/>
    <n v="15"/>
    <x v="14"/>
    <n v="240"/>
    <x v="9"/>
    <x v="16"/>
    <n v="5"/>
    <d v="1899-12-30T00:09:33"/>
    <s v="2 Laps"/>
    <s v="1 Lap"/>
    <n v="62.79"/>
    <d v="1899-12-30T00:01:47"/>
    <n v="67.224000000000004"/>
    <n v="4"/>
    <x v="0"/>
    <s v="missoula MT"/>
    <m/>
    <n v="6"/>
    <s v="Novice GTO"/>
    <n v="6"/>
    <n v="6"/>
    <n v="15"/>
  </r>
  <r>
    <x v="0"/>
    <x v="0"/>
    <s v="DNS"/>
    <x v="22"/>
    <n v="805"/>
    <x v="17"/>
    <x v="16"/>
    <m/>
    <m/>
    <s v="DNS"/>
    <m/>
    <s v="-"/>
    <m/>
    <s v="-"/>
    <n v="0"/>
    <x v="11"/>
    <s v="Layton UT"/>
    <m/>
    <n v="0"/>
    <s v="Novice GTO"/>
    <n v="0"/>
    <n v="0"/>
    <n v="0"/>
  </r>
  <r>
    <x v="0"/>
    <x v="0"/>
    <s v="DNS"/>
    <x v="22"/>
    <n v="250"/>
    <x v="11"/>
    <x v="16"/>
    <m/>
    <m/>
    <s v="DNS"/>
    <m/>
    <s v="-"/>
    <m/>
    <s v="-"/>
    <n v="0"/>
    <x v="3"/>
    <s v="Bountiful UT"/>
    <m/>
    <n v="0"/>
    <s v="Novice GTO"/>
    <n v="0"/>
    <n v="0"/>
    <n v="0"/>
  </r>
  <r>
    <x v="0"/>
    <x v="0"/>
    <s v="DNS"/>
    <x v="22"/>
    <n v="333"/>
    <x v="36"/>
    <x v="16"/>
    <m/>
    <m/>
    <s v="DNS"/>
    <m/>
    <s v="-"/>
    <m/>
    <s v="-"/>
    <n v="0"/>
    <x v="3"/>
    <s v="Sandy UT"/>
    <m/>
    <n v="0"/>
    <s v="Novice GTO"/>
    <n v="0"/>
    <n v="0"/>
    <n v="0"/>
  </r>
  <r>
    <x v="0"/>
    <x v="0"/>
    <s v="DNS"/>
    <x v="22"/>
    <n v="116"/>
    <x v="27"/>
    <x v="16"/>
    <m/>
    <m/>
    <s v="DNS"/>
    <m/>
    <s v="-"/>
    <m/>
    <s v="-"/>
    <n v="0"/>
    <x v="15"/>
    <s v="Clinton UT"/>
    <m/>
    <n v="0"/>
    <s v="Novice GTO"/>
    <n v="0"/>
    <n v="0"/>
    <n v="0"/>
  </r>
  <r>
    <x v="0"/>
    <x v="0"/>
    <s v="DNS"/>
    <x v="22"/>
    <n v="163"/>
    <x v="15"/>
    <x v="16"/>
    <m/>
    <m/>
    <s v="DNS"/>
    <m/>
    <s v="-"/>
    <m/>
    <s v="-"/>
    <n v="0"/>
    <x v="10"/>
    <s v="Kearns UT"/>
    <m/>
    <n v="0"/>
    <s v="Novice GTO"/>
    <n v="0"/>
    <n v="0"/>
    <n v="0"/>
  </r>
  <r>
    <x v="0"/>
    <x v="0"/>
    <s v="DNS"/>
    <x v="22"/>
    <n v="791"/>
    <x v="29"/>
    <x v="16"/>
    <m/>
    <m/>
    <s v="DNS"/>
    <m/>
    <s v="-"/>
    <m/>
    <s v="-"/>
    <n v="0"/>
    <x v="16"/>
    <s v="Washington Terrace UT"/>
    <m/>
    <n v="0"/>
    <s v="Novice GTO"/>
    <n v="0"/>
    <n v="0"/>
    <n v="0"/>
  </r>
  <r>
    <x v="0"/>
    <x v="0"/>
    <s v="DNS"/>
    <x v="22"/>
    <n v="160"/>
    <x v="19"/>
    <x v="16"/>
    <m/>
    <m/>
    <s v="DNS"/>
    <m/>
    <s v="-"/>
    <m/>
    <s v="-"/>
    <n v="0"/>
    <x v="12"/>
    <s v="Farrwest  UT"/>
    <m/>
    <n v="0"/>
    <s v="Novice GTO"/>
    <n v="0"/>
    <n v="0"/>
    <n v="0"/>
  </r>
  <r>
    <x v="0"/>
    <x v="0"/>
    <n v="1"/>
    <x v="0"/>
    <n v="142"/>
    <x v="51"/>
    <x v="17"/>
    <n v="7"/>
    <d v="1899-12-30T00:12:25"/>
    <m/>
    <m/>
    <n v="67.653000000000006"/>
    <d v="1899-12-30T00:01:43"/>
    <n v="69.847999999999999"/>
    <n v="2"/>
    <x v="3"/>
    <s v="draper UT"/>
    <m/>
    <n v="50"/>
    <s v="Novice GTU"/>
    <n v="50"/>
    <n v="50"/>
    <n v="1"/>
  </r>
  <r>
    <x v="0"/>
    <x v="0"/>
    <n v="2"/>
    <x v="1"/>
    <n v="805"/>
    <x v="17"/>
    <x v="17"/>
    <n v="7"/>
    <d v="1899-12-30T00:12:33"/>
    <n v="8.2850000000000001"/>
    <n v="8.2850000000000001"/>
    <n v="66.909000000000006"/>
    <d v="1899-12-30T00:01:46"/>
    <n v="68.052000000000007"/>
    <n v="2"/>
    <x v="11"/>
    <s v="Layton UT"/>
    <m/>
    <n v="40"/>
    <s v="Novice GTU"/>
    <n v="40"/>
    <n v="40"/>
    <n v="2"/>
  </r>
  <r>
    <x v="0"/>
    <x v="0"/>
    <n v="3"/>
    <x v="2"/>
    <n v="746"/>
    <x v="35"/>
    <x v="17"/>
    <n v="7"/>
    <d v="1899-12-30T00:12:34"/>
    <n v="8.6790000000000003"/>
    <n v="0.39400000000000002"/>
    <n v="66.873999999999995"/>
    <d v="1899-12-30T00:01:45"/>
    <n v="68.872"/>
    <n v="7"/>
    <x v="20"/>
    <s v="Aberdeen ID"/>
    <m/>
    <n v="32"/>
    <s v="Novice GTU"/>
    <n v="32"/>
    <n v="32"/>
    <n v="3"/>
  </r>
  <r>
    <x v="0"/>
    <x v="0"/>
    <n v="4"/>
    <x v="3"/>
    <n v="131"/>
    <x v="41"/>
    <x v="17"/>
    <n v="7"/>
    <d v="1899-12-30T00:12:36"/>
    <n v="11.481"/>
    <n v="2.802"/>
    <n v="66.626000000000005"/>
    <d v="1899-12-30T00:01:47"/>
    <n v="67.114999999999995"/>
    <n v="4"/>
    <x v="21"/>
    <s v="Provo UT"/>
    <m/>
    <n v="26"/>
    <s v="Novice GTU"/>
    <n v="26"/>
    <n v="26"/>
    <n v="4"/>
  </r>
  <r>
    <x v="0"/>
    <x v="0"/>
    <n v="5"/>
    <x v="4"/>
    <n v="928"/>
    <x v="30"/>
    <x v="17"/>
    <n v="7"/>
    <d v="1899-12-30T00:12:38"/>
    <n v="13.154999999999999"/>
    <n v="1.6739999999999999"/>
    <n v="66.478999999999999"/>
    <d v="1899-12-30T00:01:45"/>
    <n v="68.430000000000007"/>
    <n v="7"/>
    <x v="17"/>
    <s v="Tooele UT"/>
    <m/>
    <n v="22"/>
    <s v="Novice GTU"/>
    <n v="22"/>
    <n v="22"/>
    <n v="5"/>
  </r>
  <r>
    <x v="0"/>
    <x v="0"/>
    <n v="6"/>
    <x v="5"/>
    <n v="333"/>
    <x v="36"/>
    <x v="17"/>
    <n v="7"/>
    <d v="1899-12-30T00:12:57"/>
    <n v="31.771000000000001"/>
    <n v="18.616"/>
    <n v="64.885999999999996"/>
    <d v="1899-12-30T00:01:48"/>
    <n v="66.59"/>
    <n v="7"/>
    <x v="3"/>
    <s v="Sandy UT"/>
    <m/>
    <n v="20"/>
    <s v="Novice GTU"/>
    <n v="20"/>
    <n v="20"/>
    <n v="6"/>
  </r>
  <r>
    <x v="0"/>
    <x v="0"/>
    <n v="7"/>
    <x v="6"/>
    <n v="238"/>
    <x v="54"/>
    <x v="17"/>
    <n v="7"/>
    <d v="1899-12-30T00:12:57"/>
    <n v="32.442"/>
    <n v="0.67100000000000004"/>
    <n v="64.83"/>
    <d v="1899-12-30T00:01:49"/>
    <n v="66.352999999999994"/>
    <n v="6"/>
    <x v="3"/>
    <s v="Las Vegas NV"/>
    <m/>
    <n v="18"/>
    <s v="Novice GTU"/>
    <n v="18"/>
    <n v="18"/>
    <n v="7"/>
  </r>
  <r>
    <x v="0"/>
    <x v="0"/>
    <n v="8"/>
    <x v="7"/>
    <n v="116"/>
    <x v="27"/>
    <x v="17"/>
    <n v="7"/>
    <d v="1899-12-30T00:13:02"/>
    <n v="37.225999999999999"/>
    <n v="4.7839999999999998"/>
    <n v="64.433000000000007"/>
    <d v="1899-12-30T00:01:49"/>
    <n v="66.245000000000005"/>
    <n v="2"/>
    <x v="15"/>
    <s v="Clinton UT"/>
    <m/>
    <n v="16"/>
    <s v="Novice GTU"/>
    <n v="16"/>
    <n v="16"/>
    <n v="8"/>
  </r>
  <r>
    <x v="0"/>
    <x v="0"/>
    <n v="9"/>
    <x v="8"/>
    <n v="109"/>
    <x v="37"/>
    <x v="17"/>
    <n v="7"/>
    <d v="1899-12-30T00:13:09"/>
    <n v="43.972999999999999"/>
    <n v="6.7469999999999999"/>
    <n v="63.881999999999998"/>
    <d v="1899-12-30T00:01:51"/>
    <n v="65.081999999999994"/>
    <n v="7"/>
    <x v="3"/>
    <s v="South Ogden UT"/>
    <m/>
    <n v="14"/>
    <s v="Novice GTU"/>
    <n v="14"/>
    <n v="14"/>
    <n v="9"/>
  </r>
  <r>
    <x v="0"/>
    <x v="0"/>
    <n v="10"/>
    <x v="9"/>
    <n v="757"/>
    <x v="40"/>
    <x v="17"/>
    <n v="7"/>
    <d v="1899-12-30T00:13:09"/>
    <n v="44.143000000000001"/>
    <n v="0.17"/>
    <n v="63.869"/>
    <d v="1899-12-30T00:01:51"/>
    <n v="64.932000000000002"/>
    <n v="7"/>
    <x v="5"/>
    <s v="Farmington UT"/>
    <m/>
    <n v="12"/>
    <s v="Novice GTU"/>
    <n v="12"/>
    <n v="12"/>
    <n v="10"/>
  </r>
  <r>
    <x v="0"/>
    <x v="0"/>
    <n v="11"/>
    <x v="10"/>
    <n v="442"/>
    <x v="38"/>
    <x v="17"/>
    <n v="7"/>
    <d v="1899-12-30T00:13:29"/>
    <d v="1899-12-30T00:01:04"/>
    <n v="20.006"/>
    <n v="62.289000000000001"/>
    <d v="1899-12-30T00:01:54"/>
    <n v="63.136000000000003"/>
    <n v="6"/>
    <x v="3"/>
    <s v="Salt Lake City UT"/>
    <m/>
    <n v="10"/>
    <s v="Novice GTU"/>
    <n v="10"/>
    <n v="10"/>
    <n v="11"/>
  </r>
  <r>
    <x v="0"/>
    <x v="0"/>
    <n v="13"/>
    <x v="11"/>
    <n v="327"/>
    <x v="18"/>
    <x v="17"/>
    <n v="7"/>
    <d v="1899-12-30T00:14:01"/>
    <d v="1899-12-30T00:01:36"/>
    <n v="31.648"/>
    <n v="59.902999999999999"/>
    <d v="1899-12-30T00:01:55"/>
    <n v="62.817"/>
    <n v="3"/>
    <x v="3"/>
    <s v="Bountiful UT"/>
    <m/>
    <n v="9"/>
    <s v="Novice GTU"/>
    <n v="9"/>
    <n v="9"/>
    <n v="12"/>
  </r>
  <r>
    <x v="0"/>
    <x v="0"/>
    <n v="18"/>
    <x v="12"/>
    <n v="250"/>
    <x v="11"/>
    <x v="17"/>
    <n v="6"/>
    <d v="1899-12-30T00:11:44"/>
    <s v="1 Lap"/>
    <s v="1 Lap"/>
    <n v="61.34"/>
    <d v="1899-12-30T00:01:48"/>
    <n v="66.465999999999994"/>
    <n v="2"/>
    <x v="3"/>
    <s v="Bountiful UT"/>
    <m/>
    <n v="8"/>
    <s v="Novice GTU"/>
    <n v="8"/>
    <n v="8"/>
    <n v="13"/>
  </r>
  <r>
    <x v="0"/>
    <x v="0"/>
    <n v="19"/>
    <x v="13"/>
    <n v="160"/>
    <x v="19"/>
    <x v="17"/>
    <n v="6"/>
    <d v="1899-12-30T00:12:34"/>
    <s v="1 Lap"/>
    <n v="49.92"/>
    <n v="57.28"/>
    <d v="1899-12-30T00:02:03"/>
    <n v="58.576000000000001"/>
    <n v="5"/>
    <x v="12"/>
    <s v="Farrwest  UT"/>
    <m/>
    <n v="7"/>
    <s v="Novice GTU"/>
    <n v="7"/>
    <n v="7"/>
    <n v="14"/>
  </r>
  <r>
    <x v="0"/>
    <x v="0"/>
    <s v="DNS"/>
    <x v="22"/>
    <n v="187"/>
    <x v="53"/>
    <x v="17"/>
    <m/>
    <m/>
    <s v="DNS"/>
    <m/>
    <s v="-"/>
    <m/>
    <s v="-"/>
    <n v="0"/>
    <x v="17"/>
    <s v="Thornton  CO"/>
    <m/>
    <n v="0"/>
    <s v="Novice GTU"/>
    <n v="0"/>
    <n v="0"/>
    <n v="0"/>
  </r>
  <r>
    <x v="0"/>
    <x v="0"/>
    <s v="DNS"/>
    <x v="22"/>
    <n v="163"/>
    <x v="15"/>
    <x v="17"/>
    <m/>
    <m/>
    <s v="DNS"/>
    <m/>
    <s v="-"/>
    <m/>
    <s v="-"/>
    <n v="0"/>
    <x v="10"/>
    <s v="Kearns UT"/>
    <m/>
    <n v="0"/>
    <s v="Novice GTU"/>
    <n v="0"/>
    <n v="0"/>
    <n v="0"/>
  </r>
  <r>
    <x v="0"/>
    <x v="0"/>
    <s v="DNS"/>
    <x v="22"/>
    <n v="791"/>
    <x v="29"/>
    <x v="17"/>
    <m/>
    <m/>
    <s v="DNS"/>
    <m/>
    <s v="-"/>
    <m/>
    <s v="-"/>
    <n v="0"/>
    <x v="16"/>
    <s v="Washington Terrace UT"/>
    <m/>
    <n v="0"/>
    <s v="Novice GTU"/>
    <n v="0"/>
    <n v="0"/>
    <n v="0"/>
  </r>
  <r>
    <x v="0"/>
    <x v="0"/>
    <n v="1"/>
    <x v="0"/>
    <n v="521"/>
    <x v="32"/>
    <x v="18"/>
    <n v="7"/>
    <d v="1899-12-30T00:11:26"/>
    <m/>
    <m/>
    <n v="73.501000000000005"/>
    <d v="1899-12-30T00:01:36"/>
    <n v="74.894999999999996"/>
    <n v="2"/>
    <x v="18"/>
    <s v="Oceanside CA"/>
    <m/>
    <n v="50"/>
    <s v="Open Superbike"/>
    <n v="50"/>
    <n v="50"/>
    <n v="1"/>
  </r>
  <r>
    <x v="0"/>
    <x v="0"/>
    <n v="2"/>
    <x v="1"/>
    <n v="53"/>
    <x v="45"/>
    <x v="18"/>
    <n v="7"/>
    <d v="1899-12-30T00:11:28"/>
    <n v="2.6040000000000001"/>
    <n v="2.6040000000000001"/>
    <n v="73.222999999999999"/>
    <d v="1899-12-30T00:01:37"/>
    <n v="73.894999999999996"/>
    <n v="5"/>
    <x v="1"/>
    <s v="Gilbert AZ"/>
    <m/>
    <n v="40"/>
    <s v="Open Superbike"/>
    <n v="40"/>
    <n v="40"/>
    <n v="2"/>
  </r>
  <r>
    <x v="0"/>
    <x v="0"/>
    <n v="3"/>
    <x v="2"/>
    <n v="10"/>
    <x v="55"/>
    <x v="18"/>
    <n v="7"/>
    <d v="1899-12-30T00:11:31"/>
    <n v="4.9109999999999996"/>
    <n v="2.3069999999999999"/>
    <n v="72.977999999999994"/>
    <d v="1899-12-30T00:01:38"/>
    <n v="73.394000000000005"/>
    <n v="3"/>
    <x v="0"/>
    <s v="Lindon UT"/>
    <m/>
    <n v="32"/>
    <s v="Open Superbike"/>
    <n v="32"/>
    <n v="32"/>
    <n v="3"/>
  </r>
  <r>
    <x v="0"/>
    <x v="0"/>
    <n v="4"/>
    <x v="3"/>
    <n v="527"/>
    <x v="58"/>
    <x v="18"/>
    <n v="7"/>
    <d v="1899-12-30T00:11:42"/>
    <n v="16.300999999999998"/>
    <n v="11.39"/>
    <n v="71.793999999999997"/>
    <d v="1899-12-30T00:01:39"/>
    <n v="72.724000000000004"/>
    <n v="7"/>
    <x v="28"/>
    <s v="Salt Lake City UT"/>
    <m/>
    <n v="26"/>
    <s v="Open Superbike"/>
    <n v="26"/>
    <n v="26"/>
    <n v="4"/>
  </r>
  <r>
    <x v="0"/>
    <x v="0"/>
    <n v="5"/>
    <x v="4"/>
    <n v="951"/>
    <x v="1"/>
    <x v="18"/>
    <n v="7"/>
    <d v="1899-12-30T00:11:43"/>
    <n v="16.931000000000001"/>
    <n v="0.63"/>
    <n v="71.73"/>
    <d v="1899-12-30T00:01:39"/>
    <n v="72.873999999999995"/>
    <n v="7"/>
    <x v="1"/>
    <s v="San Mateo CA"/>
    <m/>
    <n v="22"/>
    <s v="Open Superbike"/>
    <n v="22"/>
    <n v="22"/>
    <n v="5"/>
  </r>
  <r>
    <x v="0"/>
    <x v="0"/>
    <n v="6"/>
    <x v="5"/>
    <n v="140"/>
    <x v="2"/>
    <x v="18"/>
    <n v="7"/>
    <d v="1899-12-30T00:11:54"/>
    <n v="27.94"/>
    <n v="11.009"/>
    <n v="70.623000000000005"/>
    <d v="1899-12-30T00:01:40"/>
    <n v="71.914000000000001"/>
    <n v="2"/>
    <x v="2"/>
    <s v="McMinnville OR"/>
    <m/>
    <n v="20"/>
    <s v="Open Superbike"/>
    <n v="20"/>
    <n v="20"/>
    <n v="6"/>
  </r>
  <r>
    <x v="0"/>
    <x v="0"/>
    <n v="7"/>
    <x v="6"/>
    <n v="693"/>
    <x v="60"/>
    <x v="18"/>
    <n v="7"/>
    <d v="1899-12-30T00:11:54"/>
    <n v="28.550999999999998"/>
    <n v="0.61099999999999999"/>
    <n v="70.563000000000002"/>
    <d v="1899-12-30T00:01:40"/>
    <n v="72.22"/>
    <n v="4"/>
    <x v="8"/>
    <s v="TUCSON AZ"/>
    <m/>
    <n v="18"/>
    <s v="Open Superbike"/>
    <n v="18"/>
    <n v="18"/>
    <n v="7"/>
  </r>
  <r>
    <x v="0"/>
    <x v="0"/>
    <n v="8"/>
    <x v="7"/>
    <n v="101"/>
    <x v="48"/>
    <x v="18"/>
    <n v="7"/>
    <d v="1899-12-30T00:12:01"/>
    <n v="35.076000000000001"/>
    <n v="6.5250000000000004"/>
    <n v="69.924000000000007"/>
    <d v="1899-12-30T00:01:41"/>
    <n v="71.512"/>
    <n v="5"/>
    <x v="0"/>
    <s v="Boise ID"/>
    <m/>
    <n v="16"/>
    <s v="Open Superbike"/>
    <n v="16"/>
    <n v="16"/>
    <n v="8"/>
  </r>
  <r>
    <x v="0"/>
    <x v="0"/>
    <n v="9"/>
    <x v="8"/>
    <n v="117"/>
    <x v="61"/>
    <x v="18"/>
    <n v="7"/>
    <d v="1899-12-30T00:12:11"/>
    <n v="44.865000000000002"/>
    <n v="9.7889999999999997"/>
    <n v="68.986999999999995"/>
    <d v="1899-12-30T00:01:42"/>
    <n v="70.361000000000004"/>
    <n v="2"/>
    <x v="29"/>
    <s v="South Jordan UT"/>
    <m/>
    <n v="14"/>
    <s v="Open Superbike"/>
    <n v="14"/>
    <n v="14"/>
    <n v="9"/>
  </r>
  <r>
    <x v="0"/>
    <x v="0"/>
    <n v="10"/>
    <x v="9"/>
    <n v="711"/>
    <x v="28"/>
    <x v="18"/>
    <n v="7"/>
    <d v="1899-12-30T00:12:35"/>
    <d v="1899-12-30T00:01:10"/>
    <n v="24.712"/>
    <n v="66.73"/>
    <d v="1899-12-30T00:01:45"/>
    <n v="68.632000000000005"/>
    <n v="2"/>
    <x v="0"/>
    <s v="Phoenix AZ"/>
    <m/>
    <n v="12"/>
    <s v="Open Superbike"/>
    <n v="12"/>
    <n v="12"/>
    <n v="10"/>
  </r>
  <r>
    <x v="0"/>
    <x v="0"/>
    <n v="11"/>
    <x v="10"/>
    <n v="96"/>
    <x v="50"/>
    <x v="18"/>
    <n v="5"/>
    <d v="1899-12-30T00:08:14"/>
    <s v="2 Laps"/>
    <s v="2 Laps"/>
    <n v="72.945999999999998"/>
    <d v="1899-12-30T00:01:37"/>
    <n v="74.423000000000002"/>
    <n v="3"/>
    <x v="13"/>
    <s v="Houston TX"/>
    <m/>
    <n v="10"/>
    <s v="Open Superbike"/>
    <n v="10"/>
    <n v="10"/>
    <n v="11"/>
  </r>
  <r>
    <x v="0"/>
    <x v="0"/>
    <s v="DNF"/>
    <x v="21"/>
    <n v="2"/>
    <x v="59"/>
    <x v="18"/>
    <n v="1"/>
    <d v="1899-12-30T00:02:02"/>
    <s v="DNF"/>
    <s v="4 Laps"/>
    <n v="58.860999999999997"/>
    <m/>
    <s v="-"/>
    <n v="0"/>
    <x v="1"/>
    <s v="Roy UT"/>
    <m/>
    <n v="0"/>
    <s v="Open Superbike"/>
    <n v="0"/>
    <n v="0"/>
    <n v="12"/>
  </r>
  <r>
    <x v="0"/>
    <x v="0"/>
    <s v="DNS"/>
    <x v="22"/>
    <n v="321"/>
    <x v="3"/>
    <x v="18"/>
    <m/>
    <m/>
    <s v="DNS"/>
    <m/>
    <s v="-"/>
    <m/>
    <s v="-"/>
    <n v="0"/>
    <x v="1"/>
    <s v="Kaysville UT"/>
    <m/>
    <n v="0"/>
    <s v="Open Superbike"/>
    <n v="0"/>
    <n v="0"/>
    <n v="0"/>
  </r>
  <r>
    <x v="0"/>
    <x v="0"/>
    <s v="DNS"/>
    <x v="22"/>
    <n v="365"/>
    <x v="43"/>
    <x v="18"/>
    <m/>
    <m/>
    <s v="DNS"/>
    <m/>
    <s v="-"/>
    <m/>
    <s v="-"/>
    <n v="0"/>
    <x v="0"/>
    <s v="Sandy UT"/>
    <m/>
    <n v="0"/>
    <s v="Open Superbike"/>
    <n v="0"/>
    <n v="0"/>
    <n v="0"/>
  </r>
  <r>
    <x v="0"/>
    <x v="0"/>
    <s v="DNS"/>
    <x v="22"/>
    <n v="13"/>
    <x v="21"/>
    <x v="18"/>
    <m/>
    <m/>
    <s v="DNS"/>
    <m/>
    <s v="-"/>
    <m/>
    <s v="-"/>
    <n v="0"/>
    <x v="13"/>
    <s v="Pleasant Grove UT"/>
    <m/>
    <n v="0"/>
    <s v="Open Superbike"/>
    <n v="0"/>
    <n v="0"/>
    <n v="0"/>
  </r>
  <r>
    <x v="0"/>
    <x v="0"/>
    <s v="DNS"/>
    <x v="22"/>
    <n v="41"/>
    <x v="7"/>
    <x v="18"/>
    <m/>
    <m/>
    <s v="DNS"/>
    <m/>
    <s v="-"/>
    <m/>
    <s v="-"/>
    <n v="0"/>
    <x v="5"/>
    <s v="Draper UT"/>
    <m/>
    <n v="0"/>
    <s v="Open Superbike"/>
    <n v="0"/>
    <n v="0"/>
    <n v="0"/>
  </r>
  <r>
    <x v="0"/>
    <x v="0"/>
    <s v="DNS"/>
    <x v="22"/>
    <n v="178"/>
    <x v="23"/>
    <x v="18"/>
    <m/>
    <m/>
    <s v="DNS"/>
    <m/>
    <s v="-"/>
    <m/>
    <s v="-"/>
    <n v="0"/>
    <x v="14"/>
    <s v="HENDERSON NV"/>
    <m/>
    <n v="0"/>
    <s v="Open Superbike"/>
    <n v="0"/>
    <n v="0"/>
    <n v="0"/>
  </r>
  <r>
    <x v="0"/>
    <x v="0"/>
    <s v="DNS"/>
    <x v="22"/>
    <n v="9"/>
    <x v="47"/>
    <x v="18"/>
    <m/>
    <m/>
    <s v="DNS"/>
    <m/>
    <s v="-"/>
    <m/>
    <s v="-"/>
    <n v="0"/>
    <x v="18"/>
    <s v="Bluffdale UT"/>
    <m/>
    <n v="0"/>
    <s v="Open Superbike"/>
    <n v="0"/>
    <n v="0"/>
    <n v="0"/>
  </r>
  <r>
    <x v="0"/>
    <x v="0"/>
    <s v="DNS"/>
    <x v="22"/>
    <n v="491"/>
    <x v="49"/>
    <x v="18"/>
    <m/>
    <m/>
    <s v="DNS"/>
    <m/>
    <s v="-"/>
    <m/>
    <s v="-"/>
    <n v="0"/>
    <x v="23"/>
    <s v="LAS VEGAS NV"/>
    <m/>
    <n v="0"/>
    <s v="Open Superbike"/>
    <n v="0"/>
    <n v="0"/>
    <n v="0"/>
  </r>
  <r>
    <x v="0"/>
    <x v="0"/>
    <s v="DNS"/>
    <x v="22"/>
    <n v="11"/>
    <x v="46"/>
    <x v="18"/>
    <m/>
    <m/>
    <s v="DNS"/>
    <m/>
    <s v="-"/>
    <m/>
    <s v="-"/>
    <n v="0"/>
    <x v="4"/>
    <s v="Sandy UT"/>
    <m/>
    <n v="0"/>
    <s v="Open Superbike"/>
    <n v="0"/>
    <n v="0"/>
    <n v="0"/>
  </r>
  <r>
    <x v="0"/>
    <x v="0"/>
    <n v="1"/>
    <x v="0"/>
    <n v="96"/>
    <x v="50"/>
    <x v="19"/>
    <n v="7"/>
    <d v="1899-12-30T00:11:24"/>
    <m/>
    <m/>
    <n v="73.644999999999996"/>
    <d v="1899-12-30T00:01:37"/>
    <n v="74.56"/>
    <n v="5"/>
    <x v="13"/>
    <m/>
    <m/>
    <n v="50"/>
    <s v="Open Superstock"/>
    <n v="50"/>
    <n v="50"/>
    <n v="1"/>
  </r>
  <r>
    <x v="0"/>
    <x v="0"/>
    <n v="2"/>
    <x v="1"/>
    <n v="2"/>
    <x v="59"/>
    <x v="19"/>
    <n v="7"/>
    <d v="1899-12-30T00:11:26"/>
    <n v="1.5489999999999999"/>
    <n v="1.5489999999999999"/>
    <n v="73.477999999999994"/>
    <d v="1899-12-30T00:01:37"/>
    <n v="74.403000000000006"/>
    <n v="7"/>
    <x v="1"/>
    <s v="Roy UT"/>
    <m/>
    <n v="40"/>
    <s v="Open Superstock"/>
    <n v="40"/>
    <n v="40"/>
    <n v="2"/>
  </r>
  <r>
    <x v="0"/>
    <x v="0"/>
    <n v="3"/>
    <x v="2"/>
    <n v="521"/>
    <x v="32"/>
    <x v="19"/>
    <n v="7"/>
    <d v="1899-12-30T00:11:27"/>
    <n v="2.7679999999999998"/>
    <n v="1.2190000000000001"/>
    <n v="73.347999999999999"/>
    <d v="1899-12-30T00:01:36"/>
    <n v="74.674000000000007"/>
    <n v="6"/>
    <x v="18"/>
    <s v="Oceanside CA"/>
    <m/>
    <n v="32"/>
    <s v="Open Superstock"/>
    <n v="32"/>
    <n v="32"/>
    <n v="3"/>
  </r>
  <r>
    <x v="0"/>
    <x v="0"/>
    <n v="4"/>
    <x v="3"/>
    <n v="53"/>
    <x v="45"/>
    <x v="19"/>
    <n v="7"/>
    <d v="1899-12-30T00:11:32"/>
    <n v="7.2750000000000004"/>
    <n v="4.5069999999999997"/>
    <n v="72.87"/>
    <d v="1899-12-30T00:01:38"/>
    <n v="73.578000000000003"/>
    <n v="4"/>
    <x v="1"/>
    <s v="Gilbert AZ"/>
    <m/>
    <n v="26"/>
    <s v="Open Superstock"/>
    <n v="26"/>
    <n v="26"/>
    <n v="4"/>
  </r>
  <r>
    <x v="0"/>
    <x v="0"/>
    <n v="5"/>
    <x v="4"/>
    <n v="527"/>
    <x v="58"/>
    <x v="19"/>
    <n v="7"/>
    <d v="1899-12-30T00:11:41"/>
    <n v="16.462"/>
    <n v="9.1869999999999994"/>
    <n v="71.915000000000006"/>
    <d v="1899-12-30T00:01:39"/>
    <n v="72.738"/>
    <n v="6"/>
    <x v="28"/>
    <s v="Salt Lake City UT"/>
    <m/>
    <n v="22"/>
    <s v="Open Superstock"/>
    <n v="22"/>
    <n v="22"/>
    <n v="5"/>
  </r>
  <r>
    <x v="0"/>
    <x v="0"/>
    <n v="6"/>
    <x v="5"/>
    <n v="365"/>
    <x v="43"/>
    <x v="19"/>
    <n v="7"/>
    <d v="1899-12-30T00:11:41"/>
    <n v="17.103000000000002"/>
    <n v="0.64100000000000001"/>
    <n v="71.849000000000004"/>
    <d v="1899-12-30T00:01:39"/>
    <n v="72.62"/>
    <n v="5"/>
    <x v="0"/>
    <s v="Sandy UT"/>
    <m/>
    <n v="20"/>
    <s v="Open Superstock"/>
    <n v="20"/>
    <n v="20"/>
    <n v="6"/>
  </r>
  <r>
    <x v="0"/>
    <x v="0"/>
    <n v="7"/>
    <x v="6"/>
    <n v="13"/>
    <x v="21"/>
    <x v="19"/>
    <n v="7"/>
    <d v="1899-12-30T00:11:52"/>
    <n v="27.452999999999999"/>
    <n v="10.35"/>
    <n v="70.805000000000007"/>
    <d v="1899-12-30T00:01:40"/>
    <n v="71.959999999999994"/>
    <n v="6"/>
    <x v="13"/>
    <s v="Pleasant Grove UT"/>
    <m/>
    <n v="18"/>
    <s v="Open Superstock"/>
    <n v="18"/>
    <n v="18"/>
    <n v="7"/>
  </r>
  <r>
    <x v="0"/>
    <x v="0"/>
    <n v="8"/>
    <x v="7"/>
    <n v="951"/>
    <x v="1"/>
    <x v="19"/>
    <n v="7"/>
    <d v="1899-12-30T00:11:53"/>
    <n v="28.655999999999999"/>
    <n v="1.2030000000000001"/>
    <n v="70.685000000000002"/>
    <d v="1899-12-30T00:01:40"/>
    <n v="72.36"/>
    <n v="2"/>
    <x v="1"/>
    <s v="San Mateo CA"/>
    <m/>
    <n v="16"/>
    <s v="Open Superstock"/>
    <n v="16"/>
    <n v="16"/>
    <n v="8"/>
  </r>
  <r>
    <x v="0"/>
    <x v="0"/>
    <n v="9"/>
    <x v="8"/>
    <n v="9"/>
    <x v="47"/>
    <x v="19"/>
    <n v="7"/>
    <d v="1899-12-30T00:11:58"/>
    <n v="33.32"/>
    <n v="4.6639999999999997"/>
    <n v="70.225999999999999"/>
    <d v="1899-12-30T00:01:41"/>
    <n v="71.238"/>
    <n v="7"/>
    <x v="18"/>
    <s v="Bluffdale UT"/>
    <m/>
    <n v="14"/>
    <s v="Open Superstock"/>
    <n v="14"/>
    <n v="14"/>
    <n v="9"/>
  </r>
  <r>
    <x v="0"/>
    <x v="0"/>
    <n v="10"/>
    <x v="9"/>
    <n v="693"/>
    <x v="60"/>
    <x v="19"/>
    <n v="7"/>
    <d v="1899-12-30T00:11:58"/>
    <n v="33.738"/>
    <n v="0.41799999999999998"/>
    <n v="70.185000000000002"/>
    <d v="1899-12-30T00:01:40"/>
    <n v="71.644000000000005"/>
    <n v="4"/>
    <x v="8"/>
    <s v="TUCSON AZ"/>
    <m/>
    <n v="12"/>
    <s v="Open Superstock"/>
    <n v="12"/>
    <n v="12"/>
    <n v="10"/>
  </r>
  <r>
    <x v="0"/>
    <x v="0"/>
    <n v="11"/>
    <x v="10"/>
    <n v="101"/>
    <x v="48"/>
    <x v="19"/>
    <n v="7"/>
    <d v="1899-12-30T00:12:01"/>
    <n v="36.795999999999999"/>
    <n v="3.0579999999999998"/>
    <n v="69.887"/>
    <d v="1899-12-30T00:01:41"/>
    <n v="70.966999999999999"/>
    <n v="7"/>
    <x v="0"/>
    <s v="Boise ID"/>
    <m/>
    <n v="10"/>
    <s v="Open Superstock"/>
    <n v="10"/>
    <n v="10"/>
    <n v="11"/>
  </r>
  <r>
    <x v="0"/>
    <x v="0"/>
    <n v="12"/>
    <x v="11"/>
    <n v="258"/>
    <x v="44"/>
    <x v="19"/>
    <n v="7"/>
    <d v="1899-12-30T00:12:13"/>
    <n v="48.234999999999999"/>
    <n v="11.439"/>
    <n v="68.796000000000006"/>
    <d v="1899-12-30T00:01:40"/>
    <n v="71.786000000000001"/>
    <n v="2"/>
    <x v="18"/>
    <s v="Belgrade MT"/>
    <m/>
    <n v="9"/>
    <s v="Open Superstock"/>
    <n v="9"/>
    <n v="9"/>
    <n v="12"/>
  </r>
  <r>
    <x v="0"/>
    <x v="0"/>
    <n v="13"/>
    <x v="12"/>
    <n v="307"/>
    <x v="26"/>
    <x v="19"/>
    <n v="7"/>
    <d v="1899-12-30T00:12:32"/>
    <d v="1899-12-30T00:01:07"/>
    <n v="18.963999999999999"/>
    <n v="67.06"/>
    <d v="1899-12-30T00:01:46"/>
    <n v="68.063000000000002"/>
    <n v="2"/>
    <x v="14"/>
    <s v="KUNA ID"/>
    <m/>
    <n v="8"/>
    <s v="Open Superstock"/>
    <n v="8"/>
    <n v="8"/>
    <n v="13"/>
  </r>
  <r>
    <x v="0"/>
    <x v="0"/>
    <n v="14"/>
    <x v="13"/>
    <n v="41"/>
    <x v="7"/>
    <x v="19"/>
    <n v="7"/>
    <d v="1899-12-30T00:12:44"/>
    <d v="1899-12-30T00:01:20"/>
    <n v="12.673999999999999"/>
    <n v="65.947999999999993"/>
    <d v="1899-12-30T00:01:48"/>
    <n v="66.888000000000005"/>
    <n v="5"/>
    <x v="5"/>
    <s v="Draper UT"/>
    <m/>
    <n v="7"/>
    <s v="Open Superstock"/>
    <n v="7"/>
    <n v="7"/>
    <n v="14"/>
  </r>
  <r>
    <x v="0"/>
    <x v="0"/>
    <s v="DNS"/>
    <x v="22"/>
    <n v="10"/>
    <x v="55"/>
    <x v="19"/>
    <m/>
    <m/>
    <s v="DNS"/>
    <m/>
    <s v="-"/>
    <m/>
    <s v="-"/>
    <n v="0"/>
    <x v="0"/>
    <s v="Lindon UT"/>
    <m/>
    <n v="0"/>
    <s v="Open Superstock"/>
    <n v="0"/>
    <n v="0"/>
    <n v="0"/>
  </r>
  <r>
    <x v="0"/>
    <x v="0"/>
    <s v="DNS"/>
    <x v="22"/>
    <n v="22"/>
    <x v="63"/>
    <x v="19"/>
    <m/>
    <m/>
    <s v="DNS"/>
    <m/>
    <s v="-"/>
    <m/>
    <s v="-"/>
    <n v="0"/>
    <x v="3"/>
    <s v="Murray UT"/>
    <m/>
    <n v="0"/>
    <s v="Open Superstock"/>
    <n v="0"/>
    <n v="0"/>
    <n v="0"/>
  </r>
  <r>
    <x v="0"/>
    <x v="0"/>
    <s v="DNS"/>
    <x v="22"/>
    <n v="711"/>
    <x v="28"/>
    <x v="19"/>
    <m/>
    <m/>
    <s v="DNS"/>
    <m/>
    <s v="-"/>
    <m/>
    <s v="-"/>
    <n v="0"/>
    <x v="0"/>
    <s v="Phoenix AZ"/>
    <m/>
    <n v="0"/>
    <s v="Open Superstock"/>
    <n v="0"/>
    <n v="0"/>
    <n v="0"/>
  </r>
  <r>
    <x v="0"/>
    <x v="0"/>
    <s v="DNS"/>
    <x v="22"/>
    <n v="74"/>
    <x v="4"/>
    <x v="19"/>
    <m/>
    <m/>
    <s v="DNS"/>
    <m/>
    <s v="-"/>
    <m/>
    <s v="-"/>
    <n v="0"/>
    <x v="3"/>
    <s v="Las Vegas NV"/>
    <m/>
    <n v="0"/>
    <s v="Open Superstock"/>
    <n v="0"/>
    <n v="0"/>
    <n v="0"/>
  </r>
  <r>
    <x v="0"/>
    <x v="0"/>
    <s v="DNS"/>
    <x v="22"/>
    <n v="491"/>
    <x v="49"/>
    <x v="19"/>
    <m/>
    <m/>
    <s v="DNS"/>
    <m/>
    <s v="-"/>
    <m/>
    <s v="-"/>
    <n v="0"/>
    <x v="23"/>
    <s v="LAS VEGAS NV"/>
    <m/>
    <n v="0"/>
    <s v="Open Superstock"/>
    <n v="0"/>
    <n v="0"/>
    <n v="0"/>
  </r>
  <r>
    <x v="0"/>
    <x v="0"/>
    <s v="DNS"/>
    <x v="22"/>
    <n v="11"/>
    <x v="46"/>
    <x v="19"/>
    <m/>
    <m/>
    <s v="DNS"/>
    <m/>
    <s v="-"/>
    <m/>
    <s v="-"/>
    <n v="0"/>
    <x v="4"/>
    <s v="Sandy UT"/>
    <m/>
    <n v="0"/>
    <s v="Open Superstock"/>
    <n v="0"/>
    <n v="0"/>
    <n v="0"/>
  </r>
  <r>
    <x v="0"/>
    <x v="0"/>
    <n v="1"/>
    <x v="0"/>
    <n v="56"/>
    <x v="34"/>
    <x v="20"/>
    <n v="7"/>
    <d v="1899-12-30T00:12:37"/>
    <m/>
    <m/>
    <n v="66.564999999999998"/>
    <d v="1899-12-30T00:01:47"/>
    <n v="67.37"/>
    <n v="7"/>
    <x v="19"/>
    <s v="South Jordan UT"/>
    <m/>
    <n v="50"/>
    <s v="Open Twins"/>
    <n v="50"/>
    <n v="50"/>
    <n v="1"/>
  </r>
  <r>
    <x v="0"/>
    <x v="0"/>
    <n v="2"/>
    <x v="1"/>
    <n v="746"/>
    <x v="35"/>
    <x v="20"/>
    <n v="7"/>
    <d v="1899-12-30T00:12:38"/>
    <n v="0.373"/>
    <n v="0.373"/>
    <n v="66.531999999999996"/>
    <d v="1899-12-30T00:01:46"/>
    <n v="67.789000000000001"/>
    <n v="7"/>
    <x v="20"/>
    <s v="Aberdeen ID"/>
    <m/>
    <n v="40"/>
    <s v="Open Twins"/>
    <n v="40"/>
    <n v="40"/>
    <n v="2"/>
  </r>
  <r>
    <x v="0"/>
    <x v="0"/>
    <n v="3"/>
    <x v="2"/>
    <s v="888x"/>
    <x v="64"/>
    <x v="20"/>
    <n v="7"/>
    <d v="1899-12-30T00:13:22"/>
    <n v="45.023000000000003"/>
    <n v="44.65"/>
    <n v="62.829000000000001"/>
    <d v="1899-12-30T00:01:53"/>
    <n v="63.948"/>
    <n v="6"/>
    <x v="26"/>
    <s v="Kaysville UT"/>
    <m/>
    <n v="32"/>
    <s v="Open Twins"/>
    <n v="32"/>
    <n v="32"/>
    <n v="3"/>
  </r>
  <r>
    <x v="0"/>
    <x v="0"/>
    <n v="6"/>
    <x v="3"/>
    <n v="69"/>
    <x v="56"/>
    <x v="20"/>
    <n v="7"/>
    <d v="1899-12-30T00:13:35"/>
    <n v="58.073"/>
    <n v="4.7889999999999997"/>
    <n v="61.823"/>
    <d v="1899-12-30T00:01:55"/>
    <n v="62.767000000000003"/>
    <n v="7"/>
    <x v="30"/>
    <s v="SLC UT"/>
    <m/>
    <n v="26"/>
    <s v="Open Twins"/>
    <n v="26"/>
    <n v="26"/>
    <n v="4"/>
  </r>
  <r>
    <x v="0"/>
    <x v="0"/>
    <n v="7"/>
    <x v="4"/>
    <n v="163"/>
    <x v="15"/>
    <x v="20"/>
    <n v="7"/>
    <d v="1899-12-30T00:13:54"/>
    <d v="1899-12-30T00:01:17"/>
    <n v="19.251000000000001"/>
    <n v="60.396999999999998"/>
    <d v="1899-12-30T00:01:57"/>
    <n v="61.360999999999997"/>
    <n v="3"/>
    <x v="10"/>
    <s v="Kearns UT"/>
    <m/>
    <n v="22"/>
    <s v="Open Twins"/>
    <n v="22"/>
    <n v="22"/>
    <n v="5"/>
  </r>
  <r>
    <x v="0"/>
    <x v="0"/>
    <n v="8"/>
    <x v="5"/>
    <n v="66"/>
    <x v="57"/>
    <x v="20"/>
    <n v="7"/>
    <d v="1899-12-30T00:13:55"/>
    <d v="1899-12-30T00:01:18"/>
    <n v="0.61099999999999999"/>
    <n v="60.353000000000002"/>
    <d v="1899-12-30T00:01:56"/>
    <n v="62.146000000000001"/>
    <n v="5"/>
    <x v="27"/>
    <s v="Ogden UT"/>
    <m/>
    <n v="20"/>
    <s v="Open Twins"/>
    <n v="20"/>
    <n v="20"/>
    <n v="6"/>
  </r>
  <r>
    <x v="0"/>
    <x v="0"/>
    <n v="9"/>
    <x v="6"/>
    <n v="881"/>
    <x v="66"/>
    <x v="20"/>
    <n v="7"/>
    <d v="1899-12-30T00:14:03"/>
    <d v="1899-12-30T00:01:26"/>
    <n v="8.0850000000000009"/>
    <n v="59.774000000000001"/>
    <d v="1899-12-30T00:01:58"/>
    <n v="60.957999999999998"/>
    <n v="3"/>
    <x v="33"/>
    <s v="bountiful UT"/>
    <m/>
    <n v="18"/>
    <s v="Open Twins"/>
    <n v="18"/>
    <n v="18"/>
    <n v="7"/>
  </r>
  <r>
    <x v="0"/>
    <x v="0"/>
    <n v="11"/>
    <x v="7"/>
    <n v="913"/>
    <x v="52"/>
    <x v="20"/>
    <n v="7"/>
    <d v="1899-12-30T00:14:15"/>
    <d v="1899-12-30T00:01:38"/>
    <n v="1.7410000000000001"/>
    <n v="58.970999999999997"/>
    <d v="1899-12-30T00:02:00"/>
    <n v="59.956000000000003"/>
    <n v="2"/>
    <x v="24"/>
    <s v="West Jordan UT"/>
    <m/>
    <n v="16"/>
    <s v="Open Twins"/>
    <n v="16"/>
    <n v="16"/>
    <n v="8"/>
  </r>
  <r>
    <x v="0"/>
    <x v="0"/>
    <n v="14"/>
    <x v="8"/>
    <n v="160"/>
    <x v="19"/>
    <x v="20"/>
    <n v="6"/>
    <d v="1899-12-30T00:13:19"/>
    <s v="1 Lap"/>
    <n v="6.3209999999999997"/>
    <n v="54.063000000000002"/>
    <d v="1899-12-30T00:02:02"/>
    <n v="58.972000000000001"/>
    <n v="5"/>
    <x v="12"/>
    <s v="Farrwest  UT"/>
    <m/>
    <n v="14"/>
    <s v="Open Twins"/>
    <n v="14"/>
    <n v="14"/>
    <n v="9"/>
  </r>
  <r>
    <x v="0"/>
    <x v="0"/>
    <s v="DNS"/>
    <x v="22"/>
    <n v="791"/>
    <x v="29"/>
    <x v="20"/>
    <m/>
    <m/>
    <s v="DNS"/>
    <m/>
    <s v="-"/>
    <m/>
    <s v="-"/>
    <n v="0"/>
    <x v="16"/>
    <s v="Washington Terrace UT"/>
    <m/>
    <n v="0"/>
    <s v="Open Twins"/>
    <n v="0"/>
    <n v="0"/>
    <n v="0"/>
  </r>
  <r>
    <x v="0"/>
    <x v="0"/>
    <n v="4"/>
    <x v="0"/>
    <n v="49"/>
    <x v="62"/>
    <x v="21"/>
    <n v="7"/>
    <d v="1899-12-30T00:13:23"/>
    <n v="45.996000000000002"/>
    <n v="0.97299999999999998"/>
    <n v="62.753"/>
    <d v="1899-12-30T00:01:50"/>
    <n v="65.575999999999993"/>
    <n v="6"/>
    <x v="9"/>
    <s v="Sandy UT"/>
    <m/>
    <n v="50"/>
    <s v="Production 500"/>
    <n v="50"/>
    <n v="50"/>
    <n v="1"/>
  </r>
  <r>
    <x v="0"/>
    <x v="0"/>
    <n v="5"/>
    <x v="1"/>
    <n v="70"/>
    <x v="14"/>
    <x v="21"/>
    <n v="7"/>
    <d v="1899-12-30T00:13:30"/>
    <n v="53.283999999999999"/>
    <n v="7.2880000000000003"/>
    <n v="62.189"/>
    <d v="1899-12-30T00:01:51"/>
    <n v="64.748000000000005"/>
    <n v="5"/>
    <x v="9"/>
    <s v="Pleasant view UT"/>
    <m/>
    <n v="40"/>
    <s v="Production 500"/>
    <n v="40"/>
    <n v="40"/>
    <n v="2"/>
  </r>
  <r>
    <x v="0"/>
    <x v="0"/>
    <n v="10"/>
    <x v="2"/>
    <n v="33"/>
    <x v="65"/>
    <x v="21"/>
    <n v="7"/>
    <d v="1899-12-30T00:14:13"/>
    <d v="1899-12-30T00:01:36"/>
    <n v="9.74"/>
    <n v="59.091000000000001"/>
    <d v="1899-12-30T00:01:57"/>
    <n v="61.542999999999999"/>
    <n v="3"/>
    <x v="32"/>
    <s v="Redmond UT"/>
    <m/>
    <n v="32"/>
    <s v="Production 500"/>
    <n v="32"/>
    <n v="32"/>
    <n v="3"/>
  </r>
  <r>
    <x v="0"/>
    <x v="0"/>
    <n v="12"/>
    <x v="3"/>
    <n v="171"/>
    <x v="39"/>
    <x v="21"/>
    <n v="6"/>
    <d v="1899-12-30T00:12:48"/>
    <s v="1 Lap"/>
    <s v="1 Lap"/>
    <n v="56.238999999999997"/>
    <d v="1899-12-30T00:02:01"/>
    <n v="59.406999999999996"/>
    <n v="4"/>
    <x v="9"/>
    <s v="Murray UT"/>
    <m/>
    <n v="26"/>
    <s v="Production 500"/>
    <n v="26"/>
    <n v="26"/>
    <n v="4"/>
  </r>
  <r>
    <x v="0"/>
    <x v="0"/>
    <n v="13"/>
    <x v="4"/>
    <n v="118"/>
    <x v="67"/>
    <x v="21"/>
    <n v="6"/>
    <d v="1899-12-30T00:13:13"/>
    <s v="1 Lap"/>
    <n v="24.599"/>
    <n v="54.494"/>
    <d v="1899-12-30T00:02:06"/>
    <n v="57.076999999999998"/>
    <n v="2"/>
    <x v="9"/>
    <s v="Boise ID"/>
    <m/>
    <n v="22"/>
    <s v="Production 500"/>
    <n v="22"/>
    <n v="22"/>
    <n v="5"/>
  </r>
  <r>
    <x v="0"/>
    <x v="0"/>
    <n v="15"/>
    <x v="5"/>
    <n v="757"/>
    <x v="40"/>
    <x v="21"/>
    <n v="6"/>
    <d v="1899-12-30T00:14:36"/>
    <s v="1 Lap"/>
    <d v="1899-12-30T00:01:17"/>
    <n v="49.314999999999998"/>
    <m/>
    <s v="-"/>
    <n v="0"/>
    <x v="9"/>
    <s v="Farmington UT"/>
    <m/>
    <n v="20"/>
    <s v="Production 500"/>
    <n v="20"/>
    <n v="20"/>
    <n v="6"/>
  </r>
  <r>
    <x v="0"/>
    <x v="0"/>
    <s v="DNS"/>
    <x v="22"/>
    <n v="527"/>
    <x v="58"/>
    <x v="21"/>
    <m/>
    <m/>
    <s v="DNS"/>
    <m/>
    <s v="-"/>
    <m/>
    <s v="-"/>
    <n v="0"/>
    <x v="36"/>
    <s v="Salt Lake City UT"/>
    <m/>
    <n v="0"/>
    <s v="Production 500"/>
    <n v="0"/>
    <n v="0"/>
    <n v="0"/>
  </r>
  <r>
    <x v="0"/>
    <x v="0"/>
    <s v="DNS"/>
    <x v="22"/>
    <n v="131"/>
    <x v="41"/>
    <x v="21"/>
    <m/>
    <m/>
    <s v="DNS"/>
    <m/>
    <s v="-"/>
    <m/>
    <s v="-"/>
    <n v="0"/>
    <x v="35"/>
    <s v="Provo UT"/>
    <m/>
    <n v="0"/>
    <s v="Production 500"/>
    <n v="0"/>
    <n v="0"/>
    <n v="0"/>
  </r>
  <r>
    <x v="0"/>
    <x v="0"/>
    <n v="2"/>
    <x v="0"/>
    <n v="53"/>
    <x v="45"/>
    <x v="22"/>
    <n v="7"/>
    <d v="1899-12-30T00:11:45"/>
    <n v="2.9249999999999998"/>
    <n v="2.9249999999999998"/>
    <n v="71.445999999999998"/>
    <d v="1899-12-30T00:01:37"/>
    <n v="74.024000000000001"/>
    <n v="2"/>
    <x v="1"/>
    <s v="Gilbert AZ"/>
    <m/>
    <n v="50"/>
    <s v="Stock 1000"/>
    <n v="50"/>
    <n v="50"/>
    <n v="1"/>
  </r>
  <r>
    <x v="0"/>
    <x v="0"/>
    <n v="3"/>
    <x v="1"/>
    <n v="2"/>
    <x v="59"/>
    <x v="22"/>
    <n v="7"/>
    <d v="1899-12-30T00:11:48"/>
    <n v="5.4950000000000001"/>
    <n v="2.57"/>
    <n v="71.186000000000007"/>
    <m/>
    <s v="-"/>
    <n v="0"/>
    <x v="1"/>
    <s v="Roy UT"/>
    <m/>
    <n v="40"/>
    <s v="Stock 1000"/>
    <n v="40"/>
    <n v="40"/>
    <n v="2"/>
  </r>
  <r>
    <x v="0"/>
    <x v="0"/>
    <n v="5"/>
    <x v="2"/>
    <n v="723"/>
    <x v="0"/>
    <x v="22"/>
    <n v="7"/>
    <d v="1899-12-30T00:11:54"/>
    <n v="11.407999999999999"/>
    <n v="1.887"/>
    <n v="70.596999999999994"/>
    <d v="1899-12-30T00:01:37"/>
    <n v="74.116"/>
    <n v="2"/>
    <x v="0"/>
    <s v="Las Vegas NV"/>
    <m/>
    <n v="32"/>
    <s v="Stock 1000"/>
    <n v="32"/>
    <n v="32"/>
    <n v="3"/>
  </r>
  <r>
    <x v="0"/>
    <x v="0"/>
    <n v="6"/>
    <x v="3"/>
    <n v="365"/>
    <x v="43"/>
    <x v="22"/>
    <n v="7"/>
    <d v="1899-12-30T00:12:00"/>
    <n v="17.474"/>
    <n v="6.0659999999999998"/>
    <n v="70.001999999999995"/>
    <d v="1899-12-30T00:01:38"/>
    <n v="73.578000000000003"/>
    <n v="2"/>
    <x v="0"/>
    <s v="Sandy UT"/>
    <m/>
    <n v="26"/>
    <s v="Stock 1000"/>
    <n v="26"/>
    <n v="26"/>
    <n v="4"/>
  </r>
  <r>
    <x v="0"/>
    <x v="0"/>
    <n v="7"/>
    <x v="4"/>
    <n v="258"/>
    <x v="44"/>
    <x v="22"/>
    <n v="7"/>
    <d v="1899-12-30T00:12:13"/>
    <n v="30.11"/>
    <n v="12.635999999999999"/>
    <n v="68.795000000000002"/>
    <d v="1899-12-30T00:01:40"/>
    <n v="71.921000000000006"/>
    <n v="2"/>
    <x v="18"/>
    <s v="Belgrade MT"/>
    <m/>
    <n v="22"/>
    <s v="Stock 1000"/>
    <n v="22"/>
    <n v="22"/>
    <n v="5"/>
  </r>
  <r>
    <x v="0"/>
    <x v="0"/>
    <n v="11"/>
    <x v="5"/>
    <n v="96"/>
    <x v="50"/>
    <x v="22"/>
    <n v="7"/>
    <d v="1899-12-30T00:12:24"/>
    <n v="41.713999999999999"/>
    <n v="0.33400000000000002"/>
    <n v="67.721999999999994"/>
    <d v="1899-12-30T00:01:37"/>
    <n v="74.094999999999999"/>
    <n v="2"/>
    <x v="13"/>
    <s v="Houston TX"/>
    <m/>
    <n v="20"/>
    <s v="Stock 1000"/>
    <n v="20"/>
    <n v="20"/>
    <n v="6"/>
  </r>
  <r>
    <x v="0"/>
    <x v="0"/>
    <n v="12"/>
    <x v="6"/>
    <n v="117"/>
    <x v="61"/>
    <x v="22"/>
    <n v="7"/>
    <d v="1899-12-30T00:12:25"/>
    <n v="42.548000000000002"/>
    <n v="0.83399999999999996"/>
    <n v="67.646000000000001"/>
    <d v="1899-12-30T00:01:42"/>
    <n v="70.286000000000001"/>
    <n v="2"/>
    <x v="29"/>
    <s v="South Jordan UT"/>
    <m/>
    <n v="18"/>
    <s v="Stock 1000"/>
    <n v="18"/>
    <n v="18"/>
    <n v="7"/>
  </r>
  <r>
    <x v="0"/>
    <x v="0"/>
    <n v="13"/>
    <x v="7"/>
    <n v="711"/>
    <x v="28"/>
    <x v="22"/>
    <n v="7"/>
    <d v="1899-12-30T00:12:38"/>
    <n v="55.941000000000003"/>
    <n v="13.393000000000001"/>
    <n v="66.451999999999998"/>
    <d v="1899-12-30T00:01:43"/>
    <n v="69.995000000000005"/>
    <n v="7"/>
    <x v="0"/>
    <s v="Phoenix AZ"/>
    <m/>
    <n v="16"/>
    <s v="Stock 1000"/>
    <n v="16"/>
    <n v="16"/>
    <n v="8"/>
  </r>
  <r>
    <x v="0"/>
    <x v="0"/>
    <n v="14"/>
    <x v="8"/>
    <n v="414"/>
    <x v="8"/>
    <x v="22"/>
    <n v="7"/>
    <d v="1899-12-30T00:12:42"/>
    <n v="59.182000000000002"/>
    <n v="3.2410000000000001"/>
    <n v="66.168999999999997"/>
    <d v="1899-12-30T00:01:45"/>
    <n v="68.623999999999995"/>
    <n v="2"/>
    <x v="6"/>
    <s v="Denver CO"/>
    <m/>
    <n v="14"/>
    <s v="Stock 1000"/>
    <n v="14"/>
    <n v="14"/>
    <n v="9"/>
  </r>
  <r>
    <x v="0"/>
    <x v="0"/>
    <n v="15"/>
    <x v="9"/>
    <n v="919"/>
    <x v="24"/>
    <x v="22"/>
    <n v="7"/>
    <d v="1899-12-30T00:12:44"/>
    <d v="1899-12-30T00:01:01"/>
    <n v="1.85"/>
    <n v="66.009"/>
    <d v="1899-12-30T00:01:44"/>
    <n v="68.91"/>
    <n v="6"/>
    <x v="0"/>
    <s v="North Las Vegas NV"/>
    <m/>
    <n v="12"/>
    <s v="Stock 1000"/>
    <n v="12"/>
    <n v="12"/>
    <n v="10"/>
  </r>
  <r>
    <x v="0"/>
    <x v="0"/>
    <n v="16"/>
    <x v="10"/>
    <n v="240"/>
    <x v="9"/>
    <x v="22"/>
    <n v="7"/>
    <d v="1899-12-30T00:12:50"/>
    <d v="1899-12-30T00:01:07"/>
    <n v="6.0890000000000004"/>
    <n v="65.486000000000004"/>
    <d v="1899-12-30T00:01:45"/>
    <n v="68.34"/>
    <n v="6"/>
    <x v="0"/>
    <s v="missoula MT"/>
    <m/>
    <n v="10"/>
    <s v="Stock 1000"/>
    <n v="10"/>
    <n v="10"/>
    <n v="11"/>
  </r>
  <r>
    <x v="0"/>
    <x v="0"/>
    <n v="17"/>
    <x v="11"/>
    <n v="130"/>
    <x v="22"/>
    <x v="22"/>
    <n v="7"/>
    <d v="1899-12-30T00:12:56"/>
    <d v="1899-12-30T00:01:13"/>
    <n v="6.2590000000000003"/>
    <n v="64.957999999999998"/>
    <d v="1899-12-30T00:01:46"/>
    <n v="67.84"/>
    <n v="2"/>
    <x v="4"/>
    <s v="West Jordan UT"/>
    <m/>
    <n v="9"/>
    <s v="Stock 1000"/>
    <n v="9"/>
    <n v="9"/>
    <n v="12"/>
  </r>
  <r>
    <x v="0"/>
    <x v="0"/>
    <n v="18"/>
    <x v="12"/>
    <n v="120"/>
    <x v="10"/>
    <x v="22"/>
    <n v="7"/>
    <d v="1899-12-30T00:13:06"/>
    <d v="1899-12-30T00:01:23"/>
    <n v="9.6690000000000005"/>
    <n v="64.159000000000006"/>
    <d v="1899-12-30T00:01:48"/>
    <n v="66.965999999999994"/>
    <n v="5"/>
    <x v="7"/>
    <s v="Harrison NY"/>
    <m/>
    <n v="8"/>
    <s v="Stock 1000"/>
    <n v="8"/>
    <n v="8"/>
    <n v="13"/>
  </r>
  <r>
    <x v="0"/>
    <x v="0"/>
    <n v="19"/>
    <x v="13"/>
    <n v="199"/>
    <x v="12"/>
    <x v="22"/>
    <n v="7"/>
    <d v="1899-12-30T00:13:06"/>
    <d v="1899-12-30T00:01:23"/>
    <n v="0.44600000000000001"/>
    <n v="64.122"/>
    <m/>
    <s v="-"/>
    <n v="0"/>
    <x v="8"/>
    <s v="Brighton CO"/>
    <m/>
    <n v="7"/>
    <s v="Stock 1000"/>
    <n v="7"/>
    <n v="7"/>
    <n v="14"/>
  </r>
  <r>
    <x v="0"/>
    <x v="0"/>
    <n v="20"/>
    <x v="14"/>
    <n v="901"/>
    <x v="16"/>
    <x v="22"/>
    <n v="6"/>
    <d v="1899-12-30T00:11:53"/>
    <s v="1 Lap"/>
    <s v="1 Lap"/>
    <n v="60.59"/>
    <d v="1899-12-30T00:01:53"/>
    <n v="63.893999999999998"/>
    <n v="5"/>
    <x v="2"/>
    <s v="Hesperus CO"/>
    <m/>
    <n v="6"/>
    <s v="Stock 1000"/>
    <n v="6"/>
    <n v="6"/>
    <n v="15"/>
  </r>
  <r>
    <x v="0"/>
    <x v="0"/>
    <s v="DNS"/>
    <x v="22"/>
    <n v="9"/>
    <x v="47"/>
    <x v="22"/>
    <m/>
    <m/>
    <s v="DNS"/>
    <m/>
    <s v="-"/>
    <m/>
    <s v="-"/>
    <n v="0"/>
    <x v="18"/>
    <s v="Bluffdale UT"/>
    <m/>
    <n v="0"/>
    <s v="Stock 1000"/>
    <n v="0"/>
    <n v="0"/>
    <n v="0"/>
  </r>
  <r>
    <x v="0"/>
    <x v="0"/>
    <s v="DNS"/>
    <x v="22"/>
    <n v="13"/>
    <x v="21"/>
    <x v="22"/>
    <m/>
    <m/>
    <s v="DNS"/>
    <m/>
    <s v="-"/>
    <m/>
    <s v="-"/>
    <n v="0"/>
    <x v="13"/>
    <s v="Pleasant Grove UT"/>
    <m/>
    <n v="0"/>
    <s v="Stock 1000"/>
    <n v="0"/>
    <n v="0"/>
    <n v="0"/>
  </r>
  <r>
    <x v="0"/>
    <x v="0"/>
    <s v="DNS"/>
    <x v="22"/>
    <n v="951"/>
    <x v="1"/>
    <x v="22"/>
    <m/>
    <m/>
    <s v="DNS"/>
    <m/>
    <s v="-"/>
    <m/>
    <s v="-"/>
    <n v="0"/>
    <x v="1"/>
    <s v="San Mateo CA"/>
    <m/>
    <n v="0"/>
    <s v="Stock 1000"/>
    <n v="0"/>
    <n v="0"/>
    <n v="0"/>
  </r>
  <r>
    <x v="0"/>
    <x v="0"/>
    <s v="DNS"/>
    <x v="22"/>
    <n v="101"/>
    <x v="48"/>
    <x v="22"/>
    <m/>
    <m/>
    <s v="DNS"/>
    <m/>
    <s v="-"/>
    <m/>
    <s v="-"/>
    <n v="0"/>
    <x v="0"/>
    <s v="Boise ID"/>
    <m/>
    <n v="0"/>
    <s v="Stock 1000"/>
    <n v="0"/>
    <n v="0"/>
    <n v="0"/>
  </r>
  <r>
    <x v="0"/>
    <x v="0"/>
    <s v="DNS"/>
    <x v="22"/>
    <n v="41"/>
    <x v="7"/>
    <x v="22"/>
    <m/>
    <m/>
    <s v="DNS"/>
    <m/>
    <s v="-"/>
    <m/>
    <s v="-"/>
    <n v="0"/>
    <x v="5"/>
    <s v="Draper UT"/>
    <m/>
    <n v="0"/>
    <s v="Stock 1000"/>
    <n v="0"/>
    <n v="0"/>
    <n v="0"/>
  </r>
  <r>
    <x v="0"/>
    <x v="0"/>
    <s v="DNS"/>
    <x v="22"/>
    <n v="527"/>
    <x v="58"/>
    <x v="22"/>
    <m/>
    <m/>
    <s v="DNS"/>
    <m/>
    <s v="-"/>
    <m/>
    <s v="-"/>
    <n v="0"/>
    <x v="28"/>
    <s v="Salt Lake City UT"/>
    <m/>
    <n v="0"/>
    <s v="Stock 1000"/>
    <n v="0"/>
    <n v="0"/>
    <n v="0"/>
  </r>
  <r>
    <x v="0"/>
    <x v="0"/>
    <s v="DNS"/>
    <x v="22"/>
    <n v="491"/>
    <x v="49"/>
    <x v="22"/>
    <m/>
    <m/>
    <s v="DNS"/>
    <m/>
    <s v="-"/>
    <m/>
    <s v="-"/>
    <n v="0"/>
    <x v="23"/>
    <s v="LAS VEGAS NV"/>
    <m/>
    <n v="0"/>
    <s v="Stock 1000"/>
    <n v="0"/>
    <n v="0"/>
    <n v="0"/>
  </r>
  <r>
    <x v="0"/>
    <x v="0"/>
    <s v="DNS"/>
    <x v="22"/>
    <n v="521"/>
    <x v="32"/>
    <x v="22"/>
    <m/>
    <m/>
    <s v="DNS"/>
    <m/>
    <s v="-"/>
    <m/>
    <s v="-"/>
    <n v="0"/>
    <x v="18"/>
    <s v="Oceanside CA"/>
    <m/>
    <n v="0"/>
    <s v="Stock 1000"/>
    <n v="0"/>
    <n v="0"/>
    <n v="0"/>
  </r>
  <r>
    <x v="0"/>
    <x v="0"/>
    <s v="DNS"/>
    <x v="22"/>
    <n v="11"/>
    <x v="46"/>
    <x v="22"/>
    <m/>
    <m/>
    <s v="DNS"/>
    <m/>
    <s v="-"/>
    <m/>
    <s v="-"/>
    <n v="0"/>
    <x v="4"/>
    <s v="Sandy UT"/>
    <m/>
    <n v="0"/>
    <s v="Stock 1000"/>
    <n v="0"/>
    <n v="0"/>
    <n v="0"/>
  </r>
  <r>
    <x v="0"/>
    <x v="0"/>
    <n v="1"/>
    <x v="0"/>
    <n v="116"/>
    <x v="27"/>
    <x v="23"/>
    <n v="5"/>
    <d v="1899-12-30T00:09:34"/>
    <m/>
    <m/>
    <n v="62.694000000000003"/>
    <d v="1899-12-30T00:01:50"/>
    <n v="65.596000000000004"/>
    <n v="4"/>
    <x v="37"/>
    <s v="Clinton UT"/>
    <m/>
    <n v="50"/>
    <s v="Super Street Bike"/>
    <n v="50"/>
    <n v="50"/>
    <n v="1"/>
  </r>
  <r>
    <x v="0"/>
    <x v="0"/>
    <s v="DNS"/>
    <x v="22"/>
    <n v="805"/>
    <x v="17"/>
    <x v="23"/>
    <m/>
    <m/>
    <s v="DNS"/>
    <m/>
    <s v="-"/>
    <m/>
    <s v="-"/>
    <n v="0"/>
    <x v="11"/>
    <s v="Layton UT"/>
    <m/>
    <n v="0"/>
    <s v="Super Street Bike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50"/>
    <n v="50"/>
  </r>
  <r>
    <x v="1"/>
    <x v="1"/>
    <m/>
    <x v="24"/>
    <m/>
    <x v="68"/>
    <x v="24"/>
    <m/>
    <m/>
    <m/>
    <m/>
    <m/>
    <m/>
    <m/>
    <m/>
    <x v="38"/>
    <m/>
    <m/>
    <m/>
    <s v=""/>
    <n v="0"/>
    <n v="40"/>
    <n v="40"/>
  </r>
  <r>
    <x v="1"/>
    <x v="1"/>
    <m/>
    <x v="24"/>
    <m/>
    <x v="68"/>
    <x v="24"/>
    <m/>
    <m/>
    <m/>
    <m/>
    <m/>
    <m/>
    <m/>
    <m/>
    <x v="38"/>
    <m/>
    <m/>
    <m/>
    <s v=""/>
    <n v="0"/>
    <n v="32"/>
    <n v="32"/>
  </r>
  <r>
    <x v="1"/>
    <x v="1"/>
    <m/>
    <x v="24"/>
    <m/>
    <x v="68"/>
    <x v="24"/>
    <m/>
    <m/>
    <m/>
    <m/>
    <m/>
    <m/>
    <m/>
    <m/>
    <x v="38"/>
    <m/>
    <m/>
    <m/>
    <s v=""/>
    <n v="0"/>
    <n v="26"/>
    <n v="26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50"/>
    <n v="50"/>
  </r>
  <r>
    <x v="1"/>
    <x v="1"/>
    <m/>
    <x v="24"/>
    <m/>
    <x v="68"/>
    <x v="24"/>
    <m/>
    <m/>
    <m/>
    <m/>
    <m/>
    <m/>
    <m/>
    <m/>
    <x v="38"/>
    <m/>
    <m/>
    <m/>
    <s v=""/>
    <n v="0"/>
    <n v="40"/>
    <n v="40"/>
  </r>
  <r>
    <x v="1"/>
    <x v="1"/>
    <m/>
    <x v="24"/>
    <m/>
    <x v="68"/>
    <x v="24"/>
    <m/>
    <m/>
    <m/>
    <m/>
    <m/>
    <m/>
    <m/>
    <m/>
    <x v="38"/>
    <m/>
    <m/>
    <m/>
    <s v=""/>
    <n v="0"/>
    <n v="32"/>
    <n v="32"/>
  </r>
  <r>
    <x v="1"/>
    <x v="1"/>
    <m/>
    <x v="24"/>
    <m/>
    <x v="68"/>
    <x v="24"/>
    <m/>
    <m/>
    <m/>
    <m/>
    <m/>
    <m/>
    <m/>
    <m/>
    <x v="38"/>
    <m/>
    <m/>
    <m/>
    <s v=""/>
    <n v="0"/>
    <n v="26"/>
    <n v="26"/>
  </r>
  <r>
    <x v="1"/>
    <x v="1"/>
    <m/>
    <x v="24"/>
    <m/>
    <x v="68"/>
    <x v="24"/>
    <m/>
    <m/>
    <m/>
    <m/>
    <m/>
    <m/>
    <m/>
    <m/>
    <x v="38"/>
    <m/>
    <m/>
    <m/>
    <s v=""/>
    <n v="0"/>
    <n v="22"/>
    <n v="22"/>
  </r>
  <r>
    <x v="1"/>
    <x v="1"/>
    <m/>
    <x v="24"/>
    <m/>
    <x v="68"/>
    <x v="24"/>
    <m/>
    <m/>
    <m/>
    <m/>
    <m/>
    <m/>
    <m/>
    <m/>
    <x v="38"/>
    <m/>
    <m/>
    <m/>
    <s v=""/>
    <n v="0"/>
    <n v="20"/>
    <n v="2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s v=""/>
    <n v="0"/>
    <n v="0"/>
    <n v="0"/>
  </r>
  <r>
    <x v="1"/>
    <x v="1"/>
    <m/>
    <x v="24"/>
    <m/>
    <x v="68"/>
    <x v="24"/>
    <m/>
    <m/>
    <m/>
    <m/>
    <m/>
    <m/>
    <m/>
    <m/>
    <x v="38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2">
  <r>
    <x v="0"/>
    <x v="0"/>
    <n v="1"/>
    <x v="0"/>
    <n v="723"/>
    <x v="0"/>
    <x v="0"/>
    <n v="7"/>
    <d v="1899-12-30T00:11:46"/>
    <m/>
    <m/>
    <n v="71.421000000000006"/>
    <d v="1899-12-30T00:01:38"/>
    <n v="73.524000000000001"/>
    <n v="6"/>
    <x v="0"/>
    <s v="Las Vegas NV"/>
    <m/>
    <n v="50"/>
    <x v="0"/>
    <n v="50"/>
  </r>
  <r>
    <x v="0"/>
    <x v="0"/>
    <n v="2"/>
    <x v="1"/>
    <n v="951"/>
    <x v="1"/>
    <x v="0"/>
    <n v="7"/>
    <d v="1899-12-30T00:11:53"/>
    <n v="7.1920000000000002"/>
    <n v="7.1920000000000002"/>
    <n v="70.700999999999993"/>
    <d v="1899-12-30T00:01:40"/>
    <n v="71.947000000000003"/>
    <n v="3"/>
    <x v="1"/>
    <s v="San Mateo CA"/>
    <m/>
    <n v="40"/>
    <x v="0"/>
    <n v="40"/>
  </r>
  <r>
    <x v="0"/>
    <x v="0"/>
    <n v="3"/>
    <x v="2"/>
    <n v="140"/>
    <x v="2"/>
    <x v="0"/>
    <n v="7"/>
    <d v="1899-12-30T00:11:59"/>
    <n v="13.61"/>
    <n v="6.4180000000000001"/>
    <n v="70.069999999999993"/>
    <d v="1899-12-30T00:01:40"/>
    <n v="71.832999999999998"/>
    <n v="2"/>
    <x v="2"/>
    <s v="McMinnville OR"/>
    <m/>
    <n v="32"/>
    <x v="0"/>
    <n v="32"/>
  </r>
  <r>
    <x v="0"/>
    <x v="0"/>
    <n v="4"/>
    <x v="3"/>
    <n v="321"/>
    <x v="3"/>
    <x v="0"/>
    <n v="7"/>
    <d v="1899-12-30T00:12:07"/>
    <n v="21.091999999999999"/>
    <n v="7.4820000000000002"/>
    <n v="69.349000000000004"/>
    <d v="1899-12-30T00:01:43"/>
    <n v="70.206999999999994"/>
    <n v="5"/>
    <x v="1"/>
    <s v="Kaysville UT"/>
    <m/>
    <n v="26"/>
    <x v="0"/>
    <n v="26"/>
  </r>
  <r>
    <x v="0"/>
    <x v="0"/>
    <n v="5"/>
    <x v="4"/>
    <n v="74"/>
    <x v="4"/>
    <x v="0"/>
    <n v="7"/>
    <d v="1899-12-30T00:12:09"/>
    <n v="23.172000000000001"/>
    <n v="2.08"/>
    <n v="69.150999999999996"/>
    <d v="1899-12-30T00:01:43"/>
    <n v="70.224999999999994"/>
    <n v="3"/>
    <x v="3"/>
    <s v="Las Vegas NV"/>
    <m/>
    <n v="22"/>
    <x v="0"/>
    <n v="22"/>
  </r>
  <r>
    <x v="0"/>
    <x v="0"/>
    <n v="6"/>
    <x v="5"/>
    <n v="126"/>
    <x v="5"/>
    <x v="0"/>
    <n v="7"/>
    <d v="1899-12-30T00:12:09"/>
    <n v="23.675000000000001"/>
    <n v="0.503"/>
    <n v="69.102999999999994"/>
    <d v="1899-12-30T00:01:43"/>
    <n v="69.965000000000003"/>
    <n v="7"/>
    <x v="3"/>
    <s v="Sandy UT"/>
    <m/>
    <n v="20"/>
    <x v="0"/>
    <n v="20"/>
  </r>
  <r>
    <x v="0"/>
    <x v="0"/>
    <n v="7"/>
    <x v="6"/>
    <n v="416"/>
    <x v="6"/>
    <x v="0"/>
    <n v="7"/>
    <d v="1899-12-30T00:12:31"/>
    <n v="45.828000000000003"/>
    <n v="22.152999999999999"/>
    <n v="67.066000000000003"/>
    <d v="1899-12-30T00:01:45"/>
    <n v="68.635999999999996"/>
    <n v="3"/>
    <x v="4"/>
    <s v="Hendersonville NC"/>
    <m/>
    <n v="18"/>
    <x v="0"/>
    <n v="18"/>
  </r>
  <r>
    <x v="0"/>
    <x v="0"/>
    <n v="8"/>
    <x v="7"/>
    <n v="41"/>
    <x v="7"/>
    <x v="0"/>
    <n v="7"/>
    <d v="1899-12-30T00:12:33"/>
    <n v="46.991"/>
    <n v="1.163"/>
    <n v="66.962000000000003"/>
    <d v="1899-12-30T00:01:46"/>
    <n v="67.972999999999999"/>
    <n v="5"/>
    <x v="5"/>
    <s v="Draper UT"/>
    <m/>
    <n v="16"/>
    <x v="0"/>
    <n v="16"/>
  </r>
  <r>
    <x v="0"/>
    <x v="0"/>
    <n v="9"/>
    <x v="8"/>
    <n v="414"/>
    <x v="8"/>
    <x v="0"/>
    <n v="7"/>
    <d v="1899-12-30T00:12:40"/>
    <n v="54.756"/>
    <n v="7.7649999999999997"/>
    <n v="66.278999999999996"/>
    <d v="1899-12-30T00:01:47"/>
    <n v="67.510000000000005"/>
    <n v="4"/>
    <x v="6"/>
    <s v="Denver CO"/>
    <m/>
    <n v="14"/>
    <x v="0"/>
    <n v="14"/>
  </r>
  <r>
    <x v="0"/>
    <x v="0"/>
    <n v="10"/>
    <x v="9"/>
    <n v="240"/>
    <x v="9"/>
    <x v="0"/>
    <n v="7"/>
    <d v="1899-12-30T00:12:49"/>
    <d v="1899-12-30T00:01:03"/>
    <n v="8.577"/>
    <n v="65.539000000000001"/>
    <d v="1899-12-30T00:01:47"/>
    <n v="67.028000000000006"/>
    <n v="5"/>
    <x v="0"/>
    <s v="missoula MT"/>
    <m/>
    <n v="12"/>
    <x v="0"/>
    <n v="12"/>
  </r>
  <r>
    <x v="0"/>
    <x v="0"/>
    <n v="11"/>
    <x v="10"/>
    <n v="120"/>
    <x v="10"/>
    <x v="0"/>
    <n v="7"/>
    <d v="1899-12-30T00:12:56"/>
    <d v="1899-12-30T00:01:10"/>
    <n v="7.1550000000000002"/>
    <n v="64.935000000000002"/>
    <d v="1899-12-30T00:01:49"/>
    <n v="65.843999999999994"/>
    <n v="5"/>
    <x v="7"/>
    <s v="Harrison NY"/>
    <m/>
    <n v="10"/>
    <x v="0"/>
    <n v="10"/>
  </r>
  <r>
    <x v="0"/>
    <x v="0"/>
    <n v="12"/>
    <x v="11"/>
    <n v="250"/>
    <x v="11"/>
    <x v="0"/>
    <n v="7"/>
    <d v="1899-12-30T00:13:00"/>
    <d v="1899-12-30T00:01:14"/>
    <n v="3.952"/>
    <n v="64.605999999999995"/>
    <d v="1899-12-30T00:01:49"/>
    <n v="66.251999999999995"/>
    <n v="7"/>
    <x v="3"/>
    <s v="Bountiful UT"/>
    <m/>
    <n v="9"/>
    <x v="0"/>
    <n v="9"/>
  </r>
  <r>
    <x v="0"/>
    <x v="0"/>
    <n v="13"/>
    <x v="12"/>
    <n v="199"/>
    <x v="12"/>
    <x v="0"/>
    <n v="7"/>
    <d v="1899-12-30T00:13:01"/>
    <d v="1899-12-30T00:01:15"/>
    <n v="0.498"/>
    <n v="64.564999999999998"/>
    <d v="1899-12-30T00:01:48"/>
    <n v="66.551000000000002"/>
    <n v="7"/>
    <x v="8"/>
    <s v="Brighton CO"/>
    <m/>
    <n v="8"/>
    <x v="0"/>
    <n v="8"/>
  </r>
  <r>
    <x v="0"/>
    <x v="0"/>
    <n v="14"/>
    <x v="13"/>
    <n v="111"/>
    <x v="13"/>
    <x v="0"/>
    <n v="7"/>
    <d v="1899-12-30T00:13:04"/>
    <d v="1899-12-30T00:01:19"/>
    <n v="3.7069999999999999"/>
    <n v="64.260000000000005"/>
    <d v="1899-12-30T00:01:49"/>
    <n v="65.763000000000005"/>
    <n v="7"/>
    <x v="2"/>
    <s v="west jordan UT"/>
    <m/>
    <n v="7"/>
    <x v="0"/>
    <n v="7"/>
  </r>
  <r>
    <x v="0"/>
    <x v="0"/>
    <n v="15"/>
    <x v="14"/>
    <n v="70"/>
    <x v="14"/>
    <x v="0"/>
    <n v="7"/>
    <d v="1899-12-30T00:13:07"/>
    <d v="1899-12-30T00:01:21"/>
    <n v="2.6629999999999998"/>
    <n v="64.042000000000002"/>
    <d v="1899-12-30T00:01:51"/>
    <n v="65.09"/>
    <n v="4"/>
    <x v="9"/>
    <s v="Pleasant view UT"/>
    <m/>
    <n v="6"/>
    <x v="0"/>
    <n v="6"/>
  </r>
  <r>
    <x v="0"/>
    <x v="0"/>
    <n v="16"/>
    <x v="15"/>
    <n v="163"/>
    <x v="15"/>
    <x v="0"/>
    <n v="6"/>
    <d v="1899-12-30T00:11:48"/>
    <s v="1 Lap"/>
    <s v="1 Lap"/>
    <n v="61.011000000000003"/>
    <d v="1899-12-30T00:01:55"/>
    <n v="62.558"/>
    <n v="2"/>
    <x v="10"/>
    <s v="Kearns UT"/>
    <m/>
    <n v="5"/>
    <x v="0"/>
    <n v="5"/>
  </r>
  <r>
    <x v="0"/>
    <x v="0"/>
    <n v="17"/>
    <x v="16"/>
    <n v="901"/>
    <x v="16"/>
    <x v="0"/>
    <n v="6"/>
    <d v="1899-12-30T00:11:52"/>
    <s v="1 Lap"/>
    <n v="3.923"/>
    <n v="60.674999999999997"/>
    <d v="1899-12-30T00:01:52"/>
    <n v="64.244"/>
    <n v="6"/>
    <x v="2"/>
    <s v="Hesperus CO"/>
    <m/>
    <n v="4"/>
    <x v="0"/>
    <n v="4"/>
  </r>
  <r>
    <x v="0"/>
    <x v="0"/>
    <n v="18"/>
    <x v="17"/>
    <n v="805"/>
    <x v="17"/>
    <x v="0"/>
    <n v="6"/>
    <d v="1899-12-30T00:11:53"/>
    <s v="1 Lap"/>
    <n v="1.446"/>
    <n v="60.552"/>
    <d v="1899-12-30T00:01:51"/>
    <n v="64.751999999999995"/>
    <n v="2"/>
    <x v="11"/>
    <m/>
    <m/>
    <n v="3"/>
    <x v="0"/>
    <n v="3"/>
  </r>
  <r>
    <x v="0"/>
    <x v="0"/>
    <n v="19"/>
    <x v="18"/>
    <n v="327"/>
    <x v="18"/>
    <x v="0"/>
    <n v="6"/>
    <d v="1899-12-30T00:12:03"/>
    <s v="1 Lap"/>
    <n v="9.9030000000000005"/>
    <n v="59.722999999999999"/>
    <d v="1899-12-30T00:01:58"/>
    <n v="61.268000000000001"/>
    <n v="6"/>
    <x v="3"/>
    <m/>
    <m/>
    <n v="2"/>
    <x v="0"/>
    <n v="2"/>
  </r>
  <r>
    <x v="0"/>
    <x v="0"/>
    <n v="20"/>
    <x v="19"/>
    <n v="160"/>
    <x v="19"/>
    <x v="0"/>
    <n v="6"/>
    <d v="1899-12-30T00:12:43"/>
    <s v="1 Lap"/>
    <n v="40.122"/>
    <n v="56.584000000000003"/>
    <d v="1899-12-30T00:02:04"/>
    <n v="58.133000000000003"/>
    <n v="5"/>
    <x v="12"/>
    <s v="Farrwest  UT"/>
    <m/>
    <n v="1"/>
    <x v="0"/>
    <n v="1"/>
  </r>
  <r>
    <x v="0"/>
    <x v="0"/>
    <n v="21"/>
    <x v="20"/>
    <n v="420"/>
    <x v="20"/>
    <x v="0"/>
    <n v="6"/>
    <d v="1899-12-30T00:12:51"/>
    <s v="1 Lap"/>
    <n v="7.867"/>
    <n v="56.006999999999998"/>
    <d v="1899-12-30T00:02:04"/>
    <n v="57.854999999999997"/>
    <n v="2"/>
    <x v="0"/>
    <s v="Salt Lake City UT"/>
    <m/>
    <n v="0"/>
    <x v="0"/>
    <n v="0"/>
  </r>
  <r>
    <x v="0"/>
    <x v="0"/>
    <s v="DNF"/>
    <x v="21"/>
    <n v="13"/>
    <x v="21"/>
    <x v="0"/>
    <m/>
    <n v="8.8999999999999996E-2"/>
    <s v="DNF"/>
    <m/>
    <s v="-"/>
    <m/>
    <s v="-"/>
    <n v="0"/>
    <x v="13"/>
    <s v="Pleasant Grove UT"/>
    <m/>
    <n v="0"/>
    <x v="0"/>
    <n v="0"/>
  </r>
  <r>
    <x v="0"/>
    <x v="0"/>
    <s v="DNS"/>
    <x v="22"/>
    <n v="130"/>
    <x v="22"/>
    <x v="0"/>
    <m/>
    <m/>
    <s v="DNS"/>
    <m/>
    <s v="-"/>
    <m/>
    <s v="-"/>
    <n v="0"/>
    <x v="4"/>
    <s v="west jordan UT"/>
    <m/>
    <n v="0"/>
    <x v="0"/>
    <n v="0"/>
  </r>
  <r>
    <x v="0"/>
    <x v="0"/>
    <s v="DNS"/>
    <x v="22"/>
    <n v="178"/>
    <x v="23"/>
    <x v="0"/>
    <m/>
    <m/>
    <s v="DNS"/>
    <m/>
    <s v="-"/>
    <m/>
    <s v="-"/>
    <n v="0"/>
    <x v="14"/>
    <s v="HENDERSON NV"/>
    <m/>
    <n v="0"/>
    <x v="0"/>
    <n v="0"/>
  </r>
  <r>
    <x v="0"/>
    <x v="0"/>
    <s v="DNS"/>
    <x v="22"/>
    <n v="919"/>
    <x v="24"/>
    <x v="0"/>
    <m/>
    <m/>
    <s v="DNS"/>
    <m/>
    <s v="-"/>
    <m/>
    <s v="-"/>
    <n v="0"/>
    <x v="0"/>
    <m/>
    <m/>
    <n v="0"/>
    <x v="0"/>
    <n v="0"/>
  </r>
  <r>
    <x v="0"/>
    <x v="0"/>
    <s v="DNS"/>
    <x v="22"/>
    <s v="12x"/>
    <x v="25"/>
    <x v="0"/>
    <m/>
    <m/>
    <s v="DNS"/>
    <m/>
    <s v="-"/>
    <m/>
    <s v="-"/>
    <n v="0"/>
    <x v="11"/>
    <s v="Junction City OR"/>
    <m/>
    <n v="0"/>
    <x v="0"/>
    <n v="0"/>
  </r>
  <r>
    <x v="0"/>
    <x v="0"/>
    <s v="DNS"/>
    <x v="22"/>
    <n v="307"/>
    <x v="26"/>
    <x v="0"/>
    <m/>
    <m/>
    <s v="DNS"/>
    <m/>
    <s v="-"/>
    <m/>
    <s v="-"/>
    <n v="0"/>
    <x v="14"/>
    <s v="KUNA ID"/>
    <m/>
    <n v="0"/>
    <x v="0"/>
    <n v="0"/>
  </r>
  <r>
    <x v="0"/>
    <x v="0"/>
    <s v="DNS"/>
    <x v="22"/>
    <n v="116"/>
    <x v="27"/>
    <x v="0"/>
    <m/>
    <m/>
    <s v="DNS"/>
    <m/>
    <s v="-"/>
    <m/>
    <s v="-"/>
    <n v="0"/>
    <x v="15"/>
    <s v="Clinton UT"/>
    <m/>
    <n v="0"/>
    <x v="0"/>
    <n v="0"/>
  </r>
  <r>
    <x v="0"/>
    <x v="0"/>
    <s v="DNS"/>
    <x v="22"/>
    <n v="711"/>
    <x v="28"/>
    <x v="0"/>
    <m/>
    <m/>
    <s v="DNS"/>
    <m/>
    <s v="-"/>
    <m/>
    <s v="-"/>
    <n v="0"/>
    <x v="0"/>
    <s v="Phoenix AZ"/>
    <m/>
    <n v="0"/>
    <x v="0"/>
    <n v="0"/>
  </r>
  <r>
    <x v="0"/>
    <x v="0"/>
    <s v="DNS"/>
    <x v="22"/>
    <n v="791"/>
    <x v="29"/>
    <x v="0"/>
    <m/>
    <m/>
    <s v="DNS"/>
    <m/>
    <s v="-"/>
    <m/>
    <s v="-"/>
    <n v="0"/>
    <x v="16"/>
    <s v="Washington Terrace UT"/>
    <m/>
    <n v="0"/>
    <x v="0"/>
    <n v="0"/>
  </r>
  <r>
    <x v="0"/>
    <x v="0"/>
    <s v="DNS"/>
    <x v="22"/>
    <n v="928"/>
    <x v="30"/>
    <x v="0"/>
    <m/>
    <m/>
    <s v="DNS"/>
    <m/>
    <s v="-"/>
    <m/>
    <s v="-"/>
    <n v="0"/>
    <x v="17"/>
    <s v="Tooele UT"/>
    <m/>
    <n v="0"/>
    <x v="0"/>
    <n v="0"/>
  </r>
  <r>
    <x v="0"/>
    <x v="0"/>
    <s v="DNS"/>
    <x v="22"/>
    <n v="607"/>
    <x v="31"/>
    <x v="0"/>
    <m/>
    <m/>
    <s v="DNS"/>
    <m/>
    <s v="-"/>
    <m/>
    <s v="-"/>
    <n v="0"/>
    <x v="3"/>
    <s v="Taylorsville UT"/>
    <m/>
    <n v="0"/>
    <x v="0"/>
    <n v="0"/>
  </r>
  <r>
    <x v="0"/>
    <x v="0"/>
    <s v="DNS"/>
    <x v="22"/>
    <n v="521"/>
    <x v="32"/>
    <x v="0"/>
    <m/>
    <m/>
    <s v="DNS"/>
    <m/>
    <s v="-"/>
    <m/>
    <s v="-"/>
    <n v="0"/>
    <x v="18"/>
    <s v="Oceanside CA"/>
    <m/>
    <n v="0"/>
    <x v="0"/>
    <n v="0"/>
  </r>
  <r>
    <x v="0"/>
    <x v="0"/>
    <s v="DNS"/>
    <x v="22"/>
    <n v="174"/>
    <x v="33"/>
    <x v="0"/>
    <m/>
    <m/>
    <s v="DNS"/>
    <m/>
    <s v="-"/>
    <m/>
    <s v="-"/>
    <n v="0"/>
    <x v="0"/>
    <s v="Draper UT"/>
    <m/>
    <n v="0"/>
    <x v="0"/>
    <n v="0"/>
  </r>
  <r>
    <x v="0"/>
    <x v="0"/>
    <n v="1"/>
    <x v="0"/>
    <n v="74"/>
    <x v="4"/>
    <x v="1"/>
    <n v="7"/>
    <d v="1899-12-30T00:12:14"/>
    <m/>
    <m/>
    <n v="68.634"/>
    <d v="1899-12-30T00:01:42"/>
    <n v="70.585999999999999"/>
    <n v="3"/>
    <x v="3"/>
    <s v="Las Vegas NV"/>
    <m/>
    <n v="50"/>
    <x v="1"/>
    <n v="50"/>
  </r>
  <r>
    <x v="0"/>
    <x v="0"/>
    <n v="2"/>
    <x v="1"/>
    <n v="126"/>
    <x v="5"/>
    <x v="1"/>
    <n v="7"/>
    <d v="1899-12-30T00:12:15"/>
    <n v="0.376"/>
    <n v="0.376"/>
    <n v="68.599000000000004"/>
    <d v="1899-12-30T00:01:42"/>
    <n v="70.551000000000002"/>
    <n v="3"/>
    <x v="3"/>
    <s v="Sandy UT"/>
    <m/>
    <n v="40"/>
    <x v="1"/>
    <n v="40"/>
  </r>
  <r>
    <x v="0"/>
    <x v="0"/>
    <n v="3"/>
    <x v="2"/>
    <n v="307"/>
    <x v="26"/>
    <x v="1"/>
    <n v="7"/>
    <d v="1899-12-30T00:12:24"/>
    <n v="9.8539999999999992"/>
    <n v="9.4779999999999998"/>
    <n v="67.724999999999994"/>
    <d v="1899-12-30T00:01:45"/>
    <n v="68.69"/>
    <n v="3"/>
    <x v="14"/>
    <s v="KUNA ID"/>
    <m/>
    <n v="32"/>
    <x v="1"/>
    <n v="32"/>
  </r>
  <r>
    <x v="0"/>
    <x v="0"/>
    <n v="4"/>
    <x v="3"/>
    <n v="56"/>
    <x v="34"/>
    <x v="1"/>
    <n v="7"/>
    <d v="1899-12-30T00:12:34"/>
    <n v="20.119"/>
    <n v="10.265000000000001"/>
    <n v="66.804000000000002"/>
    <d v="1899-12-30T00:01:46"/>
    <n v="67.686000000000007"/>
    <n v="6"/>
    <x v="19"/>
    <s v="South Jordan UT"/>
    <m/>
    <n v="26"/>
    <x v="1"/>
    <n v="26"/>
  </r>
  <r>
    <x v="0"/>
    <x v="0"/>
    <n v="5"/>
    <x v="4"/>
    <n v="41"/>
    <x v="7"/>
    <x v="1"/>
    <n v="7"/>
    <d v="1899-12-30T00:12:35"/>
    <n v="20.611000000000001"/>
    <n v="0.49199999999999999"/>
    <n v="66.760000000000005"/>
    <d v="1899-12-30T00:01:46"/>
    <n v="67.721000000000004"/>
    <n v="6"/>
    <x v="5"/>
    <s v="Draper UT"/>
    <m/>
    <n v="22"/>
    <x v="1"/>
    <n v="22"/>
  </r>
  <r>
    <x v="0"/>
    <x v="0"/>
    <n v="6"/>
    <x v="5"/>
    <n v="928"/>
    <x v="30"/>
    <x v="1"/>
    <n v="7"/>
    <d v="1899-12-30T00:12:49"/>
    <n v="34.579000000000001"/>
    <n v="13.968"/>
    <n v="65.548000000000002"/>
    <d v="1899-12-30T00:01:47"/>
    <n v="67.03"/>
    <n v="3"/>
    <x v="17"/>
    <s v="Tooele UT"/>
    <m/>
    <n v="20"/>
    <x v="1"/>
    <n v="20"/>
  </r>
  <r>
    <x v="0"/>
    <x v="0"/>
    <n v="7"/>
    <x v="6"/>
    <n v="607"/>
    <x v="31"/>
    <x v="1"/>
    <n v="7"/>
    <d v="1899-12-30T00:12:59"/>
    <n v="45.009"/>
    <n v="10.43"/>
    <n v="64.67"/>
    <d v="1899-12-30T00:01:48"/>
    <n v="66.838999999999999"/>
    <n v="7"/>
    <x v="3"/>
    <s v="Taylorsville UT"/>
    <m/>
    <n v="18"/>
    <x v="1"/>
    <n v="18"/>
  </r>
  <r>
    <x v="0"/>
    <x v="0"/>
    <n v="8"/>
    <x v="7"/>
    <n v="805"/>
    <x v="17"/>
    <x v="1"/>
    <n v="7"/>
    <d v="1899-12-30T00:13:01"/>
    <n v="46.261000000000003"/>
    <n v="1.252"/>
    <n v="64.566999999999993"/>
    <d v="1899-12-30T00:01:49"/>
    <n v="66.052000000000007"/>
    <n v="5"/>
    <x v="11"/>
    <m/>
    <m/>
    <n v="16"/>
    <x v="1"/>
    <n v="16"/>
  </r>
  <r>
    <x v="0"/>
    <x v="0"/>
    <n v="9"/>
    <x v="8"/>
    <n v="746"/>
    <x v="35"/>
    <x v="1"/>
    <n v="7"/>
    <d v="1899-12-30T00:13:02"/>
    <n v="48"/>
    <n v="1.7390000000000001"/>
    <n v="64.423000000000002"/>
    <d v="1899-12-30T00:01:46"/>
    <n v="67.634"/>
    <n v="6"/>
    <x v="20"/>
    <s v="Aberdeen ID"/>
    <m/>
    <n v="14"/>
    <x v="1"/>
    <n v="14"/>
  </r>
  <r>
    <x v="0"/>
    <x v="0"/>
    <n v="10"/>
    <x v="9"/>
    <n v="333"/>
    <x v="36"/>
    <x v="1"/>
    <n v="7"/>
    <d v="1899-12-30T00:13:03"/>
    <n v="48.423000000000002"/>
    <n v="0.42299999999999999"/>
    <n v="64.388000000000005"/>
    <d v="1899-12-30T00:01:48"/>
    <n v="66.518000000000001"/>
    <n v="7"/>
    <x v="3"/>
    <s v="Sandy UT"/>
    <m/>
    <n v="12"/>
    <x v="1"/>
    <n v="12"/>
  </r>
  <r>
    <x v="0"/>
    <x v="0"/>
    <n v="11"/>
    <x v="10"/>
    <n v="70"/>
    <x v="14"/>
    <x v="1"/>
    <n v="7"/>
    <d v="1899-12-30T00:13:07"/>
    <n v="52.534999999999997"/>
    <n v="4.1120000000000001"/>
    <n v="64.052000000000007"/>
    <d v="1899-12-30T00:01:51"/>
    <n v="64.593999999999994"/>
    <n v="4"/>
    <x v="9"/>
    <s v="Pleasant view UT"/>
    <m/>
    <n v="10"/>
    <x v="1"/>
    <n v="10"/>
  </r>
  <r>
    <x v="0"/>
    <x v="0"/>
    <n v="12"/>
    <x v="11"/>
    <n v="116"/>
    <x v="27"/>
    <x v="1"/>
    <n v="7"/>
    <d v="1899-12-30T00:13:08"/>
    <n v="53.683"/>
    <n v="1.1479999999999999"/>
    <n v="63.957999999999998"/>
    <d v="1899-12-30T00:01:51"/>
    <n v="64.713999999999999"/>
    <n v="5"/>
    <x v="15"/>
    <s v="Clinton UT"/>
    <m/>
    <n v="9"/>
    <x v="1"/>
    <n v="9"/>
  </r>
  <r>
    <x v="0"/>
    <x v="0"/>
    <n v="13"/>
    <x v="12"/>
    <n v="109"/>
    <x v="37"/>
    <x v="1"/>
    <n v="7"/>
    <d v="1899-12-30T00:13:25"/>
    <d v="1899-12-30T00:01:10"/>
    <n v="16.786999999999999"/>
    <n v="62.624000000000002"/>
    <d v="1899-12-30T00:01:53"/>
    <n v="63.951000000000001"/>
    <n v="2"/>
    <x v="3"/>
    <s v="South Ogden UT"/>
    <m/>
    <n v="8"/>
    <x v="1"/>
    <n v="8"/>
  </r>
  <r>
    <x v="0"/>
    <x v="0"/>
    <n v="14"/>
    <x v="13"/>
    <n v="163"/>
    <x v="15"/>
    <x v="1"/>
    <n v="7"/>
    <d v="1899-12-30T00:13:49"/>
    <d v="1899-12-30T00:01:35"/>
    <n v="24.620999999999999"/>
    <n v="60.765000000000001"/>
    <d v="1899-12-30T00:01:56"/>
    <n v="61.856000000000002"/>
    <n v="2"/>
    <x v="10"/>
    <s v="Kearns UT"/>
    <m/>
    <n v="7"/>
    <x v="1"/>
    <n v="7"/>
  </r>
  <r>
    <x v="0"/>
    <x v="0"/>
    <n v="15"/>
    <x v="14"/>
    <n v="442"/>
    <x v="38"/>
    <x v="1"/>
    <n v="7"/>
    <d v="1899-12-30T00:13:57"/>
    <d v="1899-12-30T00:01:42"/>
    <n v="7.2939999999999996"/>
    <n v="60.235999999999997"/>
    <d v="1899-12-30T00:01:58"/>
    <n v="61.118000000000002"/>
    <n v="4"/>
    <x v="3"/>
    <s v="Salt Lake City UT"/>
    <m/>
    <n v="6"/>
    <x v="1"/>
    <n v="6"/>
  </r>
  <r>
    <x v="0"/>
    <x v="0"/>
    <n v="16"/>
    <x v="15"/>
    <n v="327"/>
    <x v="18"/>
    <x v="1"/>
    <n v="6"/>
    <d v="1899-12-30T00:12:02"/>
    <s v="1 Lap"/>
    <s v="1 Lap"/>
    <n v="59.805999999999997"/>
    <d v="1899-12-30T00:01:58"/>
    <n v="60.899000000000001"/>
    <n v="6"/>
    <x v="3"/>
    <s v="Bountiful UT"/>
    <m/>
    <n v="5"/>
    <x v="1"/>
    <n v="5"/>
  </r>
  <r>
    <x v="0"/>
    <x v="0"/>
    <n v="17"/>
    <x v="16"/>
    <n v="171"/>
    <x v="39"/>
    <x v="1"/>
    <n v="6"/>
    <d v="1899-12-30T00:12:03"/>
    <s v="1 Lap"/>
    <n v="0.72799999999999998"/>
    <n v="59.746000000000002"/>
    <d v="1899-12-30T00:01:57"/>
    <n v="61.337000000000003"/>
    <n v="5"/>
    <x v="9"/>
    <s v="Murray UT"/>
    <m/>
    <n v="4"/>
    <x v="1"/>
    <n v="4"/>
  </r>
  <r>
    <x v="0"/>
    <x v="0"/>
    <n v="18"/>
    <x v="17"/>
    <n v="160"/>
    <x v="19"/>
    <x v="1"/>
    <n v="6"/>
    <d v="1899-12-30T00:12:34"/>
    <s v="1 Lap"/>
    <n v="30.547999999999998"/>
    <n v="57.323999999999998"/>
    <d v="1899-12-30T00:02:03"/>
    <n v="58.62"/>
    <n v="6"/>
    <x v="12"/>
    <s v="Farrwest  UT"/>
    <m/>
    <n v="3"/>
    <x v="1"/>
    <n v="3"/>
  </r>
  <r>
    <x v="0"/>
    <x v="0"/>
    <n v="19"/>
    <x v="18"/>
    <n v="757"/>
    <x v="40"/>
    <x v="1"/>
    <n v="5"/>
    <d v="1899-12-30T00:09:26"/>
    <s v="2 Laps"/>
    <s v="1 Lap"/>
    <n v="63.643999999999998"/>
    <d v="1899-12-30T00:01:51"/>
    <n v="64.7"/>
    <n v="3"/>
    <x v="5"/>
    <s v="Farmington UT"/>
    <m/>
    <n v="2"/>
    <x v="1"/>
    <n v="2"/>
  </r>
  <r>
    <x v="0"/>
    <x v="0"/>
    <s v="DNS"/>
    <x v="22"/>
    <n v="131"/>
    <x v="41"/>
    <x v="1"/>
    <m/>
    <m/>
    <s v="DNS"/>
    <m/>
    <s v="-"/>
    <m/>
    <s v="-"/>
    <n v="0"/>
    <x v="21"/>
    <s v="Provo UT"/>
    <m/>
    <n v="0"/>
    <x v="1"/>
    <n v="0"/>
  </r>
  <r>
    <x v="0"/>
    <x v="0"/>
    <s v="DNS"/>
    <x v="22"/>
    <n v="250"/>
    <x v="11"/>
    <x v="1"/>
    <m/>
    <m/>
    <s v="DNS"/>
    <m/>
    <s v="-"/>
    <m/>
    <s v="-"/>
    <n v="0"/>
    <x v="3"/>
    <s v="Bountiful UT"/>
    <m/>
    <n v="0"/>
    <x v="1"/>
    <n v="0"/>
  </r>
  <r>
    <x v="0"/>
    <x v="0"/>
    <s v="DNS"/>
    <x v="22"/>
    <s v="12x"/>
    <x v="25"/>
    <x v="1"/>
    <m/>
    <m/>
    <s v="DNS"/>
    <m/>
    <s v="-"/>
    <m/>
    <s v="-"/>
    <n v="0"/>
    <x v="11"/>
    <s v="Junction City OR"/>
    <m/>
    <n v="0"/>
    <x v="1"/>
    <n v="0"/>
  </r>
  <r>
    <x v="0"/>
    <x v="0"/>
    <s v="DNS"/>
    <x v="22"/>
    <n v="791"/>
    <x v="29"/>
    <x v="1"/>
    <m/>
    <m/>
    <s v="DNS"/>
    <m/>
    <s v="-"/>
    <m/>
    <s v="-"/>
    <n v="0"/>
    <x v="16"/>
    <s v="Washington Terrace UT"/>
    <m/>
    <n v="0"/>
    <x v="1"/>
    <n v="0"/>
  </r>
  <r>
    <x v="0"/>
    <x v="0"/>
    <s v="DQ"/>
    <x v="23"/>
    <n v="951"/>
    <x v="1"/>
    <x v="1"/>
    <n v="7"/>
    <d v="1899-12-30T00:12:02"/>
    <s v="DQ"/>
    <m/>
    <n v="69.805000000000007"/>
    <d v="1899-12-30T00:01:40"/>
    <n v="72.096999999999994"/>
    <n v="3"/>
    <x v="1"/>
    <m/>
    <m/>
    <n v="0"/>
    <x v="1"/>
    <n v="0"/>
  </r>
  <r>
    <x v="0"/>
    <x v="0"/>
    <n v="1"/>
    <x v="0"/>
    <n v="6"/>
    <x v="42"/>
    <x v="2"/>
    <n v="7"/>
    <d v="1899-12-30T00:11:21"/>
    <m/>
    <m/>
    <n v="73.980999999999995"/>
    <d v="1899-12-30T00:01:36"/>
    <n v="74.944999999999993"/>
    <n v="2"/>
    <x v="0"/>
    <s v="Draper  UT"/>
    <m/>
    <n v="50"/>
    <x v="2"/>
    <n v="50"/>
  </r>
  <r>
    <x v="0"/>
    <x v="0"/>
    <n v="2"/>
    <x v="1"/>
    <n v="174"/>
    <x v="33"/>
    <x v="2"/>
    <n v="7"/>
    <d v="1899-12-30T00:11:39"/>
    <n v="17.353000000000002"/>
    <n v="17.353000000000002"/>
    <n v="72.143000000000001"/>
    <d v="1899-12-30T00:01:38"/>
    <n v="73.777000000000001"/>
    <n v="4"/>
    <x v="0"/>
    <s v="Draper UT"/>
    <m/>
    <n v="40"/>
    <x v="2"/>
    <n v="40"/>
  </r>
  <r>
    <x v="0"/>
    <x v="0"/>
    <n v="3"/>
    <x v="2"/>
    <n v="365"/>
    <x v="43"/>
    <x v="2"/>
    <n v="7"/>
    <d v="1899-12-30T00:11:44"/>
    <n v="22.34"/>
    <n v="4.9870000000000001"/>
    <n v="71.632000000000005"/>
    <d v="1899-12-30T00:01:40"/>
    <n v="72.06"/>
    <n v="2"/>
    <x v="0"/>
    <s v="Sandy UT"/>
    <m/>
    <n v="32"/>
    <x v="2"/>
    <n v="32"/>
  </r>
  <r>
    <x v="0"/>
    <x v="0"/>
    <n v="5"/>
    <x v="3"/>
    <n v="258"/>
    <x v="44"/>
    <x v="2"/>
    <n v="7"/>
    <d v="1899-12-30T00:11:52"/>
    <n v="31.154"/>
    <n v="4.46"/>
    <n v="70.745999999999995"/>
    <d v="1899-12-30T00:01:41"/>
    <n v="71.481999999999999"/>
    <n v="3"/>
    <x v="18"/>
    <s v="Belgrade MT"/>
    <m/>
    <n v="26"/>
    <x v="2"/>
    <n v="26"/>
  </r>
  <r>
    <x v="0"/>
    <x v="0"/>
    <n v="6"/>
    <x v="4"/>
    <n v="321"/>
    <x v="3"/>
    <x v="2"/>
    <n v="7"/>
    <d v="1899-12-30T00:11:59"/>
    <n v="37.880000000000003"/>
    <n v="6.726"/>
    <n v="70.084000000000003"/>
    <d v="1899-12-30T00:01:41"/>
    <n v="71.143000000000001"/>
    <n v="4"/>
    <x v="1"/>
    <s v="Kaysville UT"/>
    <m/>
    <n v="22"/>
    <x v="2"/>
    <n v="22"/>
  </r>
  <r>
    <x v="0"/>
    <x v="0"/>
    <n v="7"/>
    <x v="5"/>
    <n v="307"/>
    <x v="26"/>
    <x v="2"/>
    <n v="7"/>
    <d v="1899-12-30T00:12:22"/>
    <d v="1899-12-30T00:01:00"/>
    <n v="22.366"/>
    <n v="67.97"/>
    <d v="1899-12-30T00:01:45"/>
    <n v="68.710999999999999"/>
    <n v="4"/>
    <x v="14"/>
    <s v="KUNA ID"/>
    <m/>
    <n v="20"/>
    <x v="2"/>
    <n v="20"/>
  </r>
  <r>
    <x v="0"/>
    <x v="0"/>
    <n v="8"/>
    <x v="6"/>
    <n v="178"/>
    <x v="23"/>
    <x v="2"/>
    <n v="7"/>
    <d v="1899-12-30T00:12:27"/>
    <d v="1899-12-30T00:01:06"/>
    <n v="5.3250000000000002"/>
    <n v="67.484999999999999"/>
    <d v="1899-12-30T00:01:44"/>
    <n v="68.981999999999999"/>
    <n v="4"/>
    <x v="14"/>
    <s v="HENDERSON NV"/>
    <m/>
    <n v="18"/>
    <x v="2"/>
    <n v="18"/>
  </r>
  <r>
    <x v="0"/>
    <x v="0"/>
    <n v="9"/>
    <x v="7"/>
    <s v="12x"/>
    <x v="25"/>
    <x v="2"/>
    <n v="7"/>
    <d v="1899-12-30T00:12:28"/>
    <d v="1899-12-30T00:01:07"/>
    <n v="1.077"/>
    <n v="67.388000000000005"/>
    <d v="1899-12-30T00:01:46"/>
    <n v="68.203999999999994"/>
    <n v="2"/>
    <x v="11"/>
    <s v="Junction City OR"/>
    <m/>
    <n v="16"/>
    <x v="2"/>
    <n v="16"/>
  </r>
  <r>
    <x v="0"/>
    <x v="0"/>
    <n v="13"/>
    <x v="8"/>
    <n v="70"/>
    <x v="14"/>
    <x v="2"/>
    <n v="7"/>
    <d v="1899-12-30T00:13:04"/>
    <d v="1899-12-30T00:01:42"/>
    <n v="10.77"/>
    <n v="64.317999999999998"/>
    <d v="1899-12-30T00:01:50"/>
    <n v="65.335999999999999"/>
    <n v="4"/>
    <x v="9"/>
    <s v="Pleasant view UT"/>
    <m/>
    <n v="14"/>
    <x v="2"/>
    <n v="14"/>
  </r>
  <r>
    <x v="0"/>
    <x v="0"/>
    <s v="DNS"/>
    <x v="22"/>
    <n v="53"/>
    <x v="45"/>
    <x v="2"/>
    <m/>
    <m/>
    <s v="DNS"/>
    <m/>
    <s v="-"/>
    <m/>
    <s v="-"/>
    <n v="0"/>
    <x v="1"/>
    <s v="Gilbert AZ"/>
    <m/>
    <n v="0"/>
    <x v="2"/>
    <n v="0"/>
  </r>
  <r>
    <x v="0"/>
    <x v="0"/>
    <s v="DNS"/>
    <x v="22"/>
    <n v="951"/>
    <x v="1"/>
    <x v="2"/>
    <m/>
    <m/>
    <s v="DNS"/>
    <m/>
    <s v="-"/>
    <m/>
    <s v="-"/>
    <n v="0"/>
    <x v="1"/>
    <s v="San Mateo CA"/>
    <m/>
    <n v="0"/>
    <x v="2"/>
    <n v="0"/>
  </r>
  <r>
    <x v="0"/>
    <x v="0"/>
    <s v="DNS"/>
    <x v="22"/>
    <n v="56"/>
    <x v="34"/>
    <x v="2"/>
    <m/>
    <m/>
    <s v="DNS"/>
    <m/>
    <s v="-"/>
    <m/>
    <s v="-"/>
    <n v="0"/>
    <x v="19"/>
    <s v="South Jordan UT"/>
    <m/>
    <n v="0"/>
    <x v="2"/>
    <n v="0"/>
  </r>
  <r>
    <x v="0"/>
    <x v="0"/>
    <s v="DNS"/>
    <x v="22"/>
    <n v="11"/>
    <x v="46"/>
    <x v="2"/>
    <m/>
    <m/>
    <s v="DNS"/>
    <m/>
    <s v="-"/>
    <m/>
    <s v="-"/>
    <n v="0"/>
    <x v="4"/>
    <s v="Sandy UT"/>
    <m/>
    <n v="0"/>
    <x v="2"/>
    <n v="0"/>
  </r>
  <r>
    <x v="0"/>
    <x v="0"/>
    <s v="DNS"/>
    <x v="22"/>
    <n v="13"/>
    <x v="21"/>
    <x v="2"/>
    <m/>
    <m/>
    <s v="DNS"/>
    <m/>
    <s v="-"/>
    <m/>
    <s v="-"/>
    <n v="0"/>
    <x v="13"/>
    <s v="Pleasant Grove UT"/>
    <m/>
    <n v="0"/>
    <x v="2"/>
    <n v="0"/>
  </r>
  <r>
    <x v="0"/>
    <x v="0"/>
    <s v="DNS"/>
    <x v="22"/>
    <n v="41"/>
    <x v="7"/>
    <x v="2"/>
    <m/>
    <m/>
    <s v="DNS"/>
    <m/>
    <s v="-"/>
    <m/>
    <s v="-"/>
    <n v="0"/>
    <x v="5"/>
    <s v="Draper UT"/>
    <m/>
    <n v="0"/>
    <x v="2"/>
    <n v="0"/>
  </r>
  <r>
    <x v="0"/>
    <x v="0"/>
    <s v="DNS"/>
    <x v="22"/>
    <n v="711"/>
    <x v="28"/>
    <x v="2"/>
    <m/>
    <m/>
    <s v="DNS"/>
    <m/>
    <s v="-"/>
    <m/>
    <s v="-"/>
    <n v="0"/>
    <x v="0"/>
    <s v="Phoenix AZ"/>
    <m/>
    <n v="0"/>
    <x v="2"/>
    <n v="0"/>
  </r>
  <r>
    <x v="0"/>
    <x v="0"/>
    <s v="DNS"/>
    <x v="22"/>
    <n v="9"/>
    <x v="47"/>
    <x v="2"/>
    <m/>
    <m/>
    <s v="DNS"/>
    <m/>
    <s v="-"/>
    <m/>
    <s v="-"/>
    <n v="0"/>
    <x v="18"/>
    <s v="Bluffdale UT"/>
    <m/>
    <n v="0"/>
    <x v="2"/>
    <n v="0"/>
  </r>
  <r>
    <x v="0"/>
    <x v="0"/>
    <s v="DNS"/>
    <x v="22"/>
    <n v="101"/>
    <x v="48"/>
    <x v="2"/>
    <m/>
    <m/>
    <s v="DNS"/>
    <m/>
    <s v="-"/>
    <m/>
    <s v="-"/>
    <n v="0"/>
    <x v="22"/>
    <s v="Boise ID"/>
    <m/>
    <n v="0"/>
    <x v="2"/>
    <n v="0"/>
  </r>
  <r>
    <x v="0"/>
    <x v="0"/>
    <s v="DNS"/>
    <x v="22"/>
    <n v="607"/>
    <x v="31"/>
    <x v="2"/>
    <m/>
    <m/>
    <s v="DNS"/>
    <m/>
    <s v="-"/>
    <m/>
    <s v="-"/>
    <n v="0"/>
    <x v="3"/>
    <s v="Taylorsville UT"/>
    <m/>
    <n v="0"/>
    <x v="2"/>
    <n v="0"/>
  </r>
  <r>
    <x v="0"/>
    <x v="0"/>
    <s v="DNS"/>
    <x v="22"/>
    <n v="74"/>
    <x v="4"/>
    <x v="2"/>
    <m/>
    <m/>
    <s v="DNS"/>
    <m/>
    <s v="-"/>
    <m/>
    <s v="-"/>
    <n v="0"/>
    <x v="3"/>
    <s v="Las Vegas NV"/>
    <m/>
    <n v="0"/>
    <x v="2"/>
    <n v="0"/>
  </r>
  <r>
    <x v="0"/>
    <x v="0"/>
    <s v="DNS"/>
    <x v="22"/>
    <n v="491"/>
    <x v="49"/>
    <x v="2"/>
    <m/>
    <m/>
    <s v="DNS"/>
    <m/>
    <s v="-"/>
    <m/>
    <s v="-"/>
    <n v="0"/>
    <x v="23"/>
    <s v="LAS VEGAS NV"/>
    <m/>
    <n v="0"/>
    <x v="2"/>
    <n v="0"/>
  </r>
  <r>
    <x v="0"/>
    <x v="0"/>
    <s v="DNS"/>
    <x v="22"/>
    <n v="521"/>
    <x v="32"/>
    <x v="2"/>
    <m/>
    <m/>
    <s v="DNS"/>
    <m/>
    <s v="-"/>
    <m/>
    <s v="-"/>
    <n v="0"/>
    <x v="18"/>
    <s v="Oceanside CA"/>
    <m/>
    <n v="0"/>
    <x v="2"/>
    <n v="0"/>
  </r>
  <r>
    <x v="0"/>
    <x v="0"/>
    <s v="DNS"/>
    <x v="22"/>
    <n v="96"/>
    <x v="50"/>
    <x v="2"/>
    <m/>
    <m/>
    <s v="DNS"/>
    <m/>
    <s v="-"/>
    <m/>
    <s v="-"/>
    <n v="0"/>
    <x v="13"/>
    <s v="Houston TX"/>
    <m/>
    <n v="0"/>
    <x v="2"/>
    <n v="0"/>
  </r>
  <r>
    <x v="0"/>
    <x v="0"/>
    <n v="4"/>
    <x v="0"/>
    <n v="723"/>
    <x v="0"/>
    <x v="3"/>
    <n v="7"/>
    <d v="1899-12-30T00:11:48"/>
    <n v="26.693999999999999"/>
    <n v="4.3540000000000001"/>
    <n v="71.191000000000003"/>
    <d v="1899-12-30T00:01:38"/>
    <n v="73.275999999999996"/>
    <n v="4"/>
    <x v="0"/>
    <s v="Las Vegas NV"/>
    <m/>
    <n v="50"/>
    <x v="3"/>
    <n v="50"/>
  </r>
  <r>
    <x v="0"/>
    <x v="0"/>
    <n v="10"/>
    <x v="1"/>
    <n v="130"/>
    <x v="22"/>
    <x v="3"/>
    <n v="7"/>
    <d v="1899-12-30T00:12:41"/>
    <d v="1899-12-30T00:01:19"/>
    <n v="12.646000000000001"/>
    <n v="66.268000000000001"/>
    <d v="1899-12-30T00:01:47"/>
    <n v="67.201999999999998"/>
    <n v="4"/>
    <x v="4"/>
    <s v="West Jordan UT"/>
    <m/>
    <n v="40"/>
    <x v="3"/>
    <n v="40"/>
  </r>
  <r>
    <x v="0"/>
    <x v="0"/>
    <n v="11"/>
    <x v="2"/>
    <n v="142"/>
    <x v="51"/>
    <x v="3"/>
    <n v="7"/>
    <d v="1899-12-30T00:12:48"/>
    <d v="1899-12-30T00:01:27"/>
    <n v="7.5339999999999998"/>
    <n v="65.617999999999995"/>
    <d v="1899-12-30T00:01:47"/>
    <n v="66.988"/>
    <n v="5"/>
    <x v="3"/>
    <s v="draper UT"/>
    <m/>
    <n v="32"/>
    <x v="3"/>
    <n v="32"/>
  </r>
  <r>
    <x v="0"/>
    <x v="0"/>
    <n v="12"/>
    <x v="3"/>
    <n v="928"/>
    <x v="30"/>
    <x v="3"/>
    <n v="7"/>
    <d v="1899-12-30T00:12:53"/>
    <d v="1899-12-30T00:01:32"/>
    <n v="4.7519999999999998"/>
    <n v="65.213999999999999"/>
    <d v="1899-12-30T00:01:48"/>
    <n v="66.381"/>
    <n v="7"/>
    <x v="17"/>
    <s v="Tooele UT"/>
    <m/>
    <n v="26"/>
    <x v="3"/>
    <n v="26"/>
  </r>
  <r>
    <x v="0"/>
    <x v="0"/>
    <n v="14"/>
    <x v="4"/>
    <n v="131"/>
    <x v="41"/>
    <x v="3"/>
    <n v="6"/>
    <d v="1899-12-30T00:11:39"/>
    <s v="1 Lap"/>
    <s v="1 Lap"/>
    <n v="61.832000000000001"/>
    <d v="1899-12-30T00:01:49"/>
    <n v="65.84"/>
    <n v="2"/>
    <x v="21"/>
    <s v="Provo UT"/>
    <m/>
    <n v="22"/>
    <x v="3"/>
    <n v="22"/>
  </r>
  <r>
    <x v="0"/>
    <x v="0"/>
    <n v="15"/>
    <x v="5"/>
    <n v="333"/>
    <x v="36"/>
    <x v="3"/>
    <n v="6"/>
    <d v="1899-12-30T00:12:02"/>
    <s v="1 Lap"/>
    <n v="23.015999999999998"/>
    <n v="59.86"/>
    <d v="1899-12-30T00:01:51"/>
    <n v="64.575000000000003"/>
    <n v="4"/>
    <x v="3"/>
    <s v="Sandy UT"/>
    <m/>
    <n v="20"/>
    <x v="3"/>
    <n v="20"/>
  </r>
  <r>
    <x v="0"/>
    <x v="0"/>
    <n v="16"/>
    <x v="6"/>
    <n v="913"/>
    <x v="52"/>
    <x v="3"/>
    <n v="6"/>
    <d v="1899-12-30T00:12:05"/>
    <s v="1 Lap"/>
    <n v="3.18"/>
    <n v="59.597999999999999"/>
    <d v="1899-12-30T00:01:59"/>
    <n v="60.616"/>
    <n v="6"/>
    <x v="24"/>
    <s v="West Jordan UT"/>
    <m/>
    <n v="18"/>
    <x v="3"/>
    <n v="18"/>
  </r>
  <r>
    <x v="0"/>
    <x v="0"/>
    <n v="17"/>
    <x v="7"/>
    <n v="171"/>
    <x v="39"/>
    <x v="3"/>
    <n v="6"/>
    <d v="1899-12-30T00:12:12"/>
    <s v="1 Lap"/>
    <n v="7.5090000000000003"/>
    <n v="58.987000000000002"/>
    <d v="1899-12-30T00:01:59"/>
    <n v="60.621000000000002"/>
    <n v="5"/>
    <x v="9"/>
    <s v="Murray UT"/>
    <m/>
    <n v="16"/>
    <x v="3"/>
    <n v="16"/>
  </r>
  <r>
    <x v="0"/>
    <x v="0"/>
    <s v="DNF"/>
    <x v="21"/>
    <n v="757"/>
    <x v="40"/>
    <x v="3"/>
    <n v="2"/>
    <d v="1899-12-30T00:04:43"/>
    <s v="DNF"/>
    <m/>
    <n v="50.881"/>
    <d v="1899-12-30T00:01:57"/>
    <n v="61.651000000000003"/>
    <n v="1"/>
    <x v="5"/>
    <s v="Farmington UT"/>
    <m/>
    <n v="0"/>
    <x v="3"/>
    <n v="0"/>
  </r>
  <r>
    <x v="0"/>
    <x v="0"/>
    <s v="DNF"/>
    <x v="21"/>
    <n v="901"/>
    <x v="16"/>
    <x v="3"/>
    <n v="1"/>
    <d v="1899-12-30T00:02:46"/>
    <s v="DNF"/>
    <m/>
    <n v="43.448"/>
    <m/>
    <s v="-"/>
    <n v="0"/>
    <x v="2"/>
    <s v="Hesperus CO"/>
    <m/>
    <n v="0"/>
    <x v="3"/>
    <n v="0"/>
  </r>
  <r>
    <x v="0"/>
    <x v="0"/>
    <s v="DNS"/>
    <x v="22"/>
    <n v="120"/>
    <x v="10"/>
    <x v="3"/>
    <m/>
    <n v="2.9249999999999998"/>
    <s v="DNS"/>
    <m/>
    <s v="-"/>
    <m/>
    <s v="-"/>
    <n v="0"/>
    <x v="7"/>
    <s v="Harrison NY"/>
    <m/>
    <n v="0"/>
    <x v="3"/>
    <n v="0"/>
  </r>
  <r>
    <x v="0"/>
    <x v="0"/>
    <s v="DNS"/>
    <x v="22"/>
    <n v="746"/>
    <x v="35"/>
    <x v="3"/>
    <m/>
    <m/>
    <s v="DNS"/>
    <m/>
    <s v="-"/>
    <m/>
    <s v="-"/>
    <n v="0"/>
    <x v="20"/>
    <s v="Aberdeen ID"/>
    <m/>
    <n v="0"/>
    <x v="3"/>
    <n v="0"/>
  </r>
  <r>
    <x v="0"/>
    <x v="0"/>
    <s v="DNS"/>
    <x v="22"/>
    <n v="240"/>
    <x v="9"/>
    <x v="3"/>
    <m/>
    <m/>
    <s v="DNS"/>
    <m/>
    <s v="-"/>
    <m/>
    <s v="-"/>
    <n v="0"/>
    <x v="0"/>
    <s v="missoula MT"/>
    <m/>
    <n v="0"/>
    <x v="3"/>
    <n v="0"/>
  </r>
  <r>
    <x v="0"/>
    <x v="0"/>
    <s v="DNS"/>
    <x v="22"/>
    <n v="805"/>
    <x v="17"/>
    <x v="3"/>
    <m/>
    <m/>
    <s v="DNS"/>
    <m/>
    <s v="-"/>
    <m/>
    <s v="-"/>
    <n v="0"/>
    <x v="11"/>
    <s v="Layton UT"/>
    <m/>
    <n v="0"/>
    <x v="3"/>
    <n v="0"/>
  </r>
  <r>
    <x v="0"/>
    <x v="0"/>
    <s v="DNS"/>
    <x v="22"/>
    <n v="199"/>
    <x v="12"/>
    <x v="3"/>
    <m/>
    <m/>
    <s v="DNS"/>
    <m/>
    <s v="-"/>
    <m/>
    <s v="-"/>
    <n v="0"/>
    <x v="8"/>
    <s v="Brighton CO"/>
    <m/>
    <n v="0"/>
    <x v="3"/>
    <n v="0"/>
  </r>
  <r>
    <x v="0"/>
    <x v="0"/>
    <s v="DNS"/>
    <x v="22"/>
    <n v="442"/>
    <x v="38"/>
    <x v="3"/>
    <m/>
    <m/>
    <s v="DNS"/>
    <m/>
    <s v="-"/>
    <m/>
    <s v="-"/>
    <n v="0"/>
    <x v="3"/>
    <s v="Salt Lake City UT"/>
    <m/>
    <n v="0"/>
    <x v="3"/>
    <n v="0"/>
  </r>
  <r>
    <x v="0"/>
    <x v="0"/>
    <s v="DNS"/>
    <x v="22"/>
    <n v="919"/>
    <x v="24"/>
    <x v="3"/>
    <m/>
    <m/>
    <s v="DNS"/>
    <m/>
    <s v="-"/>
    <m/>
    <s v="-"/>
    <n v="0"/>
    <x v="0"/>
    <m/>
    <m/>
    <n v="0"/>
    <x v="3"/>
    <n v="0"/>
  </r>
  <r>
    <x v="0"/>
    <x v="0"/>
    <s v="DNS"/>
    <x v="22"/>
    <n v="327"/>
    <x v="18"/>
    <x v="3"/>
    <m/>
    <m/>
    <s v="DNS"/>
    <m/>
    <s v="-"/>
    <m/>
    <s v="-"/>
    <n v="0"/>
    <x v="3"/>
    <s v="Bountiful UT"/>
    <m/>
    <n v="0"/>
    <x v="3"/>
    <n v="0"/>
  </r>
  <r>
    <x v="0"/>
    <x v="0"/>
    <s v="DNS"/>
    <x v="22"/>
    <n v="187"/>
    <x v="53"/>
    <x v="3"/>
    <m/>
    <m/>
    <s v="DNS"/>
    <m/>
    <s v="-"/>
    <m/>
    <s v="-"/>
    <n v="0"/>
    <x v="17"/>
    <s v="Thornton  CO"/>
    <m/>
    <n v="0"/>
    <x v="3"/>
    <n v="0"/>
  </r>
  <r>
    <x v="0"/>
    <x v="0"/>
    <s v="DNS"/>
    <x v="22"/>
    <n v="416"/>
    <x v="6"/>
    <x v="3"/>
    <m/>
    <m/>
    <s v="DNS"/>
    <m/>
    <s v="-"/>
    <m/>
    <s v="-"/>
    <n v="0"/>
    <x v="4"/>
    <s v="Hendersonville NC"/>
    <m/>
    <n v="0"/>
    <x v="3"/>
    <n v="0"/>
  </r>
  <r>
    <x v="0"/>
    <x v="0"/>
    <s v="DNS"/>
    <x v="22"/>
    <n v="238"/>
    <x v="54"/>
    <x v="3"/>
    <m/>
    <m/>
    <s v="DNS"/>
    <m/>
    <s v="-"/>
    <m/>
    <s v="-"/>
    <n v="0"/>
    <x v="25"/>
    <s v="Las Vegas NV"/>
    <m/>
    <n v="0"/>
    <x v="3"/>
    <n v="0"/>
  </r>
  <r>
    <x v="0"/>
    <x v="0"/>
    <s v="DNS"/>
    <x v="22"/>
    <n v="111"/>
    <x v="13"/>
    <x v="3"/>
    <m/>
    <m/>
    <s v="DNS"/>
    <m/>
    <s v="-"/>
    <m/>
    <s v="-"/>
    <n v="0"/>
    <x v="2"/>
    <s v="west jordan UT"/>
    <m/>
    <n v="0"/>
    <x v="3"/>
    <n v="0"/>
  </r>
  <r>
    <x v="0"/>
    <x v="0"/>
    <s v="DNS"/>
    <x v="22"/>
    <n v="420"/>
    <x v="20"/>
    <x v="3"/>
    <m/>
    <m/>
    <s v="DNS"/>
    <m/>
    <s v="-"/>
    <m/>
    <s v="-"/>
    <n v="0"/>
    <x v="0"/>
    <s v="Salt Lake City UT"/>
    <m/>
    <n v="0"/>
    <x v="3"/>
    <n v="0"/>
  </r>
  <r>
    <x v="0"/>
    <x v="0"/>
    <s v="DNS"/>
    <x v="22"/>
    <n v="250"/>
    <x v="11"/>
    <x v="3"/>
    <m/>
    <m/>
    <s v="DNS"/>
    <m/>
    <s v="-"/>
    <m/>
    <s v="-"/>
    <n v="0"/>
    <x v="3"/>
    <s v="Bountiful UT"/>
    <m/>
    <n v="0"/>
    <x v="3"/>
    <n v="0"/>
  </r>
  <r>
    <x v="0"/>
    <x v="0"/>
    <n v="1"/>
    <x v="0"/>
    <n v="6"/>
    <x v="42"/>
    <x v="4"/>
    <n v="7"/>
    <d v="1899-12-30T00:11:33"/>
    <m/>
    <m/>
    <n v="72.725999999999999"/>
    <d v="1899-12-30T00:01:37"/>
    <n v="74.069000000000003"/>
    <n v="2"/>
    <x v="0"/>
    <s v="Draper  UT"/>
    <m/>
    <n v="50"/>
    <x v="4"/>
    <n v="50"/>
  </r>
  <r>
    <x v="0"/>
    <x v="0"/>
    <n v="2"/>
    <x v="1"/>
    <n v="96"/>
    <x v="50"/>
    <x v="4"/>
    <n v="7"/>
    <d v="1899-12-30T00:11:40"/>
    <n v="7.0090000000000003"/>
    <n v="7.0090000000000003"/>
    <n v="71.998000000000005"/>
    <d v="1899-12-30T00:01:38"/>
    <n v="73.174999999999997"/>
    <n v="4"/>
    <x v="13"/>
    <s v="Houston TX"/>
    <m/>
    <n v="40"/>
    <x v="4"/>
    <n v="40"/>
  </r>
  <r>
    <x v="0"/>
    <x v="0"/>
    <n v="3"/>
    <x v="2"/>
    <n v="53"/>
    <x v="45"/>
    <x v="4"/>
    <n v="7"/>
    <d v="1899-12-30T00:11:48"/>
    <n v="14.696"/>
    <n v="7.6870000000000003"/>
    <n v="71.215999999999994"/>
    <d v="1899-12-30T00:01:38"/>
    <n v="73.382999999999996"/>
    <n v="2"/>
    <x v="1"/>
    <s v="Gilbert AZ"/>
    <m/>
    <n v="32"/>
    <x v="4"/>
    <n v="32"/>
  </r>
  <r>
    <x v="0"/>
    <x v="0"/>
    <n v="4"/>
    <x v="3"/>
    <n v="10"/>
    <x v="55"/>
    <x v="4"/>
    <n v="7"/>
    <d v="1899-12-30T00:11:48"/>
    <n v="15.316000000000001"/>
    <n v="0.62"/>
    <n v="71.153000000000006"/>
    <d v="1899-12-30T00:01:40"/>
    <n v="71.813000000000002"/>
    <n v="7"/>
    <x v="0"/>
    <s v="Lindon UT"/>
    <m/>
    <n v="26"/>
    <x v="4"/>
    <n v="26"/>
  </r>
  <r>
    <x v="0"/>
    <x v="0"/>
    <n v="5"/>
    <x v="4"/>
    <n v="365"/>
    <x v="43"/>
    <x v="4"/>
    <n v="7"/>
    <d v="1899-12-30T00:11:57"/>
    <n v="23.73"/>
    <n v="8.4139999999999997"/>
    <n v="70.317999999999998"/>
    <d v="1899-12-30T00:01:41"/>
    <n v="70.951999999999998"/>
    <n v="7"/>
    <x v="0"/>
    <s v="Sandy UT"/>
    <m/>
    <n v="22"/>
    <x v="4"/>
    <n v="22"/>
  </r>
  <r>
    <x v="0"/>
    <x v="0"/>
    <n v="6"/>
    <x v="5"/>
    <n v="491"/>
    <x v="49"/>
    <x v="4"/>
    <n v="7"/>
    <d v="1899-12-30T00:11:58"/>
    <n v="24.5"/>
    <n v="0.77"/>
    <n v="70.242000000000004"/>
    <d v="1899-12-30T00:01:41"/>
    <n v="71.102999999999994"/>
    <n v="4"/>
    <x v="23"/>
    <s v="LAS VEGAS NV"/>
    <m/>
    <n v="20"/>
    <x v="4"/>
    <n v="20"/>
  </r>
  <r>
    <x v="0"/>
    <x v="0"/>
    <n v="7"/>
    <x v="6"/>
    <n v="140"/>
    <x v="2"/>
    <x v="4"/>
    <n v="7"/>
    <d v="1899-12-30T00:12:00"/>
    <n v="27.327999999999999"/>
    <n v="2.8279999999999998"/>
    <n v="69.966999999999999"/>
    <d v="1899-12-30T00:01:41"/>
    <n v="71.153000000000006"/>
    <n v="4"/>
    <x v="2"/>
    <s v="McMinnville OR"/>
    <m/>
    <n v="18"/>
    <x v="4"/>
    <n v="18"/>
  </r>
  <r>
    <x v="0"/>
    <x v="0"/>
    <n v="8"/>
    <x v="7"/>
    <n v="258"/>
    <x v="44"/>
    <x v="4"/>
    <n v="7"/>
    <d v="1899-12-30T00:12:07"/>
    <n v="33.609000000000002"/>
    <n v="6.2809999999999997"/>
    <n v="69.361999999999995"/>
    <d v="1899-12-30T00:01:43"/>
    <n v="70.234999999999999"/>
    <n v="2"/>
    <x v="18"/>
    <s v="Belgrade MT"/>
    <m/>
    <n v="16"/>
    <x v="4"/>
    <n v="16"/>
  </r>
  <r>
    <x v="0"/>
    <x v="0"/>
    <n v="9"/>
    <x v="8"/>
    <n v="321"/>
    <x v="3"/>
    <x v="4"/>
    <n v="7"/>
    <d v="1899-12-30T00:12:08"/>
    <n v="35.384"/>
    <n v="1.7749999999999999"/>
    <n v="69.192999999999998"/>
    <d v="1899-12-30T00:01:43"/>
    <n v="70.218999999999994"/>
    <n v="5"/>
    <x v="1"/>
    <s v="Kaysville UT"/>
    <m/>
    <n v="14"/>
    <x v="4"/>
    <n v="14"/>
  </r>
  <r>
    <x v="0"/>
    <x v="0"/>
    <n v="10"/>
    <x v="9"/>
    <n v="13"/>
    <x v="21"/>
    <x v="4"/>
    <n v="7"/>
    <d v="1899-12-30T00:12:08"/>
    <n v="35.439"/>
    <n v="5.5E-2"/>
    <n v="69.188000000000002"/>
    <d v="1899-12-30T00:01:43"/>
    <n v="70.147000000000006"/>
    <n v="5"/>
    <x v="13"/>
    <m/>
    <m/>
    <n v="12"/>
    <x v="4"/>
    <n v="12"/>
  </r>
  <r>
    <x v="0"/>
    <x v="0"/>
    <n v="11"/>
    <x v="10"/>
    <n v="723"/>
    <x v="0"/>
    <x v="4"/>
    <n v="7"/>
    <d v="1899-12-30T00:12:09"/>
    <n v="35.9"/>
    <n v="0.46100000000000002"/>
    <n v="69.144000000000005"/>
    <d v="1899-12-30T00:01:43"/>
    <n v="70.141999999999996"/>
    <n v="5"/>
    <x v="0"/>
    <s v="Las Vegas NV"/>
    <m/>
    <n v="10"/>
    <x v="4"/>
    <n v="10"/>
  </r>
  <r>
    <x v="0"/>
    <x v="0"/>
    <n v="12"/>
    <x v="11"/>
    <n v="9"/>
    <x v="47"/>
    <x v="4"/>
    <n v="7"/>
    <d v="1899-12-30T00:12:10"/>
    <n v="37.229999999999997"/>
    <n v="1.33"/>
    <n v="69.018000000000001"/>
    <d v="1899-12-30T00:01:42"/>
    <n v="70.400000000000006"/>
    <n v="5"/>
    <x v="18"/>
    <s v="Bluffdale UT"/>
    <m/>
    <n v="9"/>
    <x v="4"/>
    <n v="9"/>
  </r>
  <r>
    <x v="0"/>
    <x v="0"/>
    <n v="13"/>
    <x v="12"/>
    <n v="11"/>
    <x v="46"/>
    <x v="4"/>
    <n v="7"/>
    <d v="1899-12-30T00:12:49"/>
    <d v="1899-12-30T00:01:16"/>
    <n v="38.838999999999999"/>
    <n v="65.533000000000001"/>
    <d v="1899-12-30T00:01:42"/>
    <n v="70.894999999999996"/>
    <n v="6"/>
    <x v="4"/>
    <s v="Sandy UT"/>
    <m/>
    <n v="8"/>
    <x v="4"/>
    <n v="8"/>
  </r>
  <r>
    <x v="0"/>
    <x v="0"/>
    <n v="15"/>
    <x v="13"/>
    <n v="111"/>
    <x v="13"/>
    <x v="4"/>
    <n v="7"/>
    <d v="1899-12-30T00:12:54"/>
    <d v="1899-12-30T00:01:21"/>
    <n v="3.7690000000000001"/>
    <n v="65.150999999999996"/>
    <d v="1899-12-30T00:01:48"/>
    <n v="66.882999999999996"/>
    <n v="7"/>
    <x v="2"/>
    <s v="west jordan UT"/>
    <m/>
    <n v="7"/>
    <x v="4"/>
    <n v="7"/>
  </r>
  <r>
    <x v="0"/>
    <x v="0"/>
    <n v="19"/>
    <x v="14"/>
    <n v="901"/>
    <x v="16"/>
    <x v="4"/>
    <n v="6"/>
    <d v="1899-12-30T00:11:48"/>
    <s v="1 Lap"/>
    <n v="6.5049999999999999"/>
    <n v="61.012"/>
    <d v="1899-12-30T00:01:50"/>
    <n v="65.319999999999993"/>
    <n v="5"/>
    <x v="2"/>
    <s v="Hesperus CO"/>
    <m/>
    <n v="6"/>
    <x v="4"/>
    <n v="6"/>
  </r>
  <r>
    <x v="0"/>
    <x v="0"/>
    <s v="DNS"/>
    <x v="22"/>
    <n v="69"/>
    <x v="56"/>
    <x v="4"/>
    <m/>
    <m/>
    <s v="DNS"/>
    <m/>
    <s v="-"/>
    <m/>
    <s v="-"/>
    <n v="0"/>
    <x v="26"/>
    <s v="SLC UT"/>
    <m/>
    <n v="0"/>
    <x v="4"/>
    <n v="0"/>
  </r>
  <r>
    <x v="0"/>
    <x v="0"/>
    <n v="14"/>
    <x v="0"/>
    <n v="74"/>
    <x v="4"/>
    <x v="5"/>
    <n v="7"/>
    <d v="1899-12-30T00:12:50"/>
    <d v="1899-12-30T00:01:17"/>
    <n v="0.72899999999999998"/>
    <n v="65.47"/>
    <d v="1899-12-30T00:01:45"/>
    <n v="68.882999999999996"/>
    <n v="3"/>
    <x v="3"/>
    <s v="Las Vegas NV"/>
    <m/>
    <n v="50"/>
    <x v="5"/>
    <n v="50"/>
  </r>
  <r>
    <x v="0"/>
    <x v="0"/>
    <n v="16"/>
    <x v="1"/>
    <n v="56"/>
    <x v="34"/>
    <x v="5"/>
    <n v="7"/>
    <d v="1899-12-30T00:13:07"/>
    <d v="1899-12-30T00:01:34"/>
    <n v="13.435"/>
    <n v="64.039000000000001"/>
    <d v="1899-12-30T00:01:47"/>
    <n v="67.53"/>
    <n v="7"/>
    <x v="19"/>
    <s v="South Jordan UT"/>
    <m/>
    <n v="40"/>
    <x v="5"/>
    <n v="40"/>
  </r>
  <r>
    <x v="0"/>
    <x v="0"/>
    <n v="17"/>
    <x v="2"/>
    <n v="116"/>
    <x v="27"/>
    <x v="5"/>
    <n v="6"/>
    <d v="1899-12-30T00:11:26"/>
    <s v="1 Lap"/>
    <s v="1 Lap"/>
    <n v="62.994"/>
    <d v="1899-12-30T00:01:48"/>
    <n v="66.745000000000005"/>
    <n v="2"/>
    <x v="15"/>
    <s v="Clinton UT"/>
    <m/>
    <n v="32"/>
    <x v="5"/>
    <n v="32"/>
  </r>
  <r>
    <x v="0"/>
    <x v="0"/>
    <n v="18"/>
    <x v="3"/>
    <n v="70"/>
    <x v="14"/>
    <x v="5"/>
    <n v="6"/>
    <d v="1899-12-30T00:11:42"/>
    <s v="1 Lap"/>
    <n v="15.773999999999999"/>
    <n v="61.578000000000003"/>
    <d v="1899-12-30T00:01:51"/>
    <n v="65.009"/>
    <n v="2"/>
    <x v="9"/>
    <s v="Pleasant view UT"/>
    <m/>
    <n v="26"/>
    <x v="5"/>
    <n v="26"/>
  </r>
  <r>
    <x v="0"/>
    <x v="0"/>
    <n v="20"/>
    <x v="4"/>
    <n v="757"/>
    <x v="40"/>
    <x v="5"/>
    <n v="6"/>
    <d v="1899-12-30T00:11:49"/>
    <s v="1 Lap"/>
    <n v="0.92400000000000004"/>
    <n v="60.932000000000002"/>
    <d v="1899-12-30T00:01:52"/>
    <n v="64.040999999999997"/>
    <n v="4"/>
    <x v="5"/>
    <s v="Farmington UT"/>
    <m/>
    <n v="22"/>
    <x v="5"/>
    <n v="22"/>
  </r>
  <r>
    <x v="0"/>
    <x v="0"/>
    <n v="21"/>
    <x v="5"/>
    <n v="327"/>
    <x v="18"/>
    <x v="5"/>
    <n v="6"/>
    <d v="1899-12-30T00:12:10"/>
    <s v="1 Lap"/>
    <n v="20.905000000000001"/>
    <n v="59.186999999999998"/>
    <d v="1899-12-30T00:01:56"/>
    <n v="62.268000000000001"/>
    <n v="5"/>
    <x v="3"/>
    <s v="Bountiful UT"/>
    <m/>
    <n v="20"/>
    <x v="5"/>
    <n v="20"/>
  </r>
  <r>
    <x v="0"/>
    <x v="0"/>
    <n v="22"/>
    <x v="6"/>
    <n v="66"/>
    <x v="57"/>
    <x v="5"/>
    <n v="6"/>
    <d v="1899-12-30T00:12:15"/>
    <s v="1 Lap"/>
    <n v="5.4749999999999996"/>
    <n v="58.746000000000002"/>
    <d v="1899-12-30T00:01:56"/>
    <n v="62.008000000000003"/>
    <n v="4"/>
    <x v="27"/>
    <m/>
    <m/>
    <n v="18"/>
    <x v="5"/>
    <n v="18"/>
  </r>
  <r>
    <x v="0"/>
    <x v="0"/>
    <s v="DNS"/>
    <x v="22"/>
    <n v="131"/>
    <x v="41"/>
    <x v="5"/>
    <m/>
    <m/>
    <s v="DNS"/>
    <m/>
    <s v="-"/>
    <m/>
    <s v="-"/>
    <n v="0"/>
    <x v="21"/>
    <s v="Provo UT"/>
    <m/>
    <n v="0"/>
    <x v="5"/>
    <n v="0"/>
  </r>
  <r>
    <x v="0"/>
    <x v="0"/>
    <s v="DNS"/>
    <x v="22"/>
    <s v="12x"/>
    <x v="25"/>
    <x v="5"/>
    <m/>
    <m/>
    <s v="DNS"/>
    <m/>
    <s v="-"/>
    <m/>
    <s v="-"/>
    <n v="0"/>
    <x v="11"/>
    <s v="Junction City OR"/>
    <m/>
    <n v="0"/>
    <x v="5"/>
    <n v="0"/>
  </r>
  <r>
    <x v="0"/>
    <x v="0"/>
    <n v="1"/>
    <x v="0"/>
    <n v="527"/>
    <x v="58"/>
    <x v="6"/>
    <n v="14"/>
    <d v="1899-12-30T00:22:46"/>
    <m/>
    <m/>
    <n v="73.804000000000002"/>
    <d v="1899-12-30T00:01:36"/>
    <n v="74.959000000000003"/>
    <n v="13"/>
    <x v="28"/>
    <s v="Salt Lake City UT"/>
    <m/>
    <n v="50"/>
    <x v="6"/>
    <n v="50"/>
  </r>
  <r>
    <x v="0"/>
    <x v="0"/>
    <n v="2"/>
    <x v="1"/>
    <n v="174"/>
    <x v="33"/>
    <x v="6"/>
    <n v="14"/>
    <d v="1899-12-30T00:22:48"/>
    <n v="2.044"/>
    <n v="2.044"/>
    <n v="73.694000000000003"/>
    <d v="1899-12-30T00:01:36"/>
    <n v="74.831000000000003"/>
    <n v="8"/>
    <x v="0"/>
    <s v="Draper UT"/>
    <m/>
    <n v="40"/>
    <x v="6"/>
    <n v="40"/>
  </r>
  <r>
    <x v="0"/>
    <x v="0"/>
    <n v="3"/>
    <x v="2"/>
    <n v="521"/>
    <x v="32"/>
    <x v="6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x v="6"/>
    <n v="32"/>
  </r>
  <r>
    <x v="0"/>
    <x v="0"/>
    <n v="4"/>
    <x v="3"/>
    <n v="2"/>
    <x v="59"/>
    <x v="6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x v="6"/>
    <n v="26"/>
  </r>
  <r>
    <x v="0"/>
    <x v="0"/>
    <n v="5"/>
    <x v="4"/>
    <n v="53"/>
    <x v="45"/>
    <x v="6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x v="6"/>
    <n v="22"/>
  </r>
  <r>
    <x v="0"/>
    <x v="0"/>
    <n v="6"/>
    <x v="5"/>
    <n v="6"/>
    <x v="42"/>
    <x v="6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x v="6"/>
    <n v="20"/>
  </r>
  <r>
    <x v="0"/>
    <x v="0"/>
    <n v="7"/>
    <x v="6"/>
    <n v="10"/>
    <x v="55"/>
    <x v="6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x v="6"/>
    <n v="18"/>
  </r>
  <r>
    <x v="0"/>
    <x v="0"/>
    <n v="8"/>
    <x v="7"/>
    <n v="365"/>
    <x v="43"/>
    <x v="6"/>
    <n v="14"/>
    <d v="1899-12-30T00:23:23"/>
    <n v="36.892000000000003"/>
    <n v="11.77"/>
    <n v="71.863"/>
    <d v="1899-12-30T00:01:39"/>
    <n v="72.677000000000007"/>
    <n v="2"/>
    <x v="0"/>
    <s v="Sandy UT"/>
    <m/>
    <n v="16"/>
    <x v="6"/>
    <n v="16"/>
  </r>
  <r>
    <x v="0"/>
    <x v="0"/>
    <n v="10"/>
    <x v="8"/>
    <n v="140"/>
    <x v="2"/>
    <x v="6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4"/>
    <x v="6"/>
    <n v="14"/>
  </r>
  <r>
    <x v="0"/>
    <x v="0"/>
    <n v="11"/>
    <x v="9"/>
    <n v="11"/>
    <x v="46"/>
    <x v="6"/>
    <n v="14"/>
    <d v="1899-12-30T00:23:35"/>
    <n v="48.982999999999997"/>
    <n v="0.26"/>
    <n v="71.248999999999995"/>
    <d v="1899-12-30T00:01:39"/>
    <n v="72.495000000000005"/>
    <n v="11"/>
    <x v="4"/>
    <s v="Sandy UT"/>
    <m/>
    <n v="12"/>
    <x v="6"/>
    <n v="12"/>
  </r>
  <r>
    <x v="0"/>
    <x v="0"/>
    <n v="13"/>
    <x v="10"/>
    <n v="9"/>
    <x v="47"/>
    <x v="6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10"/>
    <x v="6"/>
    <n v="10"/>
  </r>
  <r>
    <x v="0"/>
    <x v="0"/>
    <n v="14"/>
    <x v="11"/>
    <n v="693"/>
    <x v="60"/>
    <x v="6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9"/>
    <x v="6"/>
    <n v="9"/>
  </r>
  <r>
    <x v="0"/>
    <x v="0"/>
    <n v="15"/>
    <x v="12"/>
    <n v="117"/>
    <x v="61"/>
    <x v="6"/>
    <n v="13"/>
    <d v="1899-12-30T00:22:46"/>
    <s v="1 Lap"/>
    <s v="1 Lap"/>
    <n v="68.543000000000006"/>
    <d v="1899-12-30T00:01:43"/>
    <n v="69.569999999999993"/>
    <n v="2"/>
    <x v="29"/>
    <s v="South Jordan UT"/>
    <m/>
    <n v="8"/>
    <x v="6"/>
    <n v="8"/>
  </r>
  <r>
    <x v="0"/>
    <x v="0"/>
    <n v="16"/>
    <x v="13"/>
    <n v="951"/>
    <x v="1"/>
    <x v="6"/>
    <n v="6"/>
    <d v="1899-12-30T00:10:55"/>
    <s v="8 Laps"/>
    <s v="7 Laps"/>
    <n v="65.986000000000004"/>
    <d v="1899-12-30T00:01:42"/>
    <n v="70.715999999999994"/>
    <n v="4"/>
    <x v="1"/>
    <s v="San Mateo CA"/>
    <m/>
    <n v="7"/>
    <x v="6"/>
    <n v="7"/>
  </r>
  <r>
    <x v="0"/>
    <x v="0"/>
    <n v="18"/>
    <x v="14"/>
    <n v="96"/>
    <x v="50"/>
    <x v="6"/>
    <n v="4"/>
    <d v="1899-12-30T00:07:16"/>
    <s v="10 Laps"/>
    <n v="5.7279999999999998"/>
    <n v="66.099999999999994"/>
    <d v="1899-12-30T00:01:38"/>
    <n v="73.591999999999999"/>
    <n v="3"/>
    <x v="13"/>
    <s v="Houston TX"/>
    <m/>
    <n v="6"/>
    <x v="6"/>
    <n v="6"/>
  </r>
  <r>
    <x v="0"/>
    <x v="0"/>
    <s v="DNS"/>
    <x v="22"/>
    <n v="258"/>
    <x v="44"/>
    <x v="6"/>
    <m/>
    <m/>
    <s v="DNS"/>
    <m/>
    <s v="-"/>
    <m/>
    <s v="-"/>
    <n v="0"/>
    <x v="18"/>
    <s v="Belgrade MT"/>
    <m/>
    <n v="0"/>
    <x v="6"/>
    <n v="0"/>
  </r>
  <r>
    <x v="0"/>
    <x v="0"/>
    <s v="DNS"/>
    <x v="22"/>
    <n v="711"/>
    <x v="28"/>
    <x v="6"/>
    <m/>
    <m/>
    <s v="DNS"/>
    <m/>
    <s v="-"/>
    <m/>
    <s v="-"/>
    <n v="0"/>
    <x v="0"/>
    <s v="Phoenix AZ"/>
    <m/>
    <n v="0"/>
    <x v="6"/>
    <n v="0"/>
  </r>
  <r>
    <x v="0"/>
    <x v="0"/>
    <s v="DNS"/>
    <x v="22"/>
    <n v="69"/>
    <x v="56"/>
    <x v="6"/>
    <m/>
    <m/>
    <s v="DNS"/>
    <m/>
    <s v="-"/>
    <m/>
    <s v="-"/>
    <n v="0"/>
    <x v="30"/>
    <s v="SLC UT"/>
    <m/>
    <n v="0"/>
    <x v="6"/>
    <n v="0"/>
  </r>
  <r>
    <x v="0"/>
    <x v="0"/>
    <s v="DQ"/>
    <x v="23"/>
    <n v="491"/>
    <x v="49"/>
    <x v="6"/>
    <m/>
    <m/>
    <s v="DQ"/>
    <m/>
    <s v="-"/>
    <m/>
    <s v="-"/>
    <n v="0"/>
    <x v="23"/>
    <m/>
    <m/>
    <n v="0"/>
    <x v="6"/>
    <n v="0"/>
  </r>
  <r>
    <x v="0"/>
    <x v="0"/>
    <n v="9"/>
    <x v="0"/>
    <n v="49"/>
    <x v="62"/>
    <x v="7"/>
    <n v="14"/>
    <d v="1899-12-30T00:23:29"/>
    <n v="43.543999999999997"/>
    <n v="6.6520000000000001"/>
    <n v="71.524000000000001"/>
    <d v="1899-12-30T00:01:39"/>
    <n v="72.453000000000003"/>
    <n v="2"/>
    <x v="31"/>
    <s v="Sandy UT"/>
    <m/>
    <n v="50"/>
    <x v="7"/>
    <n v="50"/>
  </r>
  <r>
    <x v="0"/>
    <x v="0"/>
    <n v="12"/>
    <x v="1"/>
    <n v="22"/>
    <x v="63"/>
    <x v="7"/>
    <n v="14"/>
    <d v="1899-12-30T00:23:36"/>
    <n v="49.743000000000002"/>
    <n v="0.76"/>
    <n v="71.209999999999994"/>
    <d v="1899-12-30T00:01:39"/>
    <n v="72.837999999999994"/>
    <n v="8"/>
    <x v="3"/>
    <s v="Murray UT"/>
    <m/>
    <n v="40"/>
    <x v="7"/>
    <n v="40"/>
  </r>
  <r>
    <x v="0"/>
    <x v="0"/>
    <n v="17"/>
    <x v="2"/>
    <n v="178"/>
    <x v="23"/>
    <x v="7"/>
    <n v="4"/>
    <d v="1899-12-30T00:07:10"/>
    <s v="10 Laps"/>
    <s v="2 Laps"/>
    <n v="66.98"/>
    <d v="1899-12-30T00:01:46"/>
    <n v="68.09"/>
    <n v="3"/>
    <x v="14"/>
    <s v="HENDERSON NV"/>
    <m/>
    <n v="32"/>
    <x v="7"/>
    <n v="32"/>
  </r>
  <r>
    <x v="0"/>
    <x v="0"/>
    <s v="DNS"/>
    <x v="22"/>
    <n v="74"/>
    <x v="4"/>
    <x v="7"/>
    <m/>
    <m/>
    <s v="DNS"/>
    <m/>
    <s v="-"/>
    <m/>
    <s v="-"/>
    <n v="0"/>
    <x v="3"/>
    <s v="Las Vegas NV"/>
    <m/>
    <n v="0"/>
    <x v="7"/>
    <n v="0"/>
  </r>
  <r>
    <x v="0"/>
    <x v="0"/>
    <n v="1"/>
    <x v="0"/>
    <n v="527"/>
    <x v="58"/>
    <x v="8"/>
    <n v="14"/>
    <d v="1899-12-30T00:22:46"/>
    <m/>
    <m/>
    <n v="73.804000000000002"/>
    <d v="1899-12-30T00:01:36"/>
    <n v="74.959000000000003"/>
    <n v="13"/>
    <x v="28"/>
    <s v="Salt Lake City UT"/>
    <m/>
    <n v="50"/>
    <x v="8"/>
    <n v="50"/>
  </r>
  <r>
    <x v="0"/>
    <x v="0"/>
    <n v="2"/>
    <x v="1"/>
    <n v="174"/>
    <x v="33"/>
    <x v="8"/>
    <n v="14"/>
    <d v="1899-12-30T00:22:48"/>
    <n v="2.044"/>
    <n v="2.044"/>
    <n v="73.694000000000003"/>
    <d v="1899-12-30T00:01:36"/>
    <n v="74.831000000000003"/>
    <n v="8"/>
    <x v="0"/>
    <s v="Draper UT"/>
    <m/>
    <n v="40"/>
    <x v="8"/>
    <n v="40"/>
  </r>
  <r>
    <x v="0"/>
    <x v="0"/>
    <n v="3"/>
    <x v="2"/>
    <n v="521"/>
    <x v="32"/>
    <x v="8"/>
    <n v="14"/>
    <d v="1899-12-30T00:22:48"/>
    <n v="2.4369999999999998"/>
    <n v="0.39300000000000002"/>
    <n v="73.673000000000002"/>
    <d v="1899-12-30T00:01:36"/>
    <n v="74.863"/>
    <n v="11"/>
    <x v="18"/>
    <s v="Oceanside CA"/>
    <m/>
    <n v="32"/>
    <x v="8"/>
    <n v="32"/>
  </r>
  <r>
    <x v="0"/>
    <x v="0"/>
    <n v="4"/>
    <x v="3"/>
    <n v="2"/>
    <x v="59"/>
    <x v="8"/>
    <n v="14"/>
    <d v="1899-12-30T00:22:54"/>
    <n v="7.8019999999999996"/>
    <n v="5.3650000000000002"/>
    <n v="73.385000000000005"/>
    <d v="1899-12-30T00:01:37"/>
    <n v="74.224000000000004"/>
    <n v="12"/>
    <x v="1"/>
    <s v="Roy UT"/>
    <m/>
    <n v="26"/>
    <x v="8"/>
    <n v="26"/>
  </r>
  <r>
    <x v="0"/>
    <x v="0"/>
    <n v="5"/>
    <x v="4"/>
    <n v="53"/>
    <x v="45"/>
    <x v="8"/>
    <n v="14"/>
    <d v="1899-12-30T00:22:54"/>
    <n v="8.0380000000000003"/>
    <n v="0.23599999999999999"/>
    <n v="73.372"/>
    <d v="1899-12-30T00:01:37"/>
    <n v="74.528000000000006"/>
    <n v="10"/>
    <x v="1"/>
    <s v="Gilbert AZ"/>
    <m/>
    <n v="22"/>
    <x v="8"/>
    <n v="22"/>
  </r>
  <r>
    <x v="0"/>
    <x v="0"/>
    <n v="6"/>
    <x v="5"/>
    <n v="6"/>
    <x v="42"/>
    <x v="8"/>
    <n v="14"/>
    <d v="1899-12-30T00:23:02"/>
    <n v="15.933"/>
    <n v="7.8949999999999996"/>
    <n v="72.953000000000003"/>
    <d v="1899-12-30T00:01:37"/>
    <n v="74.149000000000001"/>
    <n v="8"/>
    <x v="0"/>
    <s v="Draper  UT"/>
    <m/>
    <n v="20"/>
    <x v="8"/>
    <n v="20"/>
  </r>
  <r>
    <x v="0"/>
    <x v="0"/>
    <n v="7"/>
    <x v="6"/>
    <n v="10"/>
    <x v="55"/>
    <x v="8"/>
    <n v="14"/>
    <d v="1899-12-30T00:23:11"/>
    <n v="25.122"/>
    <n v="9.1890000000000001"/>
    <n v="72.471000000000004"/>
    <d v="1899-12-30T00:01:38"/>
    <n v="73.641000000000005"/>
    <n v="13"/>
    <x v="0"/>
    <s v="Lindon UT"/>
    <m/>
    <n v="18"/>
    <x v="8"/>
    <n v="18"/>
  </r>
  <r>
    <x v="0"/>
    <x v="0"/>
    <n v="8"/>
    <x v="7"/>
    <n v="365"/>
    <x v="43"/>
    <x v="8"/>
    <n v="14"/>
    <d v="1899-12-30T00:23:23"/>
    <n v="36.892000000000003"/>
    <n v="11.77"/>
    <n v="71.863"/>
    <d v="1899-12-30T00:01:39"/>
    <n v="72.677000000000007"/>
    <n v="2"/>
    <x v="0"/>
    <s v="Sandy UT"/>
    <m/>
    <n v="16"/>
    <x v="8"/>
    <n v="16"/>
  </r>
  <r>
    <x v="0"/>
    <x v="0"/>
    <n v="9"/>
    <x v="8"/>
    <n v="49"/>
    <x v="62"/>
    <x v="8"/>
    <n v="14"/>
    <d v="1899-12-30T00:23:29"/>
    <n v="43.543999999999997"/>
    <n v="6.6520000000000001"/>
    <n v="71.524000000000001"/>
    <d v="1899-12-30T00:01:39"/>
    <n v="72.453000000000003"/>
    <n v="2"/>
    <x v="31"/>
    <s v="Sandy UT"/>
    <m/>
    <n v="14"/>
    <x v="8"/>
    <n v="14"/>
  </r>
  <r>
    <x v="0"/>
    <x v="0"/>
    <n v="10"/>
    <x v="9"/>
    <n v="140"/>
    <x v="2"/>
    <x v="8"/>
    <n v="14"/>
    <d v="1899-12-30T00:23:35"/>
    <n v="48.722999999999999"/>
    <n v="5.1790000000000003"/>
    <n v="71.262"/>
    <d v="1899-12-30T00:01:40"/>
    <n v="72.263000000000005"/>
    <n v="2"/>
    <x v="2"/>
    <s v="McMinnville OR"/>
    <m/>
    <n v="12"/>
    <x v="8"/>
    <n v="12"/>
  </r>
  <r>
    <x v="0"/>
    <x v="0"/>
    <n v="11"/>
    <x v="10"/>
    <n v="11"/>
    <x v="46"/>
    <x v="8"/>
    <n v="14"/>
    <d v="1899-12-30T00:23:35"/>
    <n v="48.982999999999997"/>
    <n v="0.26"/>
    <n v="71.248999999999995"/>
    <d v="1899-12-30T00:01:39"/>
    <n v="72.495000000000005"/>
    <n v="11"/>
    <x v="4"/>
    <s v="Sandy UT"/>
    <m/>
    <n v="10"/>
    <x v="8"/>
    <n v="10"/>
  </r>
  <r>
    <x v="0"/>
    <x v="0"/>
    <n v="12"/>
    <x v="11"/>
    <n v="22"/>
    <x v="63"/>
    <x v="8"/>
    <n v="14"/>
    <d v="1899-12-30T00:23:36"/>
    <n v="49.743000000000002"/>
    <n v="0.76"/>
    <n v="71.209999999999994"/>
    <d v="1899-12-30T00:01:39"/>
    <n v="72.837999999999994"/>
    <n v="8"/>
    <x v="3"/>
    <s v="Murray UT"/>
    <m/>
    <n v="9"/>
    <x v="8"/>
    <n v="9"/>
  </r>
  <r>
    <x v="0"/>
    <x v="0"/>
    <n v="13"/>
    <x v="12"/>
    <n v="9"/>
    <x v="47"/>
    <x v="8"/>
    <n v="14"/>
    <d v="1899-12-30T00:23:46"/>
    <d v="1899-12-30T00:01:01"/>
    <n v="10.951000000000001"/>
    <n v="70.664000000000001"/>
    <d v="1899-12-30T00:01:40"/>
    <n v="71.855999999999995"/>
    <n v="6"/>
    <x v="18"/>
    <s v="Bluffdale UT"/>
    <m/>
    <n v="8"/>
    <x v="8"/>
    <n v="8"/>
  </r>
  <r>
    <x v="0"/>
    <x v="0"/>
    <n v="14"/>
    <x v="13"/>
    <n v="693"/>
    <x v="60"/>
    <x v="8"/>
    <n v="14"/>
    <d v="1899-12-30T00:24:13"/>
    <d v="1899-12-30T00:01:27"/>
    <n v="26.170999999999999"/>
    <n v="69.391000000000005"/>
    <d v="1899-12-30T00:01:41"/>
    <n v="71.582999999999998"/>
    <n v="11"/>
    <x v="8"/>
    <s v="TUCSON AZ"/>
    <m/>
    <n v="7"/>
    <x v="8"/>
    <n v="7"/>
  </r>
  <r>
    <x v="0"/>
    <x v="0"/>
    <n v="15"/>
    <x v="14"/>
    <n v="117"/>
    <x v="61"/>
    <x v="8"/>
    <n v="13"/>
    <d v="1899-12-30T00:22:46"/>
    <s v="1 Lap"/>
    <s v="1 Lap"/>
    <n v="68.543000000000006"/>
    <d v="1899-12-30T00:01:43"/>
    <n v="69.569999999999993"/>
    <n v="2"/>
    <x v="29"/>
    <s v="South Jordan UT"/>
    <m/>
    <n v="6"/>
    <x v="8"/>
    <n v="6"/>
  </r>
  <r>
    <x v="0"/>
    <x v="0"/>
    <n v="16"/>
    <x v="15"/>
    <n v="951"/>
    <x v="1"/>
    <x v="8"/>
    <n v="6"/>
    <d v="1899-12-30T00:10:55"/>
    <s v="8 Laps"/>
    <s v="7 Laps"/>
    <n v="65.986000000000004"/>
    <d v="1899-12-30T00:01:42"/>
    <n v="70.715999999999994"/>
    <n v="4"/>
    <x v="1"/>
    <s v="San Mateo CA"/>
    <m/>
    <n v="5"/>
    <x v="8"/>
    <n v="5"/>
  </r>
  <r>
    <x v="0"/>
    <x v="0"/>
    <n v="17"/>
    <x v="16"/>
    <n v="178"/>
    <x v="23"/>
    <x v="8"/>
    <n v="4"/>
    <d v="1899-12-30T00:07:10"/>
    <s v="10 Laps"/>
    <s v="2 Laps"/>
    <n v="66.98"/>
    <d v="1899-12-30T00:01:46"/>
    <n v="68.09"/>
    <n v="3"/>
    <x v="14"/>
    <s v="HENDERSON NV"/>
    <m/>
    <n v="4"/>
    <x v="8"/>
    <n v="4"/>
  </r>
  <r>
    <x v="0"/>
    <x v="0"/>
    <n v="18"/>
    <x v="17"/>
    <n v="96"/>
    <x v="50"/>
    <x v="8"/>
    <n v="4"/>
    <d v="1899-12-30T00:07:16"/>
    <s v="10 Laps"/>
    <n v="5.7279999999999998"/>
    <n v="66.099999999999994"/>
    <d v="1899-12-30T00:01:38"/>
    <n v="73.591999999999999"/>
    <n v="3"/>
    <x v="13"/>
    <s v="Houston TX"/>
    <m/>
    <n v="3"/>
    <x v="8"/>
    <n v="3"/>
  </r>
  <r>
    <x v="0"/>
    <x v="0"/>
    <s v="DNS"/>
    <x v="22"/>
    <n v="258"/>
    <x v="44"/>
    <x v="8"/>
    <m/>
    <m/>
    <s v="DNS"/>
    <m/>
    <s v="-"/>
    <m/>
    <s v="-"/>
    <n v="0"/>
    <x v="18"/>
    <s v="Belgrade MT"/>
    <m/>
    <n v="0"/>
    <x v="8"/>
    <n v="0"/>
  </r>
  <r>
    <x v="0"/>
    <x v="0"/>
    <s v="DNS"/>
    <x v="22"/>
    <n v="711"/>
    <x v="28"/>
    <x v="8"/>
    <m/>
    <m/>
    <s v="DNS"/>
    <m/>
    <s v="-"/>
    <m/>
    <s v="-"/>
    <n v="0"/>
    <x v="0"/>
    <s v="Phoenix AZ"/>
    <m/>
    <n v="0"/>
    <x v="8"/>
    <n v="0"/>
  </r>
  <r>
    <x v="0"/>
    <x v="0"/>
    <s v="DNS"/>
    <x v="22"/>
    <n v="69"/>
    <x v="56"/>
    <x v="8"/>
    <m/>
    <m/>
    <s v="DNS"/>
    <m/>
    <s v="-"/>
    <m/>
    <s v="-"/>
    <n v="0"/>
    <x v="30"/>
    <s v="SLC UT"/>
    <m/>
    <n v="0"/>
    <x v="8"/>
    <n v="0"/>
  </r>
  <r>
    <x v="0"/>
    <x v="0"/>
    <s v="DNS"/>
    <x v="22"/>
    <n v="74"/>
    <x v="4"/>
    <x v="8"/>
    <m/>
    <m/>
    <s v="DNS"/>
    <m/>
    <s v="-"/>
    <m/>
    <s v="-"/>
    <n v="0"/>
    <x v="3"/>
    <s v="Las Vegas NV"/>
    <m/>
    <n v="0"/>
    <x v="8"/>
    <n v="0"/>
  </r>
  <r>
    <x v="0"/>
    <x v="0"/>
    <s v="DQ"/>
    <x v="23"/>
    <n v="491"/>
    <x v="49"/>
    <x v="8"/>
    <m/>
    <m/>
    <s v="DQ"/>
    <m/>
    <s v="-"/>
    <m/>
    <s v="-"/>
    <n v="0"/>
    <x v="23"/>
    <m/>
    <m/>
    <n v="0"/>
    <x v="8"/>
    <n v="0"/>
  </r>
  <r>
    <x v="0"/>
    <x v="0"/>
    <n v="12"/>
    <x v="0"/>
    <s v="888x"/>
    <x v="64"/>
    <x v="9"/>
    <n v="7"/>
    <d v="1899-12-30T00:13:30"/>
    <d v="1899-12-30T00:01:05"/>
    <n v="0.58299999999999996"/>
    <n v="62.244999999999997"/>
    <d v="1899-12-30T00:01:48"/>
    <n v="66.385999999999996"/>
    <n v="6"/>
    <x v="26"/>
    <s v="Kaysville UT"/>
    <m/>
    <n v="50"/>
    <x v="9"/>
    <n v="50"/>
  </r>
  <r>
    <x v="0"/>
    <x v="0"/>
    <n v="14"/>
    <x v="1"/>
    <n v="66"/>
    <x v="57"/>
    <x v="9"/>
    <n v="7"/>
    <d v="1899-12-30T00:14:09"/>
    <d v="1899-12-30T00:01:44"/>
    <n v="7.2039999999999997"/>
    <n v="59.395000000000003"/>
    <d v="1899-12-30T00:01:55"/>
    <n v="62.53"/>
    <n v="5"/>
    <x v="27"/>
    <s v="Ogden UT"/>
    <m/>
    <n v="40"/>
    <x v="9"/>
    <n v="40"/>
  </r>
  <r>
    <x v="0"/>
    <x v="0"/>
    <n v="15"/>
    <x v="2"/>
    <n v="33"/>
    <x v="65"/>
    <x v="9"/>
    <n v="7"/>
    <d v="1899-12-30T00:14:11"/>
    <d v="1899-12-30T00:01:46"/>
    <n v="2.4409999999999998"/>
    <n v="59.223999999999997"/>
    <d v="1899-12-30T00:01:57"/>
    <n v="61.473999999999997"/>
    <n v="7"/>
    <x v="32"/>
    <s v="Redmond UT"/>
    <m/>
    <n v="32"/>
    <x v="9"/>
    <n v="32"/>
  </r>
  <r>
    <x v="0"/>
    <x v="0"/>
    <n v="16"/>
    <x v="3"/>
    <n v="881"/>
    <x v="66"/>
    <x v="9"/>
    <n v="7"/>
    <d v="1899-12-30T00:14:19"/>
    <d v="1899-12-30T00:01:54"/>
    <n v="8.3219999999999992"/>
    <n v="58.651000000000003"/>
    <d v="1899-12-30T00:01:58"/>
    <n v="60.779000000000003"/>
    <n v="4"/>
    <x v="33"/>
    <s v="bountiful UT"/>
    <m/>
    <n v="26"/>
    <x v="9"/>
    <n v="26"/>
  </r>
  <r>
    <x v="0"/>
    <x v="0"/>
    <n v="17"/>
    <x v="4"/>
    <n v="69"/>
    <x v="56"/>
    <x v="9"/>
    <n v="7"/>
    <d v="1899-12-30T00:14:21"/>
    <d v="1899-12-30T00:01:56"/>
    <n v="1.82"/>
    <n v="58.527000000000001"/>
    <d v="1899-12-30T00:01:58"/>
    <n v="60.889000000000003"/>
    <n v="6"/>
    <x v="26"/>
    <s v="SLC UT"/>
    <m/>
    <n v="22"/>
    <x v="9"/>
    <n v="22"/>
  </r>
  <r>
    <x v="0"/>
    <x v="0"/>
    <n v="20"/>
    <x v="5"/>
    <n v="118"/>
    <x v="67"/>
    <x v="9"/>
    <n v="6"/>
    <d v="1899-12-30T00:13:29"/>
    <s v="1 Lap"/>
    <n v="54.356999999999999"/>
    <n v="53.429000000000002"/>
    <d v="1899-12-30T00:02:09"/>
    <n v="55.607999999999997"/>
    <n v="4"/>
    <x v="9"/>
    <m/>
    <m/>
    <n v="20"/>
    <x v="9"/>
    <n v="20"/>
  </r>
  <r>
    <x v="0"/>
    <x v="0"/>
    <n v="21"/>
    <x v="6"/>
    <n v="70"/>
    <x v="14"/>
    <x v="9"/>
    <n v="5"/>
    <d v="1899-12-30T00:09:49"/>
    <s v="2 Laps"/>
    <s v="1 Lap"/>
    <n v="61.081000000000003"/>
    <d v="1899-12-30T00:01:52"/>
    <n v="64.168000000000006"/>
    <n v="3"/>
    <x v="9"/>
    <s v="Pleasant view UT"/>
    <m/>
    <n v="18"/>
    <x v="9"/>
    <n v="18"/>
  </r>
  <r>
    <x v="0"/>
    <x v="0"/>
    <s v="DNS"/>
    <x v="22"/>
    <n v="171"/>
    <x v="39"/>
    <x v="9"/>
    <m/>
    <m/>
    <s v="DNS"/>
    <m/>
    <s v="-"/>
    <m/>
    <s v="-"/>
    <n v="0"/>
    <x v="9"/>
    <s v="Murray UT"/>
    <m/>
    <n v="0"/>
    <x v="9"/>
    <n v="0"/>
  </r>
  <r>
    <x v="0"/>
    <x v="0"/>
    <n v="1"/>
    <x v="0"/>
    <n v="49"/>
    <x v="62"/>
    <x v="10"/>
    <n v="7"/>
    <d v="1899-12-30T00:11:43"/>
    <m/>
    <m/>
    <n v="71.742999999999995"/>
    <d v="1899-12-30T00:01:39"/>
    <n v="72.537000000000006"/>
    <n v="3"/>
    <x v="31"/>
    <s v="Sandy UT"/>
    <m/>
    <n v="50"/>
    <x v="10"/>
    <n v="50"/>
  </r>
  <r>
    <x v="0"/>
    <x v="0"/>
    <n v="4"/>
    <x v="1"/>
    <n v="22"/>
    <x v="63"/>
    <x v="10"/>
    <n v="7"/>
    <d v="1899-12-30T00:11:52"/>
    <n v="9.5210000000000008"/>
    <n v="4.0259999999999998"/>
    <n v="70.784000000000006"/>
    <d v="1899-12-30T00:01:41"/>
    <n v="71.385999999999996"/>
    <n v="5"/>
    <x v="34"/>
    <s v="Murray UT"/>
    <m/>
    <n v="40"/>
    <x v="10"/>
    <n v="40"/>
  </r>
  <r>
    <x v="0"/>
    <x v="0"/>
    <n v="8"/>
    <x v="2"/>
    <n v="693"/>
    <x v="60"/>
    <x v="10"/>
    <n v="7"/>
    <d v="1899-12-30T00:12:13"/>
    <n v="30.495000000000001"/>
    <n v="0.38500000000000001"/>
    <n v="68.759"/>
    <m/>
    <s v="-"/>
    <n v="0"/>
    <x v="3"/>
    <s v="TUCSON AZ"/>
    <m/>
    <n v="32"/>
    <x v="10"/>
    <n v="32"/>
  </r>
  <r>
    <x v="0"/>
    <x v="0"/>
    <n v="9"/>
    <x v="3"/>
    <n v="41"/>
    <x v="7"/>
    <x v="10"/>
    <n v="7"/>
    <d v="1899-12-30T00:12:23"/>
    <n v="40.031999999999996"/>
    <n v="9.5370000000000008"/>
    <n v="67.875"/>
    <d v="1899-12-30T00:01:45"/>
    <n v="68.510999999999996"/>
    <n v="3"/>
    <x v="5"/>
    <s v="Draper UT"/>
    <m/>
    <n v="26"/>
    <x v="10"/>
    <n v="26"/>
  </r>
  <r>
    <x v="0"/>
    <x v="0"/>
    <n v="10"/>
    <x v="4"/>
    <n v="178"/>
    <x v="23"/>
    <x v="10"/>
    <n v="7"/>
    <d v="1899-12-30T00:12:24"/>
    <n v="41.38"/>
    <n v="1.3480000000000001"/>
    <n v="67.751999999999995"/>
    <d v="1899-12-30T00:01:45"/>
    <n v="68.483000000000004"/>
    <n v="3"/>
    <x v="14"/>
    <s v="HENDERSON NV"/>
    <m/>
    <n v="22"/>
    <x v="10"/>
    <n v="22"/>
  </r>
  <r>
    <x v="0"/>
    <x v="0"/>
    <n v="21"/>
    <x v="5"/>
    <s v="12x"/>
    <x v="25"/>
    <x v="10"/>
    <n v="3"/>
    <d v="1899-12-30T00:05:51"/>
    <s v="4 Laps"/>
    <s v="3 Laps"/>
    <n v="61.582000000000001"/>
    <d v="1899-12-30T00:01:46"/>
    <n v="68.100999999999999"/>
    <n v="2"/>
    <x v="11"/>
    <s v="Junction City OR"/>
    <m/>
    <n v="20"/>
    <x v="10"/>
    <n v="20"/>
  </r>
  <r>
    <x v="0"/>
    <x v="0"/>
    <s v="DNS"/>
    <x v="22"/>
    <n v="307"/>
    <x v="26"/>
    <x v="10"/>
    <m/>
    <m/>
    <s v="DNS"/>
    <m/>
    <s v="-"/>
    <m/>
    <s v="-"/>
    <n v="0"/>
    <x v="14"/>
    <s v="KUNA ID"/>
    <m/>
    <n v="0"/>
    <x v="10"/>
    <n v="0"/>
  </r>
  <r>
    <x v="0"/>
    <x v="0"/>
    <s v="DNS"/>
    <x v="22"/>
    <n v="607"/>
    <x v="31"/>
    <x v="10"/>
    <m/>
    <m/>
    <s v="DNS"/>
    <m/>
    <s v="-"/>
    <m/>
    <s v="-"/>
    <n v="0"/>
    <x v="3"/>
    <s v="Taylorsville UT"/>
    <m/>
    <n v="0"/>
    <x v="10"/>
    <n v="0"/>
  </r>
  <r>
    <x v="0"/>
    <x v="0"/>
    <s v="DNS"/>
    <x v="22"/>
    <n v="74"/>
    <x v="4"/>
    <x v="10"/>
    <m/>
    <m/>
    <s v="DNS"/>
    <m/>
    <s v="-"/>
    <m/>
    <s v="-"/>
    <n v="0"/>
    <x v="3"/>
    <s v="Las Vegas NV"/>
    <m/>
    <n v="0"/>
    <x v="10"/>
    <n v="0"/>
  </r>
  <r>
    <x v="0"/>
    <x v="0"/>
    <n v="1"/>
    <x v="0"/>
    <n v="49"/>
    <x v="62"/>
    <x v="11"/>
    <n v="7"/>
    <d v="1899-12-30T00:11:49"/>
    <m/>
    <m/>
    <n v="71.051000000000002"/>
    <d v="1899-12-30T00:01:40"/>
    <n v="72.111999999999995"/>
    <n v="4"/>
    <x v="31"/>
    <s v="Sandy UT"/>
    <m/>
    <n v="50"/>
    <x v="11"/>
    <n v="50"/>
  </r>
  <r>
    <x v="0"/>
    <x v="0"/>
    <n v="2"/>
    <x v="1"/>
    <n v="22"/>
    <x v="63"/>
    <x v="11"/>
    <n v="7"/>
    <d v="1899-12-30T00:11:55"/>
    <n v="6.0919999999999996"/>
    <n v="6.0919999999999996"/>
    <n v="70.445999999999998"/>
    <d v="1899-12-30T00:01:41"/>
    <n v="71.540999999999997"/>
    <n v="2"/>
    <x v="3"/>
    <s v="Murray UT"/>
    <m/>
    <n v="40"/>
    <x v="11"/>
    <n v="40"/>
  </r>
  <r>
    <x v="0"/>
    <x v="0"/>
    <n v="3"/>
    <x v="2"/>
    <n v="307"/>
    <x v="26"/>
    <x v="11"/>
    <n v="7"/>
    <d v="1899-12-30T00:12:22"/>
    <n v="33.006"/>
    <n v="1.7709999999999999"/>
    <n v="67.891999999999996"/>
    <d v="1899-12-30T00:01:44"/>
    <n v="69.159000000000006"/>
    <n v="6"/>
    <x v="14"/>
    <s v="KUNA ID"/>
    <m/>
    <n v="32"/>
    <x v="11"/>
    <n v="32"/>
  </r>
  <r>
    <x v="0"/>
    <x v="0"/>
    <n v="4"/>
    <x v="3"/>
    <n v="126"/>
    <x v="5"/>
    <x v="11"/>
    <n v="7"/>
    <d v="1899-12-30T00:12:21"/>
    <n v="31.234999999999999"/>
    <n v="25.143000000000001"/>
    <n v="68.054000000000002"/>
    <d v="1899-12-30T00:01:44"/>
    <n v="69.474999999999994"/>
    <n v="4"/>
    <x v="3"/>
    <s v="Sandy UT"/>
    <m/>
    <n v="26"/>
    <x v="11"/>
    <n v="26"/>
  </r>
  <r>
    <x v="0"/>
    <x v="0"/>
    <n v="5"/>
    <x v="4"/>
    <n v="693"/>
    <x v="60"/>
    <x v="11"/>
    <n v="7"/>
    <d v="1899-12-30T00:12:22"/>
    <n v="33.055999999999997"/>
    <n v="0.05"/>
    <n v="67.887"/>
    <d v="1899-12-30T00:01:44"/>
    <n v="69.159000000000006"/>
    <n v="6"/>
    <x v="3"/>
    <s v="TUCSON AZ"/>
    <m/>
    <n v="22"/>
    <x v="11"/>
    <n v="22"/>
  </r>
  <r>
    <x v="0"/>
    <x v="0"/>
    <n v="6"/>
    <x v="5"/>
    <n v="178"/>
    <x v="23"/>
    <x v="11"/>
    <n v="7"/>
    <d v="1899-12-30T00:12:31"/>
    <n v="41.320999999999998"/>
    <n v="8.2650000000000006"/>
    <n v="67.14"/>
    <d v="1899-12-30T00:01:43"/>
    <n v="69.811999999999998"/>
    <n v="4"/>
    <x v="14"/>
    <s v="HENDERSON NV"/>
    <m/>
    <n v="20"/>
    <x v="11"/>
    <n v="20"/>
  </r>
  <r>
    <x v="0"/>
    <x v="0"/>
    <n v="7"/>
    <x v="6"/>
    <n v="41"/>
    <x v="7"/>
    <x v="11"/>
    <n v="7"/>
    <d v="1899-12-30T00:12:38"/>
    <n v="48.343000000000004"/>
    <n v="7.0220000000000002"/>
    <n v="66.516999999999996"/>
    <d v="1899-12-30T00:01:47"/>
    <n v="67.411000000000001"/>
    <n v="2"/>
    <x v="5"/>
    <s v="Draper UT"/>
    <m/>
    <n v="18"/>
    <x v="11"/>
    <n v="18"/>
  </r>
  <r>
    <x v="0"/>
    <x v="0"/>
    <n v="8"/>
    <x v="7"/>
    <n v="607"/>
    <x v="31"/>
    <x v="11"/>
    <n v="7"/>
    <d v="1899-12-30T00:12:50"/>
    <d v="1899-12-30T00:01:01"/>
    <n v="12.545"/>
    <n v="65.433999999999997"/>
    <d v="1899-12-30T00:01:48"/>
    <n v="66.421999999999997"/>
    <n v="7"/>
    <x v="3"/>
    <s v="Taylorsville UT"/>
    <m/>
    <n v="16"/>
    <x v="11"/>
    <n v="16"/>
  </r>
  <r>
    <x v="0"/>
    <x v="0"/>
    <s v="DNF"/>
    <x v="21"/>
    <s v="12x"/>
    <x v="25"/>
    <x v="11"/>
    <n v="1"/>
    <d v="1899-12-30T00:02:18"/>
    <s v="DNF"/>
    <s v="6 Laps"/>
    <n v="52.186"/>
    <m/>
    <s v="-"/>
    <n v="0"/>
    <x v="11"/>
    <s v="Junction City OR"/>
    <m/>
    <n v="0"/>
    <x v="11"/>
    <n v="0"/>
  </r>
  <r>
    <x v="0"/>
    <x v="0"/>
    <s v="DNS"/>
    <x v="22"/>
    <n v="74"/>
    <x v="4"/>
    <x v="11"/>
    <m/>
    <m/>
    <s v="DNS"/>
    <m/>
    <s v="-"/>
    <m/>
    <s v="-"/>
    <n v="0"/>
    <x v="3"/>
    <s v="Las Vegas NV"/>
    <m/>
    <n v="0"/>
    <x v="11"/>
    <n v="0"/>
  </r>
  <r>
    <x v="0"/>
    <x v="0"/>
    <n v="1"/>
    <x v="0"/>
    <n v="9"/>
    <x v="47"/>
    <x v="12"/>
    <n v="7"/>
    <m/>
    <m/>
    <m/>
    <s v="-"/>
    <m/>
    <s v="-"/>
    <n v="0"/>
    <x v="18"/>
    <s v="Bluffdale UT"/>
    <m/>
    <n v="50"/>
    <x v="12"/>
    <n v="50"/>
  </r>
  <r>
    <x v="0"/>
    <x v="0"/>
    <n v="2"/>
    <x v="1"/>
    <n v="321"/>
    <x v="3"/>
    <x v="12"/>
    <n v="7"/>
    <d v="1899-12-30T00:12:13"/>
    <m/>
    <m/>
    <n v="68.731999999999999"/>
    <d v="1899-12-30T00:01:43"/>
    <n v="69.730999999999995"/>
    <n v="7"/>
    <x v="1"/>
    <s v="Kaysville UT"/>
    <m/>
    <n v="40"/>
    <x v="12"/>
    <n v="40"/>
  </r>
  <r>
    <x v="0"/>
    <x v="0"/>
    <n v="3"/>
    <x v="2"/>
    <n v="130"/>
    <x v="22"/>
    <x v="12"/>
    <n v="7"/>
    <d v="1899-12-30T00:12:39"/>
    <n v="26.087"/>
    <n v="26.087"/>
    <n v="66.370999999999995"/>
    <d v="1899-12-30T00:01:47"/>
    <n v="67.028000000000006"/>
    <n v="5"/>
    <x v="4"/>
    <s v="West Jordan UT"/>
    <m/>
    <n v="32"/>
    <x v="12"/>
    <n v="32"/>
  </r>
  <r>
    <x v="0"/>
    <x v="0"/>
    <n v="6"/>
    <x v="3"/>
    <n v="120"/>
    <x v="10"/>
    <x v="12"/>
    <n v="7"/>
    <d v="1899-12-30T00:13:09"/>
    <n v="56.058999999999997"/>
    <n v="20.45"/>
    <n v="63.850999999999999"/>
    <d v="1899-12-30T00:01:52"/>
    <n v="64.468999999999994"/>
    <n v="7"/>
    <x v="7"/>
    <s v="Harrison NY"/>
    <m/>
    <n v="26"/>
    <x v="12"/>
    <n v="26"/>
  </r>
  <r>
    <x v="0"/>
    <x v="0"/>
    <s v="DNS"/>
    <x v="22"/>
    <n v="13"/>
    <x v="21"/>
    <x v="12"/>
    <m/>
    <m/>
    <s v="DNS"/>
    <m/>
    <s v="-"/>
    <m/>
    <s v="-"/>
    <n v="0"/>
    <x v="13"/>
    <m/>
    <m/>
    <n v="0"/>
    <x v="12"/>
    <n v="0"/>
  </r>
  <r>
    <x v="0"/>
    <x v="0"/>
    <s v="DNS"/>
    <x v="22"/>
    <n v="365"/>
    <x v="43"/>
    <x v="12"/>
    <m/>
    <m/>
    <s v="DNS"/>
    <m/>
    <s v="-"/>
    <m/>
    <s v="-"/>
    <n v="0"/>
    <x v="1"/>
    <s v="Sandy UT"/>
    <m/>
    <n v="0"/>
    <x v="12"/>
    <n v="0"/>
  </r>
  <r>
    <x v="0"/>
    <x v="0"/>
    <n v="4"/>
    <x v="0"/>
    <n v="178"/>
    <x v="23"/>
    <x v="13"/>
    <n v="7"/>
    <d v="1899-12-30T00:12:49"/>
    <n v="35.575000000000003"/>
    <n v="9.4879999999999995"/>
    <n v="65.552000000000007"/>
    <d v="1899-12-30T00:01:44"/>
    <n v="69.501999999999995"/>
    <n v="7"/>
    <x v="14"/>
    <s v="HENDERSON NV"/>
    <m/>
    <n v="50"/>
    <x v="13"/>
    <n v="50"/>
  </r>
  <r>
    <x v="0"/>
    <x v="0"/>
    <n v="5"/>
    <x v="1"/>
    <n v="307"/>
    <x v="26"/>
    <x v="13"/>
    <n v="7"/>
    <d v="1899-12-30T00:12:49"/>
    <n v="35.609000000000002"/>
    <n v="3.4000000000000002E-2"/>
    <n v="65.549000000000007"/>
    <d v="1899-12-30T00:01:46"/>
    <n v="67.718000000000004"/>
    <n v="2"/>
    <x v="14"/>
    <s v="KUNA ID"/>
    <m/>
    <n v="40"/>
    <x v="13"/>
    <n v="40"/>
  </r>
  <r>
    <x v="0"/>
    <x v="0"/>
    <n v="7"/>
    <x v="2"/>
    <n v="131"/>
    <x v="41"/>
    <x v="13"/>
    <n v="7"/>
    <d v="1899-12-30T00:13:10"/>
    <n v="56.96"/>
    <n v="0.90100000000000002"/>
    <n v="63.777999999999999"/>
    <d v="1899-12-30T00:01:48"/>
    <n v="66.757000000000005"/>
    <n v="7"/>
    <x v="21"/>
    <s v="Provo UT"/>
    <m/>
    <n v="32"/>
    <x v="13"/>
    <n v="32"/>
  </r>
  <r>
    <x v="0"/>
    <x v="0"/>
    <n v="8"/>
    <x v="3"/>
    <n v="41"/>
    <x v="7"/>
    <x v="13"/>
    <n v="7"/>
    <d v="1899-12-30T00:13:11"/>
    <n v="57.518000000000001"/>
    <n v="0.55800000000000005"/>
    <n v="63.732999999999997"/>
    <d v="1899-12-30T00:01:48"/>
    <n v="66.784999999999997"/>
    <n v="7"/>
    <x v="5"/>
    <s v="Draper UT"/>
    <m/>
    <n v="26"/>
    <x v="13"/>
    <n v="26"/>
  </r>
  <r>
    <x v="0"/>
    <x v="0"/>
    <n v="9"/>
    <x v="4"/>
    <n v="238"/>
    <x v="54"/>
    <x v="13"/>
    <n v="7"/>
    <d v="1899-12-30T00:13:24"/>
    <d v="1899-12-30T00:01:10"/>
    <n v="12.733000000000001"/>
    <n v="62.722999999999999"/>
    <d v="1899-12-30T00:01:50"/>
    <n v="65.501999999999995"/>
    <n v="4"/>
    <x v="3"/>
    <s v="Las Vegas NV"/>
    <m/>
    <n v="22"/>
    <x v="13"/>
    <n v="22"/>
  </r>
  <r>
    <x v="0"/>
    <x v="0"/>
    <n v="10"/>
    <x v="5"/>
    <n v="757"/>
    <x v="40"/>
    <x v="13"/>
    <n v="7"/>
    <d v="1899-12-30T00:13:26"/>
    <d v="1899-12-30T00:01:12"/>
    <n v="2.0710000000000002"/>
    <n v="62.561999999999998"/>
    <d v="1899-12-30T00:01:50"/>
    <n v="65.350999999999999"/>
    <n v="2"/>
    <x v="5"/>
    <s v="Farmington UT"/>
    <m/>
    <n v="20"/>
    <x v="13"/>
    <n v="20"/>
  </r>
  <r>
    <x v="0"/>
    <x v="0"/>
    <n v="11"/>
    <x v="6"/>
    <n v="116"/>
    <x v="27"/>
    <x v="13"/>
    <n v="7"/>
    <d v="1899-12-30T00:13:58"/>
    <d v="1899-12-30T00:01:45"/>
    <n v="32.276000000000003"/>
    <n v="60.152000000000001"/>
    <d v="1899-12-30T00:01:52"/>
    <n v="64.424000000000007"/>
    <n v="2"/>
    <x v="15"/>
    <s v="Clinton UT"/>
    <m/>
    <n v="18"/>
    <x v="13"/>
    <n v="18"/>
  </r>
  <r>
    <x v="0"/>
    <x v="0"/>
    <n v="12"/>
    <x v="7"/>
    <n v="163"/>
    <x v="15"/>
    <x v="13"/>
    <n v="6"/>
    <d v="1899-12-30T00:12:17"/>
    <m/>
    <m/>
    <n v="58.637999999999998"/>
    <d v="1899-12-30T00:01:58"/>
    <n v="60.945"/>
    <n v="5"/>
    <x v="10"/>
    <s v="Kearns UT"/>
    <m/>
    <n v="16"/>
    <x v="13"/>
    <n v="16"/>
  </r>
  <r>
    <x v="0"/>
    <x v="0"/>
    <n v="13"/>
    <x v="8"/>
    <n v="69"/>
    <x v="56"/>
    <x v="13"/>
    <n v="6"/>
    <m/>
    <m/>
    <m/>
    <s v="-"/>
    <m/>
    <s v="-"/>
    <n v="0"/>
    <x v="26"/>
    <s v="SLC UT"/>
    <m/>
    <n v="14"/>
    <x v="13"/>
    <n v="14"/>
  </r>
  <r>
    <x v="0"/>
    <x v="0"/>
    <s v="DNS"/>
    <x v="22"/>
    <n v="109"/>
    <x v="37"/>
    <x v="13"/>
    <m/>
    <m/>
    <s v="DNS"/>
    <m/>
    <s v="-"/>
    <m/>
    <s v="-"/>
    <n v="0"/>
    <x v="3"/>
    <s v="South Ogden UT"/>
    <m/>
    <n v="0"/>
    <x v="13"/>
    <n v="0"/>
  </r>
  <r>
    <x v="0"/>
    <x v="0"/>
    <n v="1"/>
    <x v="0"/>
    <n v="49"/>
    <x v="62"/>
    <x v="14"/>
    <n v="7"/>
    <d v="1899-12-30T00:11:53"/>
    <m/>
    <m/>
    <n v="70.728999999999999"/>
    <d v="1899-12-30T00:01:41"/>
    <n v="71.364999999999995"/>
    <n v="2"/>
    <x v="31"/>
    <s v="Sandy UT"/>
    <m/>
    <n v="50"/>
    <x v="14"/>
    <n v="50"/>
  </r>
  <r>
    <x v="0"/>
    <x v="0"/>
    <n v="2"/>
    <x v="1"/>
    <n v="22"/>
    <x v="63"/>
    <x v="14"/>
    <n v="7"/>
    <d v="1899-12-30T00:12:05"/>
    <n v="12.845000000000001"/>
    <n v="12.845000000000001"/>
    <n v="69.475999999999999"/>
    <d v="1899-12-30T00:01:43"/>
    <n v="69.846999999999994"/>
    <n v="5"/>
    <x v="3"/>
    <s v="Murray UT"/>
    <m/>
    <n v="40"/>
    <x v="14"/>
    <n v="40"/>
  </r>
  <r>
    <x v="0"/>
    <x v="0"/>
    <n v="3"/>
    <x v="2"/>
    <n v="126"/>
    <x v="5"/>
    <x v="14"/>
    <n v="7"/>
    <d v="1899-12-30T00:12:14"/>
    <n v="21.550999999999998"/>
    <n v="8.7059999999999995"/>
    <n v="68.652000000000001"/>
    <d v="1899-12-30T00:01:43"/>
    <n v="69.844999999999999"/>
    <n v="6"/>
    <x v="3"/>
    <s v="Sandy UT"/>
    <m/>
    <n v="32"/>
    <x v="14"/>
    <n v="32"/>
  </r>
  <r>
    <x v="0"/>
    <x v="0"/>
    <n v="4"/>
    <x v="3"/>
    <n v="307"/>
    <x v="26"/>
    <x v="14"/>
    <n v="7"/>
    <d v="1899-12-30T00:12:28"/>
    <n v="35.131999999999998"/>
    <n v="13.581"/>
    <n v="67.405000000000001"/>
    <d v="1899-12-30T00:01:45"/>
    <n v="68.427999999999997"/>
    <n v="2"/>
    <x v="14"/>
    <s v="KUNA ID"/>
    <m/>
    <n v="26"/>
    <x v="14"/>
    <n v="26"/>
  </r>
  <r>
    <x v="0"/>
    <x v="0"/>
    <n v="5"/>
    <x v="4"/>
    <n v="693"/>
    <x v="60"/>
    <x v="14"/>
    <n v="7"/>
    <d v="1899-12-30T00:12:33"/>
    <n v="39.942"/>
    <n v="4.8099999999999996"/>
    <n v="66.974999999999994"/>
    <d v="1899-12-30T00:01:44"/>
    <n v="69.045000000000002"/>
    <n v="7"/>
    <x v="3"/>
    <s v="TUCSON AZ"/>
    <m/>
    <n v="22"/>
    <x v="14"/>
    <n v="22"/>
  </r>
  <r>
    <x v="0"/>
    <x v="0"/>
    <n v="6"/>
    <x v="5"/>
    <n v="142"/>
    <x v="51"/>
    <x v="14"/>
    <n v="7"/>
    <d v="1899-12-30T00:12:34"/>
    <n v="41.277000000000001"/>
    <n v="1.335"/>
    <n v="66.855999999999995"/>
    <d v="1899-12-30T00:01:45"/>
    <n v="68.760999999999996"/>
    <n v="6"/>
    <x v="3"/>
    <s v="draper UT"/>
    <m/>
    <n v="20"/>
    <x v="14"/>
    <n v="20"/>
  </r>
  <r>
    <x v="0"/>
    <x v="0"/>
    <n v="7"/>
    <x v="6"/>
    <n v="805"/>
    <x v="17"/>
    <x v="14"/>
    <n v="7"/>
    <d v="1899-12-30T00:12:46"/>
    <n v="53.832000000000001"/>
    <n v="12.555"/>
    <n v="65.760999999999996"/>
    <d v="1899-12-30T00:01:47"/>
    <n v="67.024000000000001"/>
    <n v="4"/>
    <x v="11"/>
    <s v="Layton UT"/>
    <m/>
    <n v="18"/>
    <x v="14"/>
    <n v="18"/>
  </r>
  <r>
    <x v="0"/>
    <x v="0"/>
    <n v="8"/>
    <x v="7"/>
    <s v="12x"/>
    <x v="25"/>
    <x v="14"/>
    <n v="7"/>
    <d v="1899-12-30T00:12:47"/>
    <n v="54.338999999999999"/>
    <n v="0.50700000000000001"/>
    <n v="65.716999999999999"/>
    <d v="1899-12-30T00:01:47"/>
    <n v="67.328000000000003"/>
    <n v="2"/>
    <x v="11"/>
    <s v="Junction City OR"/>
    <m/>
    <n v="16"/>
    <x v="14"/>
    <n v="16"/>
  </r>
  <r>
    <x v="0"/>
    <x v="0"/>
    <n v="9"/>
    <x v="8"/>
    <n v="41"/>
    <x v="7"/>
    <x v="14"/>
    <n v="7"/>
    <d v="1899-12-30T00:12:47"/>
    <n v="54.656999999999996"/>
    <n v="0.318"/>
    <n v="65.69"/>
    <d v="1899-12-30T00:01:48"/>
    <n v="66.766999999999996"/>
    <n v="3"/>
    <x v="5"/>
    <s v="Draper UT"/>
    <m/>
    <n v="14"/>
    <x v="14"/>
    <n v="14"/>
  </r>
  <r>
    <x v="0"/>
    <x v="0"/>
    <n v="10"/>
    <x v="9"/>
    <n v="250"/>
    <x v="11"/>
    <x v="14"/>
    <n v="7"/>
    <d v="1899-12-30T00:12:54"/>
    <d v="1899-12-30T00:01:02"/>
    <n v="7.2430000000000003"/>
    <n v="65.075999999999993"/>
    <d v="1899-12-30T00:01:47"/>
    <n v="67.391000000000005"/>
    <n v="7"/>
    <x v="3"/>
    <s v="Bountiful UT"/>
    <m/>
    <n v="12"/>
    <x v="14"/>
    <n v="12"/>
  </r>
  <r>
    <x v="0"/>
    <x v="0"/>
    <n v="11"/>
    <x v="10"/>
    <n v="928"/>
    <x v="30"/>
    <x v="14"/>
    <n v="7"/>
    <d v="1899-12-30T00:12:55"/>
    <d v="1899-12-30T00:01:02"/>
    <n v="0.29099999999999998"/>
    <n v="65.051000000000002"/>
    <d v="1899-12-30T00:01:46"/>
    <n v="67.694999999999993"/>
    <n v="7"/>
    <x v="17"/>
    <s v="Tooele UT"/>
    <m/>
    <n v="10"/>
    <x v="14"/>
    <n v="10"/>
  </r>
  <r>
    <x v="0"/>
    <x v="0"/>
    <n v="14"/>
    <x v="11"/>
    <n v="109"/>
    <x v="37"/>
    <x v="14"/>
    <n v="7"/>
    <d v="1899-12-30T00:13:42"/>
    <d v="1899-12-30T00:01:50"/>
    <n v="8.61"/>
    <n v="61.298999999999999"/>
    <d v="1899-12-30T00:01:55"/>
    <n v="62.69"/>
    <n v="5"/>
    <x v="3"/>
    <s v="South Ogden UT"/>
    <m/>
    <n v="9"/>
    <x v="14"/>
    <n v="9"/>
  </r>
  <r>
    <x v="0"/>
    <x v="0"/>
    <n v="15"/>
    <x v="12"/>
    <n v="442"/>
    <x v="38"/>
    <x v="14"/>
    <n v="7"/>
    <d v="1899-12-30T00:13:45"/>
    <d v="1899-12-30T00:01:53"/>
    <n v="2.97"/>
    <n v="61.078000000000003"/>
    <d v="1899-12-30T00:01:56"/>
    <n v="62.024999999999999"/>
    <n v="7"/>
    <x v="3"/>
    <s v="Salt Lake City UT"/>
    <m/>
    <n v="8"/>
    <x v="14"/>
    <n v="8"/>
  </r>
  <r>
    <x v="0"/>
    <x v="0"/>
    <n v="16"/>
    <x v="13"/>
    <n v="163"/>
    <x v="15"/>
    <x v="14"/>
    <n v="7"/>
    <d v="1899-12-30T00:13:47"/>
    <d v="1899-12-30T00:01:55"/>
    <n v="2.1970000000000001"/>
    <n v="60.915999999999997"/>
    <d v="1899-12-30T00:01:56"/>
    <n v="62.249000000000002"/>
    <n v="2"/>
    <x v="10"/>
    <s v="Kearns UT"/>
    <m/>
    <n v="7"/>
    <x v="14"/>
    <n v="7"/>
  </r>
  <r>
    <x v="0"/>
    <x v="0"/>
    <n v="17"/>
    <x v="14"/>
    <n v="327"/>
    <x v="18"/>
    <x v="14"/>
    <n v="6"/>
    <d v="1899-12-30T00:12:03"/>
    <s v="1 Lap"/>
    <s v="1 Lap"/>
    <n v="59.759"/>
    <d v="1899-12-30T00:01:59"/>
    <n v="60.46"/>
    <n v="5"/>
    <x v="3"/>
    <s v="Bountiful UT"/>
    <m/>
    <n v="6"/>
    <x v="14"/>
    <n v="6"/>
  </r>
  <r>
    <x v="0"/>
    <x v="0"/>
    <n v="19"/>
    <x v="15"/>
    <n v="187"/>
    <x v="53"/>
    <x v="14"/>
    <n v="6"/>
    <d v="1899-12-30T00:12:28"/>
    <s v="1 Lap"/>
    <n v="8.8439999999999994"/>
    <n v="57.777000000000001"/>
    <d v="1899-12-30T00:01:58"/>
    <n v="60.786000000000001"/>
    <n v="6"/>
    <x v="17"/>
    <s v="Thornton  CO"/>
    <m/>
    <n v="5"/>
    <x v="14"/>
    <n v="5"/>
  </r>
  <r>
    <x v="0"/>
    <x v="0"/>
    <s v="DNS"/>
    <x v="22"/>
    <n v="74"/>
    <x v="4"/>
    <x v="14"/>
    <m/>
    <m/>
    <s v="DNS"/>
    <m/>
    <s v="-"/>
    <m/>
    <s v="-"/>
    <n v="0"/>
    <x v="3"/>
    <s v="Las Vegas NV"/>
    <m/>
    <n v="0"/>
    <x v="14"/>
    <n v="0"/>
  </r>
  <r>
    <x v="0"/>
    <x v="0"/>
    <s v="DNS"/>
    <x v="22"/>
    <n v="56"/>
    <x v="34"/>
    <x v="14"/>
    <m/>
    <m/>
    <s v="DNS"/>
    <m/>
    <s v="-"/>
    <m/>
    <s v="-"/>
    <n v="0"/>
    <x v="19"/>
    <s v="South Jordan UT"/>
    <m/>
    <n v="0"/>
    <x v="14"/>
    <n v="0"/>
  </r>
  <r>
    <x v="0"/>
    <x v="0"/>
    <s v="DNS"/>
    <x v="22"/>
    <n v="116"/>
    <x v="27"/>
    <x v="14"/>
    <m/>
    <m/>
    <s v="DNS"/>
    <m/>
    <s v="-"/>
    <m/>
    <s v="-"/>
    <n v="0"/>
    <x v="15"/>
    <s v="Clinton UT"/>
    <m/>
    <n v="0"/>
    <x v="14"/>
    <n v="0"/>
  </r>
  <r>
    <x v="0"/>
    <x v="0"/>
    <s v="DNS"/>
    <x v="22"/>
    <n v="607"/>
    <x v="31"/>
    <x v="14"/>
    <m/>
    <m/>
    <s v="DNS"/>
    <m/>
    <s v="-"/>
    <m/>
    <s v="-"/>
    <n v="0"/>
    <x v="3"/>
    <s v="Taylorsville UT"/>
    <m/>
    <n v="0"/>
    <x v="14"/>
    <n v="0"/>
  </r>
  <r>
    <x v="0"/>
    <x v="0"/>
    <s v="DNS"/>
    <x v="22"/>
    <n v="333"/>
    <x v="36"/>
    <x v="14"/>
    <m/>
    <m/>
    <s v="DNS"/>
    <m/>
    <s v="-"/>
    <m/>
    <s v="-"/>
    <n v="0"/>
    <x v="3"/>
    <s v="Sandy UT"/>
    <m/>
    <n v="0"/>
    <x v="14"/>
    <n v="0"/>
  </r>
  <r>
    <x v="0"/>
    <x v="0"/>
    <n v="12"/>
    <x v="0"/>
    <s v="888x"/>
    <x v="64"/>
    <x v="15"/>
    <n v="7"/>
    <d v="1899-12-30T00:13:23"/>
    <d v="1899-12-30T00:01:30"/>
    <n v="27.954999999999998"/>
    <n v="62.786000000000001"/>
    <d v="1899-12-30T00:01:50"/>
    <n v="65.373999999999995"/>
    <n v="2"/>
    <x v="26"/>
    <s v="Kaysville UT"/>
    <m/>
    <n v="50"/>
    <x v="15"/>
    <n v="50"/>
  </r>
  <r>
    <x v="0"/>
    <x v="0"/>
    <n v="13"/>
    <x v="1"/>
    <n v="70"/>
    <x v="14"/>
    <x v="15"/>
    <n v="7"/>
    <d v="1899-12-30T00:13:34"/>
    <d v="1899-12-30T00:01:41"/>
    <n v="10.861000000000001"/>
    <n v="61.948"/>
    <d v="1899-12-30T00:01:51"/>
    <n v="65.122"/>
    <n v="2"/>
    <x v="9"/>
    <s v="Pleasant view UT"/>
    <m/>
    <n v="40"/>
    <x v="15"/>
    <n v="40"/>
  </r>
  <r>
    <x v="0"/>
    <x v="0"/>
    <n v="18"/>
    <x v="2"/>
    <n v="33"/>
    <x v="65"/>
    <x v="15"/>
    <n v="6"/>
    <d v="1899-12-30T00:12:19"/>
    <s v="1 Lap"/>
    <n v="15.965"/>
    <n v="58.468000000000004"/>
    <d v="1899-12-30T00:01:58"/>
    <n v="60.960999999999999"/>
    <n v="4"/>
    <x v="32"/>
    <s v="Redmond UT"/>
    <m/>
    <n v="32"/>
    <x v="15"/>
    <n v="32"/>
  </r>
  <r>
    <x v="0"/>
    <x v="0"/>
    <n v="20"/>
    <x v="3"/>
    <n v="881"/>
    <x v="66"/>
    <x v="15"/>
    <n v="6"/>
    <d v="1899-12-30T00:12:29"/>
    <s v="1 Lap"/>
    <n v="1.46"/>
    <n v="57.664000000000001"/>
    <d v="1899-12-30T00:01:58"/>
    <n v="60.87"/>
    <n v="4"/>
    <x v="33"/>
    <s v="bountiful UT"/>
    <m/>
    <n v="26"/>
    <x v="15"/>
    <n v="26"/>
  </r>
  <r>
    <x v="0"/>
    <x v="0"/>
    <n v="21"/>
    <x v="4"/>
    <n v="118"/>
    <x v="67"/>
    <x v="15"/>
    <n v="6"/>
    <d v="1899-12-30T00:13:40"/>
    <s v="1 Lap"/>
    <d v="1899-12-30T00:01:11"/>
    <n v="52.656999999999996"/>
    <d v="1899-12-30T00:02:10"/>
    <n v="55.271999999999998"/>
    <n v="4"/>
    <x v="9"/>
    <s v="Boise ID"/>
    <m/>
    <n v="22"/>
    <x v="15"/>
    <n v="22"/>
  </r>
  <r>
    <x v="0"/>
    <x v="0"/>
    <s v="DNS"/>
    <x v="22"/>
    <n v="171"/>
    <x v="39"/>
    <x v="15"/>
    <m/>
    <m/>
    <s v="DNS"/>
    <m/>
    <s v="-"/>
    <m/>
    <s v="-"/>
    <n v="0"/>
    <x v="9"/>
    <s v="Murray UT"/>
    <m/>
    <n v="0"/>
    <x v="15"/>
    <n v="0"/>
  </r>
  <r>
    <x v="0"/>
    <x v="0"/>
    <s v="DNS"/>
    <x v="22"/>
    <n v="757"/>
    <x v="40"/>
    <x v="15"/>
    <m/>
    <m/>
    <s v="DNS"/>
    <m/>
    <s v="-"/>
    <m/>
    <s v="-"/>
    <n v="0"/>
    <x v="9"/>
    <s v="Farmington UT"/>
    <m/>
    <n v="0"/>
    <x v="15"/>
    <n v="0"/>
  </r>
  <r>
    <x v="0"/>
    <x v="0"/>
    <s v="DNS"/>
    <x v="22"/>
    <n v="66"/>
    <x v="57"/>
    <x v="15"/>
    <m/>
    <m/>
    <s v="DNS"/>
    <m/>
    <s v="-"/>
    <m/>
    <s v="-"/>
    <n v="0"/>
    <x v="27"/>
    <s v="Ogden UT"/>
    <m/>
    <n v="0"/>
    <x v="15"/>
    <n v="0"/>
  </r>
  <r>
    <x v="0"/>
    <x v="0"/>
    <s v="DNS"/>
    <x v="22"/>
    <n v="131"/>
    <x v="41"/>
    <x v="15"/>
    <m/>
    <m/>
    <s v="DNS"/>
    <m/>
    <s v="-"/>
    <m/>
    <s v="-"/>
    <n v="0"/>
    <x v="35"/>
    <s v="Provo UT"/>
    <m/>
    <n v="0"/>
    <x v="15"/>
    <n v="0"/>
  </r>
  <r>
    <x v="0"/>
    <x v="0"/>
    <n v="1"/>
    <x v="0"/>
    <n v="723"/>
    <x v="0"/>
    <x v="16"/>
    <n v="7"/>
    <d v="1899-12-30T00:11:49"/>
    <m/>
    <m/>
    <n v="71.108000000000004"/>
    <d v="1899-12-30T00:01:39"/>
    <n v="72.521000000000001"/>
    <n v="4"/>
    <x v="0"/>
    <s v="Las Vegas NV"/>
    <m/>
    <n v="50"/>
    <x v="16"/>
    <n v="50"/>
  </r>
  <r>
    <x v="0"/>
    <x v="0"/>
    <n v="2"/>
    <x v="1"/>
    <n v="416"/>
    <x v="6"/>
    <x v="16"/>
    <n v="7"/>
    <d v="1899-12-30T00:12:28"/>
    <n v="38.911000000000001"/>
    <n v="38.911000000000001"/>
    <n v="67.406999999999996"/>
    <d v="1899-12-30T00:01:45"/>
    <n v="68.896000000000001"/>
    <n v="2"/>
    <x v="4"/>
    <s v="Hendersonville NC"/>
    <m/>
    <n v="40"/>
    <x v="16"/>
    <n v="40"/>
  </r>
  <r>
    <x v="0"/>
    <x v="0"/>
    <n v="3"/>
    <x v="2"/>
    <n v="928"/>
    <x v="30"/>
    <x v="16"/>
    <n v="7"/>
    <d v="1899-12-30T00:12:30"/>
    <n v="40.780999999999999"/>
    <n v="1.87"/>
    <n v="67.239000000000004"/>
    <d v="1899-12-30T00:01:45"/>
    <n v="68.471999999999994"/>
    <n v="7"/>
    <x v="17"/>
    <s v="Tooele UT"/>
    <m/>
    <n v="32"/>
    <x v="16"/>
    <n v="32"/>
  </r>
  <r>
    <x v="0"/>
    <x v="0"/>
    <n v="4"/>
    <x v="3"/>
    <n v="919"/>
    <x v="24"/>
    <x v="16"/>
    <n v="7"/>
    <d v="1899-12-30T00:12:30"/>
    <n v="40.783999999999999"/>
    <n v="3.0000000000000001E-3"/>
    <n v="67.239000000000004"/>
    <d v="1899-12-30T00:01:45"/>
    <n v="68.572000000000003"/>
    <n v="7"/>
    <x v="0"/>
    <s v="North Las Vegas NV"/>
    <m/>
    <n v="26"/>
    <x v="16"/>
    <n v="26"/>
  </r>
  <r>
    <x v="0"/>
    <x v="0"/>
    <n v="5"/>
    <x v="4"/>
    <n v="120"/>
    <x v="10"/>
    <x v="16"/>
    <n v="7"/>
    <d v="1899-12-30T00:12:38"/>
    <n v="49.378"/>
    <n v="8.5939999999999994"/>
    <n v="66.477000000000004"/>
    <d v="1899-12-30T00:01:47"/>
    <n v="67.072999999999993"/>
    <n v="3"/>
    <x v="7"/>
    <s v="Harrison NY"/>
    <m/>
    <n v="22"/>
    <x v="16"/>
    <n v="22"/>
  </r>
  <r>
    <x v="0"/>
    <x v="0"/>
    <n v="6"/>
    <x v="5"/>
    <n v="414"/>
    <x v="8"/>
    <x v="16"/>
    <n v="7"/>
    <d v="1899-12-30T00:12:49"/>
    <d v="1899-12-30T00:01:01"/>
    <n v="11.247"/>
    <n v="65.504999999999995"/>
    <d v="1899-12-30T00:01:47"/>
    <n v="67.364999999999995"/>
    <n v="6"/>
    <x v="6"/>
    <s v="Denver CO"/>
    <m/>
    <n v="20"/>
    <x v="16"/>
    <n v="20"/>
  </r>
  <r>
    <x v="0"/>
    <x v="0"/>
    <n v="7"/>
    <x v="6"/>
    <n v="111"/>
    <x v="13"/>
    <x v="16"/>
    <n v="7"/>
    <d v="1899-12-30T00:12:56"/>
    <d v="1899-12-30T00:01:07"/>
    <n v="6.62"/>
    <n v="64.945999999999998"/>
    <d v="1899-12-30T00:01:48"/>
    <n v="66.572000000000003"/>
    <n v="6"/>
    <x v="2"/>
    <s v="west jordan UT"/>
    <m/>
    <n v="18"/>
    <x v="16"/>
    <n v="18"/>
  </r>
  <r>
    <x v="0"/>
    <x v="0"/>
    <n v="8"/>
    <x v="7"/>
    <n v="199"/>
    <x v="12"/>
    <x v="16"/>
    <n v="7"/>
    <d v="1899-12-30T00:12:59"/>
    <d v="1899-12-30T00:01:10"/>
    <n v="3.12"/>
    <n v="64.686000000000007"/>
    <d v="1899-12-30T00:01:50"/>
    <n v="65.632000000000005"/>
    <n v="7"/>
    <x v="8"/>
    <s v="Brighton CO"/>
    <m/>
    <n v="16"/>
    <x v="16"/>
    <n v="16"/>
  </r>
  <r>
    <x v="0"/>
    <x v="0"/>
    <n v="9"/>
    <x v="8"/>
    <n v="901"/>
    <x v="16"/>
    <x v="16"/>
    <n v="7"/>
    <d v="1899-12-30T00:13:02"/>
    <d v="1899-12-30T00:01:13"/>
    <n v="3.004"/>
    <n v="64.438000000000002"/>
    <d v="1899-12-30T00:01:48"/>
    <n v="66.397000000000006"/>
    <n v="4"/>
    <x v="2"/>
    <s v="Hesperus CO"/>
    <m/>
    <n v="14"/>
    <x v="16"/>
    <n v="14"/>
  </r>
  <r>
    <x v="0"/>
    <x v="0"/>
    <n v="10"/>
    <x v="9"/>
    <n v="327"/>
    <x v="18"/>
    <x v="16"/>
    <n v="6"/>
    <d v="1899-12-30T00:11:51"/>
    <s v="1 Lap"/>
    <s v="1 Lap"/>
    <n v="60.73"/>
    <d v="1899-12-30T00:01:57"/>
    <n v="61.472999999999999"/>
    <n v="6"/>
    <x v="3"/>
    <s v="Bountiful UT"/>
    <m/>
    <n v="12"/>
    <x v="16"/>
    <n v="12"/>
  </r>
  <r>
    <x v="0"/>
    <x v="0"/>
    <n v="11"/>
    <x v="10"/>
    <n v="187"/>
    <x v="53"/>
    <x v="16"/>
    <n v="6"/>
    <d v="1899-12-30T00:11:56"/>
    <s v="1 Lap"/>
    <n v="4.2510000000000003"/>
    <n v="60.369"/>
    <d v="1899-12-30T00:01:57"/>
    <n v="61.786999999999999"/>
    <n v="2"/>
    <x v="17"/>
    <s v="Thornton  CO"/>
    <m/>
    <n v="10"/>
    <x v="16"/>
    <n v="10"/>
  </r>
  <r>
    <x v="0"/>
    <x v="0"/>
    <n v="12"/>
    <x v="11"/>
    <n v="130"/>
    <x v="22"/>
    <x v="16"/>
    <n v="6"/>
    <d v="1899-12-30T00:12:28"/>
    <s v="1 Lap"/>
    <n v="32.36"/>
    <n v="57.756999999999998"/>
    <d v="1899-12-30T00:01:49"/>
    <n v="65.837000000000003"/>
    <n v="5"/>
    <x v="4"/>
    <s v="West Jordan UT"/>
    <m/>
    <n v="9"/>
    <x v="16"/>
    <n v="9"/>
  </r>
  <r>
    <x v="0"/>
    <x v="0"/>
    <n v="13"/>
    <x v="12"/>
    <n v="913"/>
    <x v="52"/>
    <x v="16"/>
    <n v="6"/>
    <d v="1899-12-30T00:12:30"/>
    <s v="1 Lap"/>
    <n v="2.3690000000000002"/>
    <n v="57.575000000000003"/>
    <d v="1899-12-30T00:02:03"/>
    <n v="58.451000000000001"/>
    <n v="5"/>
    <x v="24"/>
    <s v="West Jordan UT"/>
    <m/>
    <n v="8"/>
    <x v="16"/>
    <n v="8"/>
  </r>
  <r>
    <x v="0"/>
    <x v="0"/>
    <n v="14"/>
    <x v="13"/>
    <n v="420"/>
    <x v="20"/>
    <x v="16"/>
    <n v="6"/>
    <d v="1899-12-30T00:12:30"/>
    <s v="1 Lap"/>
    <n v="0.14899999999999999"/>
    <n v="57.563000000000002"/>
    <d v="1899-12-30T00:02:02"/>
    <n v="58.981000000000002"/>
    <n v="5"/>
    <x v="0"/>
    <s v="Salt Lake City UT"/>
    <m/>
    <n v="7"/>
    <x v="16"/>
    <n v="7"/>
  </r>
  <r>
    <x v="0"/>
    <x v="0"/>
    <n v="15"/>
    <x v="14"/>
    <n v="240"/>
    <x v="9"/>
    <x v="16"/>
    <n v="5"/>
    <d v="1899-12-30T00:09:33"/>
    <s v="2 Laps"/>
    <s v="1 Lap"/>
    <n v="62.79"/>
    <d v="1899-12-30T00:01:47"/>
    <n v="67.224000000000004"/>
    <n v="4"/>
    <x v="0"/>
    <s v="missoula MT"/>
    <m/>
    <n v="6"/>
    <x v="16"/>
    <n v="6"/>
  </r>
  <r>
    <x v="0"/>
    <x v="0"/>
    <s v="DNS"/>
    <x v="22"/>
    <n v="805"/>
    <x v="17"/>
    <x v="16"/>
    <m/>
    <m/>
    <s v="DNS"/>
    <m/>
    <s v="-"/>
    <m/>
    <s v="-"/>
    <n v="0"/>
    <x v="11"/>
    <s v="Layton UT"/>
    <m/>
    <n v="0"/>
    <x v="16"/>
    <n v="0"/>
  </r>
  <r>
    <x v="0"/>
    <x v="0"/>
    <s v="DNS"/>
    <x v="22"/>
    <n v="250"/>
    <x v="11"/>
    <x v="16"/>
    <m/>
    <m/>
    <s v="DNS"/>
    <m/>
    <s v="-"/>
    <m/>
    <s v="-"/>
    <n v="0"/>
    <x v="3"/>
    <s v="Bountiful UT"/>
    <m/>
    <n v="0"/>
    <x v="16"/>
    <n v="0"/>
  </r>
  <r>
    <x v="0"/>
    <x v="0"/>
    <s v="DNS"/>
    <x v="22"/>
    <n v="333"/>
    <x v="36"/>
    <x v="16"/>
    <m/>
    <m/>
    <s v="DNS"/>
    <m/>
    <s v="-"/>
    <m/>
    <s v="-"/>
    <n v="0"/>
    <x v="3"/>
    <s v="Sandy UT"/>
    <m/>
    <n v="0"/>
    <x v="16"/>
    <n v="0"/>
  </r>
  <r>
    <x v="0"/>
    <x v="0"/>
    <s v="DNS"/>
    <x v="22"/>
    <n v="116"/>
    <x v="27"/>
    <x v="16"/>
    <m/>
    <m/>
    <s v="DNS"/>
    <m/>
    <s v="-"/>
    <m/>
    <s v="-"/>
    <n v="0"/>
    <x v="15"/>
    <s v="Clinton UT"/>
    <m/>
    <n v="0"/>
    <x v="16"/>
    <n v="0"/>
  </r>
  <r>
    <x v="0"/>
    <x v="0"/>
    <s v="DNS"/>
    <x v="22"/>
    <n v="163"/>
    <x v="15"/>
    <x v="16"/>
    <m/>
    <m/>
    <s v="DNS"/>
    <m/>
    <s v="-"/>
    <m/>
    <s v="-"/>
    <n v="0"/>
    <x v="10"/>
    <s v="Kearns UT"/>
    <m/>
    <n v="0"/>
    <x v="16"/>
    <n v="0"/>
  </r>
  <r>
    <x v="0"/>
    <x v="0"/>
    <s v="DNS"/>
    <x v="22"/>
    <n v="791"/>
    <x v="29"/>
    <x v="16"/>
    <m/>
    <m/>
    <s v="DNS"/>
    <m/>
    <s v="-"/>
    <m/>
    <s v="-"/>
    <n v="0"/>
    <x v="16"/>
    <s v="Washington Terrace UT"/>
    <m/>
    <n v="0"/>
    <x v="16"/>
    <n v="0"/>
  </r>
  <r>
    <x v="0"/>
    <x v="0"/>
    <s v="DNS"/>
    <x v="22"/>
    <n v="160"/>
    <x v="19"/>
    <x v="16"/>
    <m/>
    <m/>
    <s v="DNS"/>
    <m/>
    <s v="-"/>
    <m/>
    <s v="-"/>
    <n v="0"/>
    <x v="12"/>
    <s v="Farrwest  UT"/>
    <m/>
    <n v="0"/>
    <x v="16"/>
    <n v="0"/>
  </r>
  <r>
    <x v="0"/>
    <x v="0"/>
    <n v="1"/>
    <x v="0"/>
    <n v="142"/>
    <x v="51"/>
    <x v="17"/>
    <n v="7"/>
    <d v="1899-12-30T00:12:25"/>
    <m/>
    <m/>
    <n v="67.653000000000006"/>
    <d v="1899-12-30T00:01:43"/>
    <n v="69.847999999999999"/>
    <n v="2"/>
    <x v="3"/>
    <s v="draper UT"/>
    <m/>
    <n v="50"/>
    <x v="17"/>
    <n v="50"/>
  </r>
  <r>
    <x v="0"/>
    <x v="0"/>
    <n v="2"/>
    <x v="1"/>
    <n v="805"/>
    <x v="17"/>
    <x v="17"/>
    <n v="7"/>
    <d v="1899-12-30T00:12:33"/>
    <n v="8.2850000000000001"/>
    <n v="8.2850000000000001"/>
    <n v="66.909000000000006"/>
    <d v="1899-12-30T00:01:46"/>
    <n v="68.052000000000007"/>
    <n v="2"/>
    <x v="11"/>
    <s v="Layton UT"/>
    <m/>
    <n v="40"/>
    <x v="17"/>
    <n v="40"/>
  </r>
  <r>
    <x v="0"/>
    <x v="0"/>
    <n v="3"/>
    <x v="2"/>
    <n v="746"/>
    <x v="35"/>
    <x v="17"/>
    <n v="7"/>
    <d v="1899-12-30T00:12:34"/>
    <n v="8.6790000000000003"/>
    <n v="0.39400000000000002"/>
    <n v="66.873999999999995"/>
    <d v="1899-12-30T00:01:45"/>
    <n v="68.872"/>
    <n v="7"/>
    <x v="20"/>
    <s v="Aberdeen ID"/>
    <m/>
    <n v="32"/>
    <x v="17"/>
    <n v="32"/>
  </r>
  <r>
    <x v="0"/>
    <x v="0"/>
    <n v="4"/>
    <x v="3"/>
    <n v="131"/>
    <x v="41"/>
    <x v="17"/>
    <n v="7"/>
    <d v="1899-12-30T00:12:36"/>
    <n v="11.481"/>
    <n v="2.802"/>
    <n v="66.626000000000005"/>
    <d v="1899-12-30T00:01:47"/>
    <n v="67.114999999999995"/>
    <n v="4"/>
    <x v="21"/>
    <s v="Provo UT"/>
    <m/>
    <n v="26"/>
    <x v="17"/>
    <n v="26"/>
  </r>
  <r>
    <x v="0"/>
    <x v="0"/>
    <n v="5"/>
    <x v="4"/>
    <n v="928"/>
    <x v="30"/>
    <x v="17"/>
    <n v="7"/>
    <d v="1899-12-30T00:12:38"/>
    <n v="13.154999999999999"/>
    <n v="1.6739999999999999"/>
    <n v="66.478999999999999"/>
    <d v="1899-12-30T00:01:45"/>
    <n v="68.430000000000007"/>
    <n v="7"/>
    <x v="17"/>
    <s v="Tooele UT"/>
    <m/>
    <n v="22"/>
    <x v="17"/>
    <n v="22"/>
  </r>
  <r>
    <x v="0"/>
    <x v="0"/>
    <n v="6"/>
    <x v="5"/>
    <n v="333"/>
    <x v="36"/>
    <x v="17"/>
    <n v="7"/>
    <d v="1899-12-30T00:12:57"/>
    <n v="31.771000000000001"/>
    <n v="18.616"/>
    <n v="64.885999999999996"/>
    <d v="1899-12-30T00:01:48"/>
    <n v="66.59"/>
    <n v="7"/>
    <x v="3"/>
    <s v="Sandy UT"/>
    <m/>
    <n v="20"/>
    <x v="17"/>
    <n v="20"/>
  </r>
  <r>
    <x v="0"/>
    <x v="0"/>
    <n v="7"/>
    <x v="6"/>
    <n v="238"/>
    <x v="54"/>
    <x v="17"/>
    <n v="7"/>
    <d v="1899-12-30T00:12:57"/>
    <n v="32.442"/>
    <n v="0.67100000000000004"/>
    <n v="64.83"/>
    <d v="1899-12-30T00:01:49"/>
    <n v="66.352999999999994"/>
    <n v="6"/>
    <x v="3"/>
    <s v="Las Vegas NV"/>
    <m/>
    <n v="18"/>
    <x v="17"/>
    <n v="18"/>
  </r>
  <r>
    <x v="0"/>
    <x v="0"/>
    <n v="8"/>
    <x v="7"/>
    <n v="116"/>
    <x v="27"/>
    <x v="17"/>
    <n v="7"/>
    <d v="1899-12-30T00:13:02"/>
    <n v="37.225999999999999"/>
    <n v="4.7839999999999998"/>
    <n v="64.433000000000007"/>
    <d v="1899-12-30T00:01:49"/>
    <n v="66.245000000000005"/>
    <n v="2"/>
    <x v="15"/>
    <s v="Clinton UT"/>
    <m/>
    <n v="16"/>
    <x v="17"/>
    <n v="16"/>
  </r>
  <r>
    <x v="0"/>
    <x v="0"/>
    <n v="9"/>
    <x v="8"/>
    <n v="109"/>
    <x v="37"/>
    <x v="17"/>
    <n v="7"/>
    <d v="1899-12-30T00:13:09"/>
    <n v="43.972999999999999"/>
    <n v="6.7469999999999999"/>
    <n v="63.881999999999998"/>
    <d v="1899-12-30T00:01:51"/>
    <n v="65.081999999999994"/>
    <n v="7"/>
    <x v="3"/>
    <s v="South Ogden UT"/>
    <m/>
    <n v="14"/>
    <x v="17"/>
    <n v="14"/>
  </r>
  <r>
    <x v="0"/>
    <x v="0"/>
    <n v="10"/>
    <x v="9"/>
    <n v="757"/>
    <x v="40"/>
    <x v="17"/>
    <n v="7"/>
    <d v="1899-12-30T00:13:09"/>
    <n v="44.143000000000001"/>
    <n v="0.17"/>
    <n v="63.869"/>
    <d v="1899-12-30T00:01:51"/>
    <n v="64.932000000000002"/>
    <n v="7"/>
    <x v="5"/>
    <s v="Farmington UT"/>
    <m/>
    <n v="12"/>
    <x v="17"/>
    <n v="12"/>
  </r>
  <r>
    <x v="0"/>
    <x v="0"/>
    <n v="11"/>
    <x v="10"/>
    <n v="442"/>
    <x v="38"/>
    <x v="17"/>
    <n v="7"/>
    <d v="1899-12-30T00:13:29"/>
    <d v="1899-12-30T00:01:04"/>
    <n v="20.006"/>
    <n v="62.289000000000001"/>
    <d v="1899-12-30T00:01:54"/>
    <n v="63.136000000000003"/>
    <n v="6"/>
    <x v="3"/>
    <s v="Salt Lake City UT"/>
    <m/>
    <n v="10"/>
    <x v="17"/>
    <n v="10"/>
  </r>
  <r>
    <x v="0"/>
    <x v="0"/>
    <n v="13"/>
    <x v="11"/>
    <n v="327"/>
    <x v="18"/>
    <x v="17"/>
    <n v="7"/>
    <d v="1899-12-30T00:14:01"/>
    <d v="1899-12-30T00:01:36"/>
    <n v="31.648"/>
    <n v="59.902999999999999"/>
    <d v="1899-12-30T00:01:55"/>
    <n v="62.817"/>
    <n v="3"/>
    <x v="3"/>
    <s v="Bountiful UT"/>
    <m/>
    <n v="9"/>
    <x v="17"/>
    <n v="9"/>
  </r>
  <r>
    <x v="0"/>
    <x v="0"/>
    <n v="18"/>
    <x v="12"/>
    <n v="250"/>
    <x v="11"/>
    <x v="17"/>
    <n v="6"/>
    <d v="1899-12-30T00:11:44"/>
    <s v="1 Lap"/>
    <s v="1 Lap"/>
    <n v="61.34"/>
    <d v="1899-12-30T00:01:48"/>
    <n v="66.465999999999994"/>
    <n v="2"/>
    <x v="3"/>
    <s v="Bountiful UT"/>
    <m/>
    <n v="8"/>
    <x v="17"/>
    <n v="8"/>
  </r>
  <r>
    <x v="0"/>
    <x v="0"/>
    <n v="19"/>
    <x v="13"/>
    <n v="160"/>
    <x v="19"/>
    <x v="17"/>
    <n v="6"/>
    <d v="1899-12-30T00:12:34"/>
    <s v="1 Lap"/>
    <n v="49.92"/>
    <n v="57.28"/>
    <d v="1899-12-30T00:02:03"/>
    <n v="58.576000000000001"/>
    <n v="5"/>
    <x v="12"/>
    <s v="Farrwest  UT"/>
    <m/>
    <n v="7"/>
    <x v="17"/>
    <n v="7"/>
  </r>
  <r>
    <x v="0"/>
    <x v="0"/>
    <s v="DNS"/>
    <x v="22"/>
    <n v="187"/>
    <x v="53"/>
    <x v="17"/>
    <m/>
    <m/>
    <s v="DNS"/>
    <m/>
    <s v="-"/>
    <m/>
    <s v="-"/>
    <n v="0"/>
    <x v="17"/>
    <s v="Thornton  CO"/>
    <m/>
    <n v="0"/>
    <x v="17"/>
    <n v="0"/>
  </r>
  <r>
    <x v="0"/>
    <x v="0"/>
    <s v="DNS"/>
    <x v="22"/>
    <n v="163"/>
    <x v="15"/>
    <x v="17"/>
    <m/>
    <m/>
    <s v="DNS"/>
    <m/>
    <s v="-"/>
    <m/>
    <s v="-"/>
    <n v="0"/>
    <x v="10"/>
    <s v="Kearns UT"/>
    <m/>
    <n v="0"/>
    <x v="17"/>
    <n v="0"/>
  </r>
  <r>
    <x v="0"/>
    <x v="0"/>
    <s v="DNS"/>
    <x v="22"/>
    <n v="791"/>
    <x v="29"/>
    <x v="17"/>
    <m/>
    <m/>
    <s v="DNS"/>
    <m/>
    <s v="-"/>
    <m/>
    <s v="-"/>
    <n v="0"/>
    <x v="16"/>
    <s v="Washington Terrace UT"/>
    <m/>
    <n v="0"/>
    <x v="17"/>
    <n v="0"/>
  </r>
  <r>
    <x v="0"/>
    <x v="0"/>
    <n v="1"/>
    <x v="0"/>
    <n v="521"/>
    <x v="32"/>
    <x v="18"/>
    <n v="7"/>
    <d v="1899-12-30T00:11:26"/>
    <m/>
    <m/>
    <n v="73.501000000000005"/>
    <d v="1899-12-30T00:01:36"/>
    <n v="74.894999999999996"/>
    <n v="2"/>
    <x v="18"/>
    <s v="Oceanside CA"/>
    <m/>
    <n v="50"/>
    <x v="18"/>
    <n v="50"/>
  </r>
  <r>
    <x v="0"/>
    <x v="0"/>
    <n v="2"/>
    <x v="1"/>
    <n v="53"/>
    <x v="45"/>
    <x v="18"/>
    <n v="7"/>
    <d v="1899-12-30T00:11:28"/>
    <n v="2.6040000000000001"/>
    <n v="2.6040000000000001"/>
    <n v="73.222999999999999"/>
    <d v="1899-12-30T00:01:37"/>
    <n v="73.894999999999996"/>
    <n v="5"/>
    <x v="1"/>
    <s v="Gilbert AZ"/>
    <m/>
    <n v="40"/>
    <x v="18"/>
    <n v="40"/>
  </r>
  <r>
    <x v="0"/>
    <x v="0"/>
    <n v="3"/>
    <x v="2"/>
    <n v="10"/>
    <x v="55"/>
    <x v="18"/>
    <n v="7"/>
    <d v="1899-12-30T00:11:31"/>
    <n v="4.9109999999999996"/>
    <n v="2.3069999999999999"/>
    <n v="72.977999999999994"/>
    <d v="1899-12-30T00:01:38"/>
    <n v="73.394000000000005"/>
    <n v="3"/>
    <x v="0"/>
    <s v="Lindon UT"/>
    <m/>
    <n v="32"/>
    <x v="18"/>
    <n v="32"/>
  </r>
  <r>
    <x v="0"/>
    <x v="0"/>
    <n v="4"/>
    <x v="3"/>
    <n v="527"/>
    <x v="58"/>
    <x v="18"/>
    <n v="7"/>
    <d v="1899-12-30T00:11:42"/>
    <n v="16.300999999999998"/>
    <n v="11.39"/>
    <n v="71.793999999999997"/>
    <d v="1899-12-30T00:01:39"/>
    <n v="72.724000000000004"/>
    <n v="7"/>
    <x v="28"/>
    <s v="Salt Lake City UT"/>
    <m/>
    <n v="26"/>
    <x v="18"/>
    <n v="26"/>
  </r>
  <r>
    <x v="0"/>
    <x v="0"/>
    <n v="5"/>
    <x v="4"/>
    <n v="951"/>
    <x v="1"/>
    <x v="18"/>
    <n v="7"/>
    <d v="1899-12-30T00:11:43"/>
    <n v="16.931000000000001"/>
    <n v="0.63"/>
    <n v="71.73"/>
    <d v="1899-12-30T00:01:39"/>
    <n v="72.873999999999995"/>
    <n v="7"/>
    <x v="1"/>
    <s v="San Mateo CA"/>
    <m/>
    <n v="22"/>
    <x v="18"/>
    <n v="22"/>
  </r>
  <r>
    <x v="0"/>
    <x v="0"/>
    <n v="6"/>
    <x v="5"/>
    <n v="140"/>
    <x v="2"/>
    <x v="18"/>
    <n v="7"/>
    <d v="1899-12-30T00:11:54"/>
    <n v="27.94"/>
    <n v="11.009"/>
    <n v="70.623000000000005"/>
    <d v="1899-12-30T00:01:40"/>
    <n v="71.914000000000001"/>
    <n v="2"/>
    <x v="2"/>
    <s v="McMinnville OR"/>
    <m/>
    <n v="20"/>
    <x v="18"/>
    <n v="20"/>
  </r>
  <r>
    <x v="0"/>
    <x v="0"/>
    <n v="7"/>
    <x v="6"/>
    <n v="693"/>
    <x v="60"/>
    <x v="18"/>
    <n v="7"/>
    <d v="1899-12-30T00:11:54"/>
    <n v="28.550999999999998"/>
    <n v="0.61099999999999999"/>
    <n v="70.563000000000002"/>
    <d v="1899-12-30T00:01:40"/>
    <n v="72.22"/>
    <n v="4"/>
    <x v="8"/>
    <s v="TUCSON AZ"/>
    <m/>
    <n v="18"/>
    <x v="18"/>
    <n v="18"/>
  </r>
  <r>
    <x v="0"/>
    <x v="0"/>
    <n v="8"/>
    <x v="7"/>
    <n v="101"/>
    <x v="48"/>
    <x v="18"/>
    <n v="7"/>
    <d v="1899-12-30T00:12:01"/>
    <n v="35.076000000000001"/>
    <n v="6.5250000000000004"/>
    <n v="69.924000000000007"/>
    <d v="1899-12-30T00:01:41"/>
    <n v="71.512"/>
    <n v="5"/>
    <x v="0"/>
    <s v="Boise ID"/>
    <m/>
    <n v="16"/>
    <x v="18"/>
    <n v="16"/>
  </r>
  <r>
    <x v="0"/>
    <x v="0"/>
    <n v="9"/>
    <x v="8"/>
    <n v="117"/>
    <x v="61"/>
    <x v="18"/>
    <n v="7"/>
    <d v="1899-12-30T00:12:11"/>
    <n v="44.865000000000002"/>
    <n v="9.7889999999999997"/>
    <n v="68.986999999999995"/>
    <d v="1899-12-30T00:01:42"/>
    <n v="70.361000000000004"/>
    <n v="2"/>
    <x v="29"/>
    <s v="South Jordan UT"/>
    <m/>
    <n v="14"/>
    <x v="18"/>
    <n v="14"/>
  </r>
  <r>
    <x v="0"/>
    <x v="0"/>
    <n v="10"/>
    <x v="9"/>
    <n v="711"/>
    <x v="28"/>
    <x v="18"/>
    <n v="7"/>
    <d v="1899-12-30T00:12:35"/>
    <d v="1899-12-30T00:01:10"/>
    <n v="24.712"/>
    <n v="66.73"/>
    <d v="1899-12-30T00:01:45"/>
    <n v="68.632000000000005"/>
    <n v="2"/>
    <x v="0"/>
    <s v="Phoenix AZ"/>
    <m/>
    <n v="12"/>
    <x v="18"/>
    <n v="12"/>
  </r>
  <r>
    <x v="0"/>
    <x v="0"/>
    <n v="11"/>
    <x v="10"/>
    <n v="96"/>
    <x v="50"/>
    <x v="18"/>
    <n v="5"/>
    <d v="1899-12-30T00:08:14"/>
    <s v="2 Laps"/>
    <s v="2 Laps"/>
    <n v="72.945999999999998"/>
    <d v="1899-12-30T00:01:37"/>
    <n v="74.423000000000002"/>
    <n v="3"/>
    <x v="13"/>
    <s v="Houston TX"/>
    <m/>
    <n v="10"/>
    <x v="18"/>
    <n v="10"/>
  </r>
  <r>
    <x v="0"/>
    <x v="0"/>
    <s v="DNF"/>
    <x v="21"/>
    <n v="2"/>
    <x v="59"/>
    <x v="18"/>
    <n v="1"/>
    <d v="1899-12-30T00:02:02"/>
    <s v="DNF"/>
    <s v="4 Laps"/>
    <n v="58.860999999999997"/>
    <m/>
    <s v="-"/>
    <n v="0"/>
    <x v="1"/>
    <s v="Roy UT"/>
    <m/>
    <n v="0"/>
    <x v="18"/>
    <n v="0"/>
  </r>
  <r>
    <x v="0"/>
    <x v="0"/>
    <s v="DNS"/>
    <x v="22"/>
    <n v="321"/>
    <x v="3"/>
    <x v="18"/>
    <m/>
    <m/>
    <s v="DNS"/>
    <m/>
    <s v="-"/>
    <m/>
    <s v="-"/>
    <n v="0"/>
    <x v="1"/>
    <s v="Kaysville UT"/>
    <m/>
    <n v="0"/>
    <x v="18"/>
    <n v="0"/>
  </r>
  <r>
    <x v="0"/>
    <x v="0"/>
    <s v="DNS"/>
    <x v="22"/>
    <n v="365"/>
    <x v="43"/>
    <x v="18"/>
    <m/>
    <m/>
    <s v="DNS"/>
    <m/>
    <s v="-"/>
    <m/>
    <s v="-"/>
    <n v="0"/>
    <x v="0"/>
    <s v="Sandy UT"/>
    <m/>
    <n v="0"/>
    <x v="18"/>
    <n v="0"/>
  </r>
  <r>
    <x v="0"/>
    <x v="0"/>
    <s v="DNS"/>
    <x v="22"/>
    <n v="13"/>
    <x v="21"/>
    <x v="18"/>
    <m/>
    <m/>
    <s v="DNS"/>
    <m/>
    <s v="-"/>
    <m/>
    <s v="-"/>
    <n v="0"/>
    <x v="13"/>
    <s v="Pleasant Grove UT"/>
    <m/>
    <n v="0"/>
    <x v="18"/>
    <n v="0"/>
  </r>
  <r>
    <x v="0"/>
    <x v="0"/>
    <s v="DNS"/>
    <x v="22"/>
    <n v="41"/>
    <x v="7"/>
    <x v="18"/>
    <m/>
    <m/>
    <s v="DNS"/>
    <m/>
    <s v="-"/>
    <m/>
    <s v="-"/>
    <n v="0"/>
    <x v="5"/>
    <s v="Draper UT"/>
    <m/>
    <n v="0"/>
    <x v="18"/>
    <n v="0"/>
  </r>
  <r>
    <x v="0"/>
    <x v="0"/>
    <s v="DNS"/>
    <x v="22"/>
    <n v="178"/>
    <x v="23"/>
    <x v="18"/>
    <m/>
    <m/>
    <s v="DNS"/>
    <m/>
    <s v="-"/>
    <m/>
    <s v="-"/>
    <n v="0"/>
    <x v="14"/>
    <s v="HENDERSON NV"/>
    <m/>
    <n v="0"/>
    <x v="18"/>
    <n v="0"/>
  </r>
  <r>
    <x v="0"/>
    <x v="0"/>
    <s v="DNS"/>
    <x v="22"/>
    <n v="9"/>
    <x v="47"/>
    <x v="18"/>
    <m/>
    <m/>
    <s v="DNS"/>
    <m/>
    <s v="-"/>
    <m/>
    <s v="-"/>
    <n v="0"/>
    <x v="18"/>
    <s v="Bluffdale UT"/>
    <m/>
    <n v="0"/>
    <x v="18"/>
    <n v="0"/>
  </r>
  <r>
    <x v="0"/>
    <x v="0"/>
    <s v="DNS"/>
    <x v="22"/>
    <n v="491"/>
    <x v="49"/>
    <x v="18"/>
    <m/>
    <m/>
    <s v="DNS"/>
    <m/>
    <s v="-"/>
    <m/>
    <s v="-"/>
    <n v="0"/>
    <x v="23"/>
    <s v="LAS VEGAS NV"/>
    <m/>
    <n v="0"/>
    <x v="18"/>
    <n v="0"/>
  </r>
  <r>
    <x v="0"/>
    <x v="0"/>
    <s v="DNS"/>
    <x v="22"/>
    <n v="11"/>
    <x v="46"/>
    <x v="18"/>
    <m/>
    <m/>
    <s v="DNS"/>
    <m/>
    <s v="-"/>
    <m/>
    <s v="-"/>
    <n v="0"/>
    <x v="4"/>
    <s v="Sandy UT"/>
    <m/>
    <n v="0"/>
    <x v="18"/>
    <n v="0"/>
  </r>
  <r>
    <x v="0"/>
    <x v="0"/>
    <n v="1"/>
    <x v="0"/>
    <n v="96"/>
    <x v="50"/>
    <x v="19"/>
    <n v="7"/>
    <d v="1899-12-30T00:11:24"/>
    <m/>
    <m/>
    <n v="73.644999999999996"/>
    <d v="1899-12-30T00:01:37"/>
    <n v="74.56"/>
    <n v="5"/>
    <x v="13"/>
    <m/>
    <m/>
    <n v="50"/>
    <x v="19"/>
    <n v="50"/>
  </r>
  <r>
    <x v="0"/>
    <x v="0"/>
    <n v="2"/>
    <x v="1"/>
    <n v="2"/>
    <x v="59"/>
    <x v="19"/>
    <n v="7"/>
    <d v="1899-12-30T00:11:26"/>
    <n v="1.5489999999999999"/>
    <n v="1.5489999999999999"/>
    <n v="73.477999999999994"/>
    <d v="1899-12-30T00:01:37"/>
    <n v="74.403000000000006"/>
    <n v="7"/>
    <x v="1"/>
    <s v="Roy UT"/>
    <m/>
    <n v="40"/>
    <x v="19"/>
    <n v="40"/>
  </r>
  <r>
    <x v="0"/>
    <x v="0"/>
    <n v="3"/>
    <x v="2"/>
    <n v="521"/>
    <x v="32"/>
    <x v="19"/>
    <n v="7"/>
    <d v="1899-12-30T00:11:27"/>
    <n v="2.7679999999999998"/>
    <n v="1.2190000000000001"/>
    <n v="73.347999999999999"/>
    <d v="1899-12-30T00:01:36"/>
    <n v="74.674000000000007"/>
    <n v="6"/>
    <x v="18"/>
    <s v="Oceanside CA"/>
    <m/>
    <n v="32"/>
    <x v="19"/>
    <n v="32"/>
  </r>
  <r>
    <x v="0"/>
    <x v="0"/>
    <n v="4"/>
    <x v="3"/>
    <n v="53"/>
    <x v="45"/>
    <x v="19"/>
    <n v="7"/>
    <d v="1899-12-30T00:11:32"/>
    <n v="7.2750000000000004"/>
    <n v="4.5069999999999997"/>
    <n v="72.87"/>
    <d v="1899-12-30T00:01:38"/>
    <n v="73.578000000000003"/>
    <n v="4"/>
    <x v="1"/>
    <s v="Gilbert AZ"/>
    <m/>
    <n v="26"/>
    <x v="19"/>
    <n v="26"/>
  </r>
  <r>
    <x v="0"/>
    <x v="0"/>
    <n v="5"/>
    <x v="4"/>
    <n v="527"/>
    <x v="58"/>
    <x v="19"/>
    <n v="7"/>
    <d v="1899-12-30T00:11:41"/>
    <n v="16.462"/>
    <n v="9.1869999999999994"/>
    <n v="71.915000000000006"/>
    <d v="1899-12-30T00:01:39"/>
    <n v="72.738"/>
    <n v="6"/>
    <x v="28"/>
    <s v="Salt Lake City UT"/>
    <m/>
    <n v="22"/>
    <x v="19"/>
    <n v="22"/>
  </r>
  <r>
    <x v="0"/>
    <x v="0"/>
    <n v="6"/>
    <x v="5"/>
    <n v="365"/>
    <x v="43"/>
    <x v="19"/>
    <n v="7"/>
    <d v="1899-12-30T00:11:41"/>
    <n v="17.103000000000002"/>
    <n v="0.64100000000000001"/>
    <n v="71.849000000000004"/>
    <d v="1899-12-30T00:01:39"/>
    <n v="72.62"/>
    <n v="5"/>
    <x v="0"/>
    <s v="Sandy UT"/>
    <m/>
    <n v="20"/>
    <x v="19"/>
    <n v="20"/>
  </r>
  <r>
    <x v="0"/>
    <x v="0"/>
    <n v="7"/>
    <x v="6"/>
    <n v="13"/>
    <x v="21"/>
    <x v="19"/>
    <n v="7"/>
    <d v="1899-12-30T00:11:52"/>
    <n v="27.452999999999999"/>
    <n v="10.35"/>
    <n v="70.805000000000007"/>
    <d v="1899-12-30T00:01:40"/>
    <n v="71.959999999999994"/>
    <n v="6"/>
    <x v="13"/>
    <s v="Pleasant Grove UT"/>
    <m/>
    <n v="18"/>
    <x v="19"/>
    <n v="18"/>
  </r>
  <r>
    <x v="0"/>
    <x v="0"/>
    <n v="8"/>
    <x v="7"/>
    <n v="951"/>
    <x v="1"/>
    <x v="19"/>
    <n v="7"/>
    <d v="1899-12-30T00:11:53"/>
    <n v="28.655999999999999"/>
    <n v="1.2030000000000001"/>
    <n v="70.685000000000002"/>
    <d v="1899-12-30T00:01:40"/>
    <n v="72.36"/>
    <n v="2"/>
    <x v="1"/>
    <s v="San Mateo CA"/>
    <m/>
    <n v="16"/>
    <x v="19"/>
    <n v="16"/>
  </r>
  <r>
    <x v="0"/>
    <x v="0"/>
    <n v="9"/>
    <x v="8"/>
    <n v="9"/>
    <x v="47"/>
    <x v="19"/>
    <n v="7"/>
    <d v="1899-12-30T00:11:58"/>
    <n v="33.32"/>
    <n v="4.6639999999999997"/>
    <n v="70.225999999999999"/>
    <d v="1899-12-30T00:01:41"/>
    <n v="71.238"/>
    <n v="7"/>
    <x v="18"/>
    <s v="Bluffdale UT"/>
    <m/>
    <n v="14"/>
    <x v="19"/>
    <n v="14"/>
  </r>
  <r>
    <x v="0"/>
    <x v="0"/>
    <n v="10"/>
    <x v="9"/>
    <n v="693"/>
    <x v="60"/>
    <x v="19"/>
    <n v="7"/>
    <d v="1899-12-30T00:11:58"/>
    <n v="33.738"/>
    <n v="0.41799999999999998"/>
    <n v="70.185000000000002"/>
    <d v="1899-12-30T00:01:40"/>
    <n v="71.644000000000005"/>
    <n v="4"/>
    <x v="8"/>
    <s v="TUCSON AZ"/>
    <m/>
    <n v="12"/>
    <x v="19"/>
    <n v="12"/>
  </r>
  <r>
    <x v="0"/>
    <x v="0"/>
    <n v="11"/>
    <x v="10"/>
    <n v="101"/>
    <x v="48"/>
    <x v="19"/>
    <n v="7"/>
    <d v="1899-12-30T00:12:01"/>
    <n v="36.795999999999999"/>
    <n v="3.0579999999999998"/>
    <n v="69.887"/>
    <d v="1899-12-30T00:01:41"/>
    <n v="70.966999999999999"/>
    <n v="7"/>
    <x v="0"/>
    <s v="Boise ID"/>
    <m/>
    <n v="10"/>
    <x v="19"/>
    <n v="10"/>
  </r>
  <r>
    <x v="0"/>
    <x v="0"/>
    <n v="12"/>
    <x v="11"/>
    <n v="258"/>
    <x v="44"/>
    <x v="19"/>
    <n v="7"/>
    <d v="1899-12-30T00:12:13"/>
    <n v="48.234999999999999"/>
    <n v="11.439"/>
    <n v="68.796000000000006"/>
    <d v="1899-12-30T00:01:40"/>
    <n v="71.786000000000001"/>
    <n v="2"/>
    <x v="18"/>
    <s v="Belgrade MT"/>
    <m/>
    <n v="9"/>
    <x v="19"/>
    <n v="9"/>
  </r>
  <r>
    <x v="0"/>
    <x v="0"/>
    <n v="13"/>
    <x v="12"/>
    <n v="307"/>
    <x v="26"/>
    <x v="19"/>
    <n v="7"/>
    <d v="1899-12-30T00:12:32"/>
    <d v="1899-12-30T00:01:07"/>
    <n v="18.963999999999999"/>
    <n v="67.06"/>
    <d v="1899-12-30T00:01:46"/>
    <n v="68.063000000000002"/>
    <n v="2"/>
    <x v="14"/>
    <s v="KUNA ID"/>
    <m/>
    <n v="8"/>
    <x v="19"/>
    <n v="8"/>
  </r>
  <r>
    <x v="0"/>
    <x v="0"/>
    <n v="14"/>
    <x v="13"/>
    <n v="41"/>
    <x v="7"/>
    <x v="19"/>
    <n v="7"/>
    <d v="1899-12-30T00:12:44"/>
    <d v="1899-12-30T00:01:20"/>
    <n v="12.673999999999999"/>
    <n v="65.947999999999993"/>
    <d v="1899-12-30T00:01:48"/>
    <n v="66.888000000000005"/>
    <n v="5"/>
    <x v="5"/>
    <s v="Draper UT"/>
    <m/>
    <n v="7"/>
    <x v="19"/>
    <n v="7"/>
  </r>
  <r>
    <x v="0"/>
    <x v="0"/>
    <s v="DNS"/>
    <x v="22"/>
    <n v="10"/>
    <x v="55"/>
    <x v="19"/>
    <m/>
    <m/>
    <s v="DNS"/>
    <m/>
    <s v="-"/>
    <m/>
    <s v="-"/>
    <n v="0"/>
    <x v="0"/>
    <s v="Lindon UT"/>
    <m/>
    <n v="0"/>
    <x v="19"/>
    <n v="0"/>
  </r>
  <r>
    <x v="0"/>
    <x v="0"/>
    <s v="DNS"/>
    <x v="22"/>
    <n v="22"/>
    <x v="63"/>
    <x v="19"/>
    <m/>
    <m/>
    <s v="DNS"/>
    <m/>
    <s v="-"/>
    <m/>
    <s v="-"/>
    <n v="0"/>
    <x v="3"/>
    <s v="Murray UT"/>
    <m/>
    <n v="0"/>
    <x v="19"/>
    <n v="0"/>
  </r>
  <r>
    <x v="0"/>
    <x v="0"/>
    <s v="DNS"/>
    <x v="22"/>
    <n v="711"/>
    <x v="28"/>
    <x v="19"/>
    <m/>
    <m/>
    <s v="DNS"/>
    <m/>
    <s v="-"/>
    <m/>
    <s v="-"/>
    <n v="0"/>
    <x v="0"/>
    <s v="Phoenix AZ"/>
    <m/>
    <n v="0"/>
    <x v="19"/>
    <n v="0"/>
  </r>
  <r>
    <x v="0"/>
    <x v="0"/>
    <s v="DNS"/>
    <x v="22"/>
    <n v="74"/>
    <x v="4"/>
    <x v="19"/>
    <m/>
    <m/>
    <s v="DNS"/>
    <m/>
    <s v="-"/>
    <m/>
    <s v="-"/>
    <n v="0"/>
    <x v="3"/>
    <s v="Las Vegas NV"/>
    <m/>
    <n v="0"/>
    <x v="19"/>
    <n v="0"/>
  </r>
  <r>
    <x v="0"/>
    <x v="0"/>
    <s v="DNS"/>
    <x v="22"/>
    <n v="491"/>
    <x v="49"/>
    <x v="19"/>
    <m/>
    <m/>
    <s v="DNS"/>
    <m/>
    <s v="-"/>
    <m/>
    <s v="-"/>
    <n v="0"/>
    <x v="23"/>
    <s v="LAS VEGAS NV"/>
    <m/>
    <n v="0"/>
    <x v="19"/>
    <n v="0"/>
  </r>
  <r>
    <x v="0"/>
    <x v="0"/>
    <s v="DNS"/>
    <x v="22"/>
    <n v="11"/>
    <x v="46"/>
    <x v="19"/>
    <m/>
    <m/>
    <s v="DNS"/>
    <m/>
    <s v="-"/>
    <m/>
    <s v="-"/>
    <n v="0"/>
    <x v="4"/>
    <s v="Sandy UT"/>
    <m/>
    <n v="0"/>
    <x v="19"/>
    <n v="0"/>
  </r>
  <r>
    <x v="0"/>
    <x v="0"/>
    <n v="1"/>
    <x v="0"/>
    <n v="56"/>
    <x v="34"/>
    <x v="20"/>
    <n v="7"/>
    <d v="1899-12-30T00:12:37"/>
    <m/>
    <m/>
    <n v="66.564999999999998"/>
    <d v="1899-12-30T00:01:47"/>
    <n v="67.37"/>
    <n v="7"/>
    <x v="19"/>
    <s v="South Jordan UT"/>
    <m/>
    <n v="50"/>
    <x v="20"/>
    <n v="50"/>
  </r>
  <r>
    <x v="0"/>
    <x v="0"/>
    <n v="2"/>
    <x v="1"/>
    <n v="746"/>
    <x v="35"/>
    <x v="20"/>
    <n v="7"/>
    <d v="1899-12-30T00:12:38"/>
    <n v="0.373"/>
    <n v="0.373"/>
    <n v="66.531999999999996"/>
    <d v="1899-12-30T00:01:46"/>
    <n v="67.789000000000001"/>
    <n v="7"/>
    <x v="20"/>
    <s v="Aberdeen ID"/>
    <m/>
    <n v="40"/>
    <x v="20"/>
    <n v="40"/>
  </r>
  <r>
    <x v="0"/>
    <x v="0"/>
    <n v="3"/>
    <x v="2"/>
    <s v="888x"/>
    <x v="64"/>
    <x v="20"/>
    <n v="7"/>
    <d v="1899-12-30T00:13:22"/>
    <n v="45.023000000000003"/>
    <n v="44.65"/>
    <n v="62.829000000000001"/>
    <d v="1899-12-30T00:01:53"/>
    <n v="63.948"/>
    <n v="6"/>
    <x v="26"/>
    <s v="Kaysville UT"/>
    <m/>
    <n v="32"/>
    <x v="20"/>
    <n v="32"/>
  </r>
  <r>
    <x v="0"/>
    <x v="0"/>
    <n v="6"/>
    <x v="3"/>
    <n v="69"/>
    <x v="56"/>
    <x v="20"/>
    <n v="7"/>
    <d v="1899-12-30T00:13:35"/>
    <n v="58.073"/>
    <n v="4.7889999999999997"/>
    <n v="61.823"/>
    <d v="1899-12-30T00:01:55"/>
    <n v="62.767000000000003"/>
    <n v="7"/>
    <x v="30"/>
    <s v="SLC UT"/>
    <m/>
    <n v="26"/>
    <x v="20"/>
    <n v="26"/>
  </r>
  <r>
    <x v="0"/>
    <x v="0"/>
    <n v="7"/>
    <x v="4"/>
    <n v="163"/>
    <x v="15"/>
    <x v="20"/>
    <n v="7"/>
    <d v="1899-12-30T00:13:54"/>
    <d v="1899-12-30T00:01:17"/>
    <n v="19.251000000000001"/>
    <n v="60.396999999999998"/>
    <d v="1899-12-30T00:01:57"/>
    <n v="61.360999999999997"/>
    <n v="3"/>
    <x v="10"/>
    <s v="Kearns UT"/>
    <m/>
    <n v="22"/>
    <x v="20"/>
    <n v="22"/>
  </r>
  <r>
    <x v="0"/>
    <x v="0"/>
    <n v="8"/>
    <x v="5"/>
    <n v="66"/>
    <x v="57"/>
    <x v="20"/>
    <n v="7"/>
    <d v="1899-12-30T00:13:55"/>
    <d v="1899-12-30T00:01:18"/>
    <n v="0.61099999999999999"/>
    <n v="60.353000000000002"/>
    <d v="1899-12-30T00:01:56"/>
    <n v="62.146000000000001"/>
    <n v="5"/>
    <x v="27"/>
    <s v="Ogden UT"/>
    <m/>
    <n v="20"/>
    <x v="20"/>
    <n v="20"/>
  </r>
  <r>
    <x v="0"/>
    <x v="0"/>
    <n v="9"/>
    <x v="6"/>
    <n v="881"/>
    <x v="66"/>
    <x v="20"/>
    <n v="7"/>
    <d v="1899-12-30T00:14:03"/>
    <d v="1899-12-30T00:01:26"/>
    <n v="8.0850000000000009"/>
    <n v="59.774000000000001"/>
    <d v="1899-12-30T00:01:58"/>
    <n v="60.957999999999998"/>
    <n v="3"/>
    <x v="33"/>
    <s v="bountiful UT"/>
    <m/>
    <n v="18"/>
    <x v="20"/>
    <n v="18"/>
  </r>
  <r>
    <x v="0"/>
    <x v="0"/>
    <n v="11"/>
    <x v="7"/>
    <n v="913"/>
    <x v="52"/>
    <x v="20"/>
    <n v="7"/>
    <d v="1899-12-30T00:14:15"/>
    <d v="1899-12-30T00:01:38"/>
    <n v="1.7410000000000001"/>
    <n v="58.970999999999997"/>
    <d v="1899-12-30T00:02:00"/>
    <n v="59.956000000000003"/>
    <n v="2"/>
    <x v="24"/>
    <s v="West Jordan UT"/>
    <m/>
    <n v="16"/>
    <x v="20"/>
    <n v="16"/>
  </r>
  <r>
    <x v="0"/>
    <x v="0"/>
    <n v="14"/>
    <x v="8"/>
    <n v="160"/>
    <x v="19"/>
    <x v="20"/>
    <n v="6"/>
    <d v="1899-12-30T00:13:19"/>
    <s v="1 Lap"/>
    <n v="6.3209999999999997"/>
    <n v="54.063000000000002"/>
    <d v="1899-12-30T00:02:02"/>
    <n v="58.972000000000001"/>
    <n v="5"/>
    <x v="12"/>
    <s v="Farrwest  UT"/>
    <m/>
    <n v="14"/>
    <x v="20"/>
    <n v="14"/>
  </r>
  <r>
    <x v="0"/>
    <x v="0"/>
    <s v="DNS"/>
    <x v="22"/>
    <n v="791"/>
    <x v="29"/>
    <x v="20"/>
    <m/>
    <m/>
    <s v="DNS"/>
    <m/>
    <s v="-"/>
    <m/>
    <s v="-"/>
    <n v="0"/>
    <x v="16"/>
    <s v="Washington Terrace UT"/>
    <m/>
    <n v="0"/>
    <x v="20"/>
    <n v="0"/>
  </r>
  <r>
    <x v="0"/>
    <x v="0"/>
    <n v="4"/>
    <x v="0"/>
    <n v="49"/>
    <x v="62"/>
    <x v="21"/>
    <n v="7"/>
    <d v="1899-12-30T00:13:23"/>
    <n v="45.996000000000002"/>
    <n v="0.97299999999999998"/>
    <n v="62.753"/>
    <d v="1899-12-30T00:01:50"/>
    <n v="65.575999999999993"/>
    <n v="6"/>
    <x v="9"/>
    <s v="Sandy UT"/>
    <m/>
    <n v="50"/>
    <x v="21"/>
    <n v="50"/>
  </r>
  <r>
    <x v="0"/>
    <x v="0"/>
    <n v="5"/>
    <x v="1"/>
    <n v="70"/>
    <x v="14"/>
    <x v="21"/>
    <n v="7"/>
    <d v="1899-12-30T00:13:30"/>
    <n v="53.283999999999999"/>
    <n v="7.2880000000000003"/>
    <n v="62.189"/>
    <d v="1899-12-30T00:01:51"/>
    <n v="64.748000000000005"/>
    <n v="5"/>
    <x v="9"/>
    <s v="Pleasant view UT"/>
    <m/>
    <n v="40"/>
    <x v="21"/>
    <n v="40"/>
  </r>
  <r>
    <x v="0"/>
    <x v="0"/>
    <n v="10"/>
    <x v="2"/>
    <n v="33"/>
    <x v="65"/>
    <x v="21"/>
    <n v="7"/>
    <d v="1899-12-30T00:14:13"/>
    <d v="1899-12-30T00:01:36"/>
    <n v="9.74"/>
    <n v="59.091000000000001"/>
    <d v="1899-12-30T00:01:57"/>
    <n v="61.542999999999999"/>
    <n v="3"/>
    <x v="32"/>
    <s v="Redmond UT"/>
    <m/>
    <n v="32"/>
    <x v="21"/>
    <n v="32"/>
  </r>
  <r>
    <x v="0"/>
    <x v="0"/>
    <n v="12"/>
    <x v="3"/>
    <n v="171"/>
    <x v="39"/>
    <x v="21"/>
    <n v="6"/>
    <d v="1899-12-30T00:12:48"/>
    <s v="1 Lap"/>
    <s v="1 Lap"/>
    <n v="56.238999999999997"/>
    <d v="1899-12-30T00:02:01"/>
    <n v="59.406999999999996"/>
    <n v="4"/>
    <x v="9"/>
    <s v="Murray UT"/>
    <m/>
    <n v="26"/>
    <x v="21"/>
    <n v="26"/>
  </r>
  <r>
    <x v="0"/>
    <x v="0"/>
    <n v="13"/>
    <x v="4"/>
    <n v="118"/>
    <x v="67"/>
    <x v="21"/>
    <n v="6"/>
    <d v="1899-12-30T00:13:13"/>
    <s v="1 Lap"/>
    <n v="24.599"/>
    <n v="54.494"/>
    <d v="1899-12-30T00:02:06"/>
    <n v="57.076999999999998"/>
    <n v="2"/>
    <x v="9"/>
    <s v="Boise ID"/>
    <m/>
    <n v="22"/>
    <x v="21"/>
    <n v="22"/>
  </r>
  <r>
    <x v="0"/>
    <x v="0"/>
    <n v="15"/>
    <x v="5"/>
    <n v="757"/>
    <x v="40"/>
    <x v="21"/>
    <n v="6"/>
    <d v="1899-12-30T00:14:36"/>
    <s v="1 Lap"/>
    <d v="1899-12-30T00:01:17"/>
    <n v="49.314999999999998"/>
    <m/>
    <s v="-"/>
    <n v="0"/>
    <x v="9"/>
    <s v="Farmington UT"/>
    <m/>
    <n v="20"/>
    <x v="21"/>
    <n v="20"/>
  </r>
  <r>
    <x v="0"/>
    <x v="0"/>
    <s v="DNS"/>
    <x v="22"/>
    <n v="527"/>
    <x v="58"/>
    <x v="21"/>
    <m/>
    <m/>
    <s v="DNS"/>
    <m/>
    <s v="-"/>
    <m/>
    <s v="-"/>
    <n v="0"/>
    <x v="36"/>
    <s v="Salt Lake City UT"/>
    <m/>
    <n v="0"/>
    <x v="21"/>
    <n v="0"/>
  </r>
  <r>
    <x v="0"/>
    <x v="0"/>
    <s v="DNS"/>
    <x v="22"/>
    <n v="131"/>
    <x v="41"/>
    <x v="21"/>
    <m/>
    <m/>
    <s v="DNS"/>
    <m/>
    <s v="-"/>
    <m/>
    <s v="-"/>
    <n v="0"/>
    <x v="35"/>
    <s v="Provo UT"/>
    <m/>
    <n v="0"/>
    <x v="21"/>
    <n v="0"/>
  </r>
  <r>
    <x v="0"/>
    <x v="0"/>
    <n v="2"/>
    <x v="0"/>
    <n v="53"/>
    <x v="45"/>
    <x v="22"/>
    <n v="7"/>
    <d v="1899-12-30T00:11:45"/>
    <n v="2.9249999999999998"/>
    <n v="2.9249999999999998"/>
    <n v="71.445999999999998"/>
    <d v="1899-12-30T00:01:37"/>
    <n v="74.024000000000001"/>
    <n v="2"/>
    <x v="1"/>
    <s v="Gilbert AZ"/>
    <m/>
    <n v="50"/>
    <x v="22"/>
    <n v="50"/>
  </r>
  <r>
    <x v="0"/>
    <x v="0"/>
    <n v="3"/>
    <x v="1"/>
    <n v="2"/>
    <x v="59"/>
    <x v="22"/>
    <n v="7"/>
    <d v="1899-12-30T00:11:48"/>
    <n v="5.4950000000000001"/>
    <n v="2.57"/>
    <n v="71.186000000000007"/>
    <m/>
    <s v="-"/>
    <n v="0"/>
    <x v="1"/>
    <s v="Roy UT"/>
    <m/>
    <n v="40"/>
    <x v="22"/>
    <n v="40"/>
  </r>
  <r>
    <x v="0"/>
    <x v="0"/>
    <n v="5"/>
    <x v="2"/>
    <n v="723"/>
    <x v="0"/>
    <x v="22"/>
    <n v="7"/>
    <d v="1899-12-30T00:11:54"/>
    <n v="11.407999999999999"/>
    <n v="1.887"/>
    <n v="70.596999999999994"/>
    <d v="1899-12-30T00:01:37"/>
    <n v="74.116"/>
    <n v="2"/>
    <x v="0"/>
    <s v="Las Vegas NV"/>
    <m/>
    <n v="32"/>
    <x v="22"/>
    <n v="32"/>
  </r>
  <r>
    <x v="0"/>
    <x v="0"/>
    <n v="6"/>
    <x v="3"/>
    <n v="365"/>
    <x v="43"/>
    <x v="22"/>
    <n v="7"/>
    <d v="1899-12-30T00:12:00"/>
    <n v="17.474"/>
    <n v="6.0659999999999998"/>
    <n v="70.001999999999995"/>
    <d v="1899-12-30T00:01:38"/>
    <n v="73.578000000000003"/>
    <n v="2"/>
    <x v="0"/>
    <s v="Sandy UT"/>
    <m/>
    <n v="26"/>
    <x v="22"/>
    <n v="26"/>
  </r>
  <r>
    <x v="0"/>
    <x v="0"/>
    <n v="7"/>
    <x v="4"/>
    <n v="258"/>
    <x v="44"/>
    <x v="22"/>
    <n v="7"/>
    <d v="1899-12-30T00:12:13"/>
    <n v="30.11"/>
    <n v="12.635999999999999"/>
    <n v="68.795000000000002"/>
    <d v="1899-12-30T00:01:40"/>
    <n v="71.921000000000006"/>
    <n v="2"/>
    <x v="18"/>
    <s v="Belgrade MT"/>
    <m/>
    <n v="22"/>
    <x v="22"/>
    <n v="22"/>
  </r>
  <r>
    <x v="0"/>
    <x v="0"/>
    <n v="11"/>
    <x v="5"/>
    <n v="96"/>
    <x v="50"/>
    <x v="22"/>
    <n v="7"/>
    <d v="1899-12-30T00:12:24"/>
    <n v="41.713999999999999"/>
    <n v="0.33400000000000002"/>
    <n v="67.721999999999994"/>
    <d v="1899-12-30T00:01:37"/>
    <n v="74.094999999999999"/>
    <n v="2"/>
    <x v="13"/>
    <s v="Houston TX"/>
    <m/>
    <n v="20"/>
    <x v="22"/>
    <n v="20"/>
  </r>
  <r>
    <x v="0"/>
    <x v="0"/>
    <n v="12"/>
    <x v="6"/>
    <n v="117"/>
    <x v="61"/>
    <x v="22"/>
    <n v="7"/>
    <d v="1899-12-30T00:12:25"/>
    <n v="42.548000000000002"/>
    <n v="0.83399999999999996"/>
    <n v="67.646000000000001"/>
    <d v="1899-12-30T00:01:42"/>
    <n v="70.286000000000001"/>
    <n v="2"/>
    <x v="29"/>
    <s v="South Jordan UT"/>
    <m/>
    <n v="18"/>
    <x v="22"/>
    <n v="18"/>
  </r>
  <r>
    <x v="0"/>
    <x v="0"/>
    <n v="13"/>
    <x v="7"/>
    <n v="711"/>
    <x v="28"/>
    <x v="22"/>
    <n v="7"/>
    <d v="1899-12-30T00:12:38"/>
    <n v="55.941000000000003"/>
    <n v="13.393000000000001"/>
    <n v="66.451999999999998"/>
    <d v="1899-12-30T00:01:43"/>
    <n v="69.995000000000005"/>
    <n v="7"/>
    <x v="0"/>
    <s v="Phoenix AZ"/>
    <m/>
    <n v="16"/>
    <x v="22"/>
    <n v="16"/>
  </r>
  <r>
    <x v="0"/>
    <x v="0"/>
    <n v="14"/>
    <x v="8"/>
    <n v="414"/>
    <x v="8"/>
    <x v="22"/>
    <n v="7"/>
    <d v="1899-12-30T00:12:42"/>
    <n v="59.182000000000002"/>
    <n v="3.2410000000000001"/>
    <n v="66.168999999999997"/>
    <d v="1899-12-30T00:01:45"/>
    <n v="68.623999999999995"/>
    <n v="2"/>
    <x v="6"/>
    <s v="Denver CO"/>
    <m/>
    <n v="14"/>
    <x v="22"/>
    <n v="14"/>
  </r>
  <r>
    <x v="0"/>
    <x v="0"/>
    <n v="15"/>
    <x v="9"/>
    <n v="919"/>
    <x v="24"/>
    <x v="22"/>
    <n v="7"/>
    <d v="1899-12-30T00:12:44"/>
    <d v="1899-12-30T00:01:01"/>
    <n v="1.85"/>
    <n v="66.009"/>
    <d v="1899-12-30T00:01:44"/>
    <n v="68.91"/>
    <n v="6"/>
    <x v="0"/>
    <s v="North Las Vegas NV"/>
    <m/>
    <n v="12"/>
    <x v="22"/>
    <n v="12"/>
  </r>
  <r>
    <x v="0"/>
    <x v="0"/>
    <n v="16"/>
    <x v="10"/>
    <n v="240"/>
    <x v="9"/>
    <x v="22"/>
    <n v="7"/>
    <d v="1899-12-30T00:12:50"/>
    <d v="1899-12-30T00:01:07"/>
    <n v="6.0890000000000004"/>
    <n v="65.486000000000004"/>
    <d v="1899-12-30T00:01:45"/>
    <n v="68.34"/>
    <n v="6"/>
    <x v="0"/>
    <s v="missoula MT"/>
    <m/>
    <n v="10"/>
    <x v="22"/>
    <n v="10"/>
  </r>
  <r>
    <x v="0"/>
    <x v="0"/>
    <n v="17"/>
    <x v="11"/>
    <n v="130"/>
    <x v="22"/>
    <x v="22"/>
    <n v="7"/>
    <d v="1899-12-30T00:12:56"/>
    <d v="1899-12-30T00:01:13"/>
    <n v="6.2590000000000003"/>
    <n v="64.957999999999998"/>
    <d v="1899-12-30T00:01:46"/>
    <n v="67.84"/>
    <n v="2"/>
    <x v="4"/>
    <s v="West Jordan UT"/>
    <m/>
    <n v="9"/>
    <x v="22"/>
    <n v="9"/>
  </r>
  <r>
    <x v="0"/>
    <x v="0"/>
    <n v="18"/>
    <x v="12"/>
    <n v="120"/>
    <x v="10"/>
    <x v="22"/>
    <n v="7"/>
    <d v="1899-12-30T00:13:06"/>
    <d v="1899-12-30T00:01:23"/>
    <n v="9.6690000000000005"/>
    <n v="64.159000000000006"/>
    <d v="1899-12-30T00:01:48"/>
    <n v="66.965999999999994"/>
    <n v="5"/>
    <x v="7"/>
    <s v="Harrison NY"/>
    <m/>
    <n v="8"/>
    <x v="22"/>
    <n v="8"/>
  </r>
  <r>
    <x v="0"/>
    <x v="0"/>
    <n v="19"/>
    <x v="13"/>
    <n v="199"/>
    <x v="12"/>
    <x v="22"/>
    <n v="7"/>
    <d v="1899-12-30T00:13:06"/>
    <d v="1899-12-30T00:01:23"/>
    <n v="0.44600000000000001"/>
    <n v="64.122"/>
    <m/>
    <s v="-"/>
    <n v="0"/>
    <x v="8"/>
    <s v="Brighton CO"/>
    <m/>
    <n v="7"/>
    <x v="22"/>
    <n v="7"/>
  </r>
  <r>
    <x v="0"/>
    <x v="0"/>
    <n v="20"/>
    <x v="14"/>
    <n v="901"/>
    <x v="16"/>
    <x v="22"/>
    <n v="6"/>
    <d v="1899-12-30T00:11:53"/>
    <s v="1 Lap"/>
    <s v="1 Lap"/>
    <n v="60.59"/>
    <d v="1899-12-30T00:01:53"/>
    <n v="63.893999999999998"/>
    <n v="5"/>
    <x v="2"/>
    <s v="Hesperus CO"/>
    <m/>
    <n v="6"/>
    <x v="22"/>
    <n v="6"/>
  </r>
  <r>
    <x v="0"/>
    <x v="0"/>
    <s v="DNS"/>
    <x v="22"/>
    <n v="9"/>
    <x v="47"/>
    <x v="22"/>
    <m/>
    <m/>
    <s v="DNS"/>
    <m/>
    <s v="-"/>
    <m/>
    <s v="-"/>
    <n v="0"/>
    <x v="18"/>
    <s v="Bluffdale UT"/>
    <m/>
    <n v="0"/>
    <x v="22"/>
    <n v="0"/>
  </r>
  <r>
    <x v="0"/>
    <x v="0"/>
    <s v="DNS"/>
    <x v="22"/>
    <n v="13"/>
    <x v="21"/>
    <x v="22"/>
    <m/>
    <m/>
    <s v="DNS"/>
    <m/>
    <s v="-"/>
    <m/>
    <s v="-"/>
    <n v="0"/>
    <x v="13"/>
    <s v="Pleasant Grove UT"/>
    <m/>
    <n v="0"/>
    <x v="22"/>
    <n v="0"/>
  </r>
  <r>
    <x v="0"/>
    <x v="0"/>
    <s v="DNS"/>
    <x v="22"/>
    <n v="951"/>
    <x v="1"/>
    <x v="22"/>
    <m/>
    <m/>
    <s v="DNS"/>
    <m/>
    <s v="-"/>
    <m/>
    <s v="-"/>
    <n v="0"/>
    <x v="1"/>
    <s v="San Mateo CA"/>
    <m/>
    <n v="0"/>
    <x v="22"/>
    <n v="0"/>
  </r>
  <r>
    <x v="0"/>
    <x v="0"/>
    <s v="DNS"/>
    <x v="22"/>
    <n v="101"/>
    <x v="48"/>
    <x v="22"/>
    <m/>
    <m/>
    <s v="DNS"/>
    <m/>
    <s v="-"/>
    <m/>
    <s v="-"/>
    <n v="0"/>
    <x v="0"/>
    <s v="Boise ID"/>
    <m/>
    <n v="0"/>
    <x v="22"/>
    <n v="0"/>
  </r>
  <r>
    <x v="0"/>
    <x v="0"/>
    <s v="DNS"/>
    <x v="22"/>
    <n v="41"/>
    <x v="7"/>
    <x v="22"/>
    <m/>
    <m/>
    <s v="DNS"/>
    <m/>
    <s v="-"/>
    <m/>
    <s v="-"/>
    <n v="0"/>
    <x v="5"/>
    <s v="Draper UT"/>
    <m/>
    <n v="0"/>
    <x v="22"/>
    <n v="0"/>
  </r>
  <r>
    <x v="0"/>
    <x v="0"/>
    <s v="DNS"/>
    <x v="22"/>
    <n v="527"/>
    <x v="58"/>
    <x v="22"/>
    <m/>
    <m/>
    <s v="DNS"/>
    <m/>
    <s v="-"/>
    <m/>
    <s v="-"/>
    <n v="0"/>
    <x v="28"/>
    <s v="Salt Lake City UT"/>
    <m/>
    <n v="0"/>
    <x v="22"/>
    <n v="0"/>
  </r>
  <r>
    <x v="0"/>
    <x v="0"/>
    <s v="DNS"/>
    <x v="22"/>
    <n v="491"/>
    <x v="49"/>
    <x v="22"/>
    <m/>
    <m/>
    <s v="DNS"/>
    <m/>
    <s v="-"/>
    <m/>
    <s v="-"/>
    <n v="0"/>
    <x v="23"/>
    <s v="LAS VEGAS NV"/>
    <m/>
    <n v="0"/>
    <x v="22"/>
    <n v="0"/>
  </r>
  <r>
    <x v="0"/>
    <x v="0"/>
    <s v="DNS"/>
    <x v="22"/>
    <n v="521"/>
    <x v="32"/>
    <x v="22"/>
    <m/>
    <m/>
    <s v="DNS"/>
    <m/>
    <s v="-"/>
    <m/>
    <s v="-"/>
    <n v="0"/>
    <x v="18"/>
    <s v="Oceanside CA"/>
    <m/>
    <n v="0"/>
    <x v="22"/>
    <n v="0"/>
  </r>
  <r>
    <x v="0"/>
    <x v="0"/>
    <s v="DNS"/>
    <x v="22"/>
    <n v="11"/>
    <x v="46"/>
    <x v="22"/>
    <m/>
    <m/>
    <s v="DNS"/>
    <m/>
    <s v="-"/>
    <m/>
    <s v="-"/>
    <n v="0"/>
    <x v="4"/>
    <s v="Sandy UT"/>
    <m/>
    <n v="0"/>
    <x v="22"/>
    <n v="0"/>
  </r>
  <r>
    <x v="0"/>
    <x v="0"/>
    <n v="1"/>
    <x v="0"/>
    <n v="116"/>
    <x v="27"/>
    <x v="23"/>
    <n v="5"/>
    <d v="1899-12-30T00:09:34"/>
    <m/>
    <m/>
    <n v="62.694000000000003"/>
    <d v="1899-12-30T00:01:50"/>
    <n v="65.596000000000004"/>
    <n v="4"/>
    <x v="37"/>
    <s v="Clinton UT"/>
    <m/>
    <n v="50"/>
    <x v="23"/>
    <n v="50"/>
  </r>
  <r>
    <x v="0"/>
    <x v="0"/>
    <s v="DNS"/>
    <x v="22"/>
    <n v="805"/>
    <x v="17"/>
    <x v="23"/>
    <m/>
    <m/>
    <s v="DNS"/>
    <m/>
    <s v="-"/>
    <m/>
    <s v="-"/>
    <n v="0"/>
    <x v="11"/>
    <s v="Layton UT"/>
    <m/>
    <n v="0"/>
    <x v="23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4"/>
    <n v="0"/>
  </r>
  <r>
    <x v="1"/>
    <x v="1"/>
    <m/>
    <x v="24"/>
    <m/>
    <x v="68"/>
    <x v="24"/>
    <m/>
    <m/>
    <m/>
    <m/>
    <m/>
    <m/>
    <m/>
    <m/>
    <x v="38"/>
    <m/>
    <m/>
    <m/>
    <x v="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F2374-3193-4822-96A6-662C34D2530D}" name="PivotTable2" cacheId="19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6" indent="0" compact="0" compactData="0" gridDropZones="1" multipleFieldFilters="0">
  <location ref="B5:F266" firstHeaderRow="2" firstDataRow="2" firstDataCol="4" rowPageCount="2" colPageCount="1"/>
  <pivotFields count="22">
    <pivotField axis="axisPage" compact="0" outline="0" subtotalTop="0" multipleItemSelectionAllowed="1" showAll="0" defaultSubtotal="0">
      <items count="7">
        <item x="0"/>
        <item h="1" x="1"/>
        <item m="1" x="3"/>
        <item h="1" m="1" x="5"/>
        <item h="1" m="1" x="6"/>
        <item h="1" m="1" x="2"/>
        <item m="1" x="4"/>
      </items>
    </pivotField>
    <pivotField axis="axisRow" compact="0" outline="0" subtotalTop="0" showAll="0" sortType="descending" defaultSubtotal="0">
      <items count="3">
        <item x="1"/>
        <item x="0"/>
        <item m="1" x="2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31"/>
        <item m="1" x="33"/>
        <item m="1" x="35"/>
        <item m="1" x="37"/>
        <item m="1" x="38"/>
        <item m="1" x="39"/>
        <item m="1" x="40"/>
        <item m="1" x="41"/>
        <item m="1" x="42"/>
        <item m="1" x="43"/>
        <item h="1" x="22"/>
        <item h="1" x="24"/>
        <item m="1" x="44"/>
        <item m="1" x="29"/>
        <item m="1" x="25"/>
        <item m="1" x="30"/>
        <item x="21"/>
        <item m="1" x="26"/>
        <item m="1" x="32"/>
        <item m="1" x="27"/>
        <item m="1" x="34"/>
        <item m="1" x="28"/>
        <item m="1" x="36"/>
        <item h="1" x="23"/>
      </items>
    </pivotField>
    <pivotField compact="0" outline="0" subtotalTop="0" showAll="0" defaultSubtotal="0"/>
    <pivotField axis="axisRow" compact="0" outline="0" subtotalTop="0" showAll="0" sortType="descending" defaultSubtotal="0">
      <items count="179">
        <item m="1" x="145"/>
        <item x="46"/>
        <item x="17"/>
        <item m="1" x="112"/>
        <item m="1" x="160"/>
        <item x="65"/>
        <item m="1" x="127"/>
        <item m="1" x="121"/>
        <item x="63"/>
        <item x="56"/>
        <item m="1" x="131"/>
        <item x="43"/>
        <item m="1" x="125"/>
        <item x="34"/>
        <item m="1" x="134"/>
        <item x="13"/>
        <item m="1" x="73"/>
        <item x="59"/>
        <item x="61"/>
        <item m="1" x="172"/>
        <item m="1" x="150"/>
        <item m="1" x="72"/>
        <item x="31"/>
        <item m="1" x="156"/>
        <item x="44"/>
        <item m="1" x="83"/>
        <item x="57"/>
        <item x="58"/>
        <item m="1" x="101"/>
        <item x="47"/>
        <item m="1" x="100"/>
        <item m="1" x="168"/>
        <item m="1" x="98"/>
        <item m="1" x="149"/>
        <item x="48"/>
        <item x="55"/>
        <item m="1" x="161"/>
        <item m="1" x="146"/>
        <item x="68"/>
        <item x="35"/>
        <item m="1" x="80"/>
        <item m="1" x="91"/>
        <item m="1" x="155"/>
        <item m="1" x="97"/>
        <item x="21"/>
        <item m="1" x="95"/>
        <item m="1" x="90"/>
        <item x="26"/>
        <item m="1" x="106"/>
        <item m="1" x="167"/>
        <item m="1" x="174"/>
        <item x="14"/>
        <item m="1" x="85"/>
        <item m="1" x="176"/>
        <item x="4"/>
        <item m="1" x="159"/>
        <item x="2"/>
        <item m="1" x="153"/>
        <item m="1" x="84"/>
        <item x="45"/>
        <item x="28"/>
        <item m="1" x="152"/>
        <item x="7"/>
        <item m="1" x="141"/>
        <item x="62"/>
        <item m="1" x="129"/>
        <item m="1" x="99"/>
        <item m="1" x="88"/>
        <item m="1" x="69"/>
        <item m="1" x="135"/>
        <item x="5"/>
        <item m="1" x="157"/>
        <item x="51"/>
        <item x="37"/>
        <item m="1" x="75"/>
        <item m="1" x="154"/>
        <item m="1" x="139"/>
        <item x="42"/>
        <item m="1" x="107"/>
        <item x="33"/>
        <item m="1" x="109"/>
        <item m="1" x="102"/>
        <item m="1" x="177"/>
        <item x="3"/>
        <item m="1" x="143"/>
        <item m="1" x="77"/>
        <item m="1" x="108"/>
        <item m="1" x="118"/>
        <item m="1" x="93"/>
        <item m="1" x="126"/>
        <item m="1" x="111"/>
        <item m="1" x="94"/>
        <item m="1" x="162"/>
        <item m="1" x="78"/>
        <item x="9"/>
        <item x="66"/>
        <item m="1" x="105"/>
        <item m="1" x="124"/>
        <item m="1" x="81"/>
        <item m="1" x="123"/>
        <item x="36"/>
        <item m="1" x="114"/>
        <item m="1" x="119"/>
        <item m="1" x="116"/>
        <item m="1" x="130"/>
        <item m="1" x="79"/>
        <item m="1" x="138"/>
        <item m="1" x="122"/>
        <item m="1" x="178"/>
        <item m="1" x="110"/>
        <item m="1" x="148"/>
        <item m="1" x="132"/>
        <item m="1" x="164"/>
        <item m="1" x="175"/>
        <item m="1" x="140"/>
        <item m="1" x="136"/>
        <item m="1" x="92"/>
        <item m="1" x="163"/>
        <item m="1" x="151"/>
        <item m="1" x="89"/>
        <item m="1" x="133"/>
        <item m="1" x="70"/>
        <item m="1" x="144"/>
        <item m="1" x="169"/>
        <item m="1" x="113"/>
        <item m="1" x="71"/>
        <item m="1" x="158"/>
        <item m="1" x="103"/>
        <item m="1" x="86"/>
        <item m="1" x="115"/>
        <item m="1" x="128"/>
        <item m="1" x="104"/>
        <item m="1" x="165"/>
        <item x="50"/>
        <item x="38"/>
        <item m="1" x="137"/>
        <item m="1" x="82"/>
        <item m="1" x="120"/>
        <item m="1" x="166"/>
        <item x="41"/>
        <item m="1" x="76"/>
        <item m="1" x="147"/>
        <item m="1" x="117"/>
        <item m="1" x="74"/>
        <item m="1" x="173"/>
        <item m="1" x="96"/>
        <item m="1" x="170"/>
        <item m="1" x="171"/>
        <item m="1" x="142"/>
        <item m="1" x="87"/>
        <item x="0"/>
        <item x="6"/>
        <item x="30"/>
        <item x="24"/>
        <item x="10"/>
        <item x="8"/>
        <item x="12"/>
        <item x="16"/>
        <item x="18"/>
        <item x="53"/>
        <item x="22"/>
        <item x="52"/>
        <item x="20"/>
        <item x="11"/>
        <item x="27"/>
        <item x="15"/>
        <item x="29"/>
        <item x="19"/>
        <item x="54"/>
        <item x="40"/>
        <item x="64"/>
        <item x="67"/>
        <item x="39"/>
        <item x="60"/>
        <item x="23"/>
        <item x="25"/>
        <item x="49"/>
        <item x="32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sortType="ascending" defaultSubtotal="0">
      <items count="35">
        <item x="0"/>
        <item x="1"/>
        <item x="2"/>
        <item x="3"/>
        <item m="1" x="25"/>
        <item m="1" x="31"/>
        <item m="1" x="26"/>
        <item m="1" x="32"/>
        <item m="1" x="28"/>
        <item x="4"/>
        <item x="5"/>
        <item m="1" x="29"/>
        <item x="8"/>
        <item x="6"/>
        <item x="7"/>
        <item m="1" x="34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7"/>
        <item x="21"/>
        <item m="1" x="30"/>
        <item m="1" x="33"/>
        <item x="22"/>
        <item x="23"/>
        <item x="2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3">
        <item m="1" x="41"/>
        <item m="1" x="40"/>
        <item m="1" x="42"/>
        <item x="1"/>
        <item x="19"/>
        <item x="5"/>
        <item x="9"/>
        <item x="18"/>
        <item x="11"/>
        <item x="31"/>
        <item x="2"/>
        <item x="14"/>
        <item x="13"/>
        <item x="17"/>
        <item x="0"/>
        <item x="22"/>
        <item x="3"/>
        <item x="32"/>
        <item x="38"/>
        <item x="26"/>
        <item x="7"/>
        <item x="21"/>
        <item x="29"/>
        <item x="34"/>
        <item x="4"/>
        <item x="6"/>
        <item x="8"/>
        <item x="24"/>
        <item x="15"/>
        <item x="10"/>
        <item x="16"/>
        <item x="12"/>
        <item x="37"/>
        <item x="20"/>
        <item x="25"/>
        <item x="27"/>
        <item x="33"/>
        <item x="23"/>
        <item x="35"/>
        <item x="28"/>
        <item x="30"/>
        <item m="1" x="39"/>
        <item x="36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6"/>
    <field x="5"/>
    <field x="15"/>
  </rowFields>
  <rowItems count="260">
    <i>
      <x v="1"/>
      <x/>
      <x v="150"/>
      <x v="14"/>
    </i>
    <i r="2">
      <x v="178"/>
      <x v="3"/>
    </i>
    <i r="2">
      <x v="56"/>
      <x v="10"/>
    </i>
    <i r="2">
      <x v="83"/>
      <x v="3"/>
    </i>
    <i r="2">
      <x v="54"/>
      <x v="16"/>
    </i>
    <i r="2">
      <x v="70"/>
      <x v="16"/>
    </i>
    <i r="2">
      <x v="151"/>
      <x v="24"/>
    </i>
    <i r="2">
      <x v="62"/>
      <x v="5"/>
    </i>
    <i r="2">
      <x v="155"/>
      <x v="25"/>
    </i>
    <i r="2">
      <x v="94"/>
      <x v="14"/>
    </i>
    <i r="2">
      <x v="154"/>
      <x v="20"/>
    </i>
    <i r="2">
      <x v="163"/>
      <x v="16"/>
    </i>
    <i r="2">
      <x v="156"/>
      <x v="26"/>
    </i>
    <i r="2">
      <x v="15"/>
      <x v="10"/>
    </i>
    <i r="2">
      <x v="51"/>
      <x v="6"/>
    </i>
    <i r="2">
      <x v="165"/>
      <x v="29"/>
    </i>
    <i r="2">
      <x v="157"/>
      <x v="10"/>
    </i>
    <i r="2">
      <x v="2"/>
      <x v="8"/>
    </i>
    <i r="2">
      <x v="158"/>
      <x v="16"/>
    </i>
    <i r="2">
      <x v="167"/>
      <x v="31"/>
    </i>
    <i r="2">
      <x v="44"/>
      <x v="12"/>
    </i>
    <i r="2">
      <x v="162"/>
      <x v="14"/>
    </i>
    <i r="1">
      <x v="1"/>
      <x v="54"/>
      <x v="16"/>
    </i>
    <i r="2">
      <x v="70"/>
      <x v="16"/>
    </i>
    <i r="2">
      <x v="47"/>
      <x v="11"/>
    </i>
    <i r="2">
      <x v="13"/>
      <x v="4"/>
    </i>
    <i r="2">
      <x v="62"/>
      <x v="5"/>
    </i>
    <i r="2">
      <x v="152"/>
      <x v="13"/>
    </i>
    <i r="2">
      <x v="22"/>
      <x v="16"/>
    </i>
    <i r="2">
      <x v="2"/>
      <x v="8"/>
    </i>
    <i r="2">
      <x v="39"/>
      <x v="33"/>
    </i>
    <i r="2">
      <x v="100"/>
      <x v="16"/>
    </i>
    <i r="2">
      <x v="51"/>
      <x v="6"/>
    </i>
    <i r="2">
      <x v="164"/>
      <x v="28"/>
    </i>
    <i r="2">
      <x v="73"/>
      <x v="16"/>
    </i>
    <i r="2">
      <x v="165"/>
      <x v="29"/>
    </i>
    <i r="2">
      <x v="134"/>
      <x v="16"/>
    </i>
    <i r="2">
      <x v="158"/>
      <x v="16"/>
    </i>
    <i r="2">
      <x v="172"/>
      <x v="6"/>
    </i>
    <i r="2">
      <x v="167"/>
      <x v="31"/>
    </i>
    <i r="2">
      <x v="169"/>
      <x v="5"/>
    </i>
    <i r="1">
      <x v="2"/>
      <x v="77"/>
      <x v="14"/>
    </i>
    <i r="2">
      <x v="79"/>
      <x v="14"/>
    </i>
    <i r="2">
      <x v="11"/>
      <x v="14"/>
    </i>
    <i r="2">
      <x v="24"/>
      <x v="7"/>
    </i>
    <i r="2">
      <x v="83"/>
      <x v="3"/>
    </i>
    <i r="2">
      <x v="47"/>
      <x v="11"/>
    </i>
    <i r="2">
      <x v="174"/>
      <x v="11"/>
    </i>
    <i r="2">
      <x v="175"/>
      <x v="8"/>
    </i>
    <i r="2">
      <x v="51"/>
      <x v="6"/>
    </i>
    <i r="1">
      <x v="3"/>
      <x v="150"/>
      <x v="14"/>
    </i>
    <i r="2">
      <x v="160"/>
      <x v="24"/>
    </i>
    <i r="2">
      <x v="72"/>
      <x v="16"/>
    </i>
    <i r="2">
      <x v="152"/>
      <x v="13"/>
    </i>
    <i r="2">
      <x v="139"/>
      <x v="21"/>
    </i>
    <i r="2">
      <x v="100"/>
      <x v="16"/>
    </i>
    <i r="2">
      <x v="161"/>
      <x v="27"/>
    </i>
    <i r="2">
      <x v="172"/>
      <x v="6"/>
    </i>
    <i r="2">
      <x v="157"/>
      <x v="10"/>
    </i>
    <i r="2">
      <x v="169"/>
      <x v="5"/>
    </i>
    <i r="1">
      <x v="9"/>
      <x v="77"/>
      <x v="14"/>
    </i>
    <i r="2">
      <x v="133"/>
      <x v="12"/>
    </i>
    <i r="2">
      <x v="59"/>
      <x v="3"/>
    </i>
    <i r="2">
      <x v="35"/>
      <x v="14"/>
    </i>
    <i r="2">
      <x v="11"/>
      <x v="14"/>
    </i>
    <i r="2">
      <x v="176"/>
      <x v="37"/>
    </i>
    <i r="2">
      <x v="56"/>
      <x v="10"/>
    </i>
    <i r="2">
      <x v="24"/>
      <x v="7"/>
    </i>
    <i r="2">
      <x v="83"/>
      <x v="3"/>
    </i>
    <i r="2">
      <x v="44"/>
      <x v="12"/>
    </i>
    <i r="2">
      <x v="150"/>
      <x v="14"/>
    </i>
    <i r="2">
      <x v="29"/>
      <x v="7"/>
    </i>
    <i r="2">
      <x v="1"/>
      <x v="24"/>
    </i>
    <i r="2">
      <x v="15"/>
      <x v="10"/>
    </i>
    <i r="2">
      <x v="157"/>
      <x v="10"/>
    </i>
    <i r="1">
      <x v="10"/>
      <x v="54"/>
      <x v="16"/>
    </i>
    <i r="2">
      <x v="13"/>
      <x v="4"/>
    </i>
    <i r="2">
      <x v="164"/>
      <x v="28"/>
    </i>
    <i r="2">
      <x v="51"/>
      <x v="6"/>
    </i>
    <i r="2">
      <x v="169"/>
      <x v="5"/>
    </i>
    <i r="2">
      <x v="158"/>
      <x v="16"/>
    </i>
    <i r="2">
      <x v="26"/>
      <x v="35"/>
    </i>
    <i r="1">
      <x v="12"/>
      <x v="27"/>
      <x v="39"/>
    </i>
    <i r="2">
      <x v="79"/>
      <x v="14"/>
    </i>
    <i r="2">
      <x v="177"/>
      <x v="7"/>
    </i>
    <i r="2">
      <x v="17"/>
      <x v="3"/>
    </i>
    <i r="2">
      <x v="59"/>
      <x v="3"/>
    </i>
    <i r="2">
      <x v="77"/>
      <x v="14"/>
    </i>
    <i r="2">
      <x v="35"/>
      <x v="14"/>
    </i>
    <i r="2">
      <x v="11"/>
      <x v="14"/>
    </i>
    <i r="2">
      <x v="64"/>
      <x v="9"/>
    </i>
    <i r="2">
      <x v="56"/>
      <x v="10"/>
    </i>
    <i r="2">
      <x v="1"/>
      <x v="24"/>
    </i>
    <i r="2">
      <x v="8"/>
      <x v="16"/>
    </i>
    <i r="2">
      <x v="29"/>
      <x v="7"/>
    </i>
    <i r="2">
      <x v="173"/>
      <x v="26"/>
    </i>
    <i r="2">
      <x v="18"/>
      <x v="22"/>
    </i>
    <i r="2">
      <x v="178"/>
      <x v="3"/>
    </i>
    <i r="2">
      <x v="174"/>
      <x v="11"/>
    </i>
    <i r="2">
      <x v="133"/>
      <x v="12"/>
    </i>
    <i r="1">
      <x v="13"/>
      <x v="27"/>
      <x v="39"/>
    </i>
    <i r="2">
      <x v="79"/>
      <x v="14"/>
    </i>
    <i r="2">
      <x v="177"/>
      <x v="7"/>
    </i>
    <i r="2">
      <x v="17"/>
      <x v="3"/>
    </i>
    <i r="2">
      <x v="59"/>
      <x v="3"/>
    </i>
    <i r="2">
      <x v="77"/>
      <x v="14"/>
    </i>
    <i r="2">
      <x v="35"/>
      <x v="14"/>
    </i>
    <i r="2">
      <x v="11"/>
      <x v="14"/>
    </i>
    <i r="2">
      <x v="56"/>
      <x v="10"/>
    </i>
    <i r="2">
      <x v="1"/>
      <x v="24"/>
    </i>
    <i r="2">
      <x v="29"/>
      <x v="7"/>
    </i>
    <i r="2">
      <x v="173"/>
      <x v="26"/>
    </i>
    <i r="2">
      <x v="18"/>
      <x v="22"/>
    </i>
    <i r="2">
      <x v="178"/>
      <x v="3"/>
    </i>
    <i r="2">
      <x v="133"/>
      <x v="12"/>
    </i>
    <i r="1">
      <x v="14"/>
      <x v="64"/>
      <x v="9"/>
    </i>
    <i r="2">
      <x v="8"/>
      <x v="16"/>
    </i>
    <i r="2">
      <x v="174"/>
      <x v="11"/>
    </i>
    <i r="1">
      <x v="16"/>
      <x v="170"/>
      <x v="19"/>
    </i>
    <i r="2">
      <x v="26"/>
      <x v="35"/>
    </i>
    <i r="2">
      <x v="5"/>
      <x v="17"/>
    </i>
    <i r="2">
      <x v="95"/>
      <x v="36"/>
    </i>
    <i r="2">
      <x v="9"/>
      <x v="19"/>
    </i>
    <i r="2">
      <x v="171"/>
      <x v="6"/>
    </i>
    <i r="2">
      <x v="51"/>
      <x v="6"/>
    </i>
    <i r="1">
      <x v="17"/>
      <x v="64"/>
      <x v="9"/>
    </i>
    <i r="2">
      <x v="8"/>
      <x v="23"/>
    </i>
    <i r="2">
      <x v="173"/>
      <x v="16"/>
    </i>
    <i r="2">
      <x v="62"/>
      <x v="5"/>
    </i>
    <i r="2">
      <x v="174"/>
      <x v="11"/>
    </i>
    <i r="2">
      <x v="175"/>
      <x v="8"/>
    </i>
    <i r="1">
      <x v="18"/>
      <x v="64"/>
      <x v="9"/>
    </i>
    <i r="2">
      <x v="8"/>
      <x v="16"/>
    </i>
    <i r="2">
      <x v="47"/>
      <x v="11"/>
    </i>
    <i r="2">
      <x v="70"/>
      <x v="16"/>
    </i>
    <i r="2">
      <x v="173"/>
      <x v="16"/>
    </i>
    <i r="2">
      <x v="174"/>
      <x v="11"/>
    </i>
    <i r="2">
      <x v="62"/>
      <x v="5"/>
    </i>
    <i r="2">
      <x v="22"/>
      <x v="16"/>
    </i>
    <i r="2">
      <x v="175"/>
      <x v="8"/>
    </i>
    <i r="1">
      <x v="19"/>
      <x v="29"/>
      <x v="7"/>
    </i>
    <i r="2">
      <x v="83"/>
      <x v="3"/>
    </i>
    <i r="2">
      <x v="160"/>
      <x v="24"/>
    </i>
    <i r="2">
      <x v="154"/>
      <x v="20"/>
    </i>
    <i r="1">
      <x v="20"/>
      <x v="174"/>
      <x v="11"/>
    </i>
    <i r="2">
      <x v="47"/>
      <x v="11"/>
    </i>
    <i r="2">
      <x v="139"/>
      <x v="21"/>
    </i>
    <i r="2">
      <x v="62"/>
      <x v="5"/>
    </i>
    <i r="2">
      <x v="168"/>
      <x v="16"/>
    </i>
    <i r="2">
      <x v="169"/>
      <x v="5"/>
    </i>
    <i r="2">
      <x v="164"/>
      <x v="28"/>
    </i>
    <i r="2">
      <x v="165"/>
      <x v="29"/>
    </i>
    <i r="2">
      <x v="9"/>
      <x v="19"/>
    </i>
    <i r="1">
      <x v="21"/>
      <x v="64"/>
      <x v="9"/>
    </i>
    <i r="2">
      <x v="8"/>
      <x v="16"/>
    </i>
    <i r="2">
      <x v="70"/>
      <x v="16"/>
    </i>
    <i r="2">
      <x v="47"/>
      <x v="11"/>
    </i>
    <i r="2">
      <x v="173"/>
      <x v="16"/>
    </i>
    <i r="2">
      <x v="72"/>
      <x v="16"/>
    </i>
    <i r="2">
      <x v="2"/>
      <x v="8"/>
    </i>
    <i r="2">
      <x v="175"/>
      <x v="8"/>
    </i>
    <i r="2">
      <x v="62"/>
      <x v="5"/>
    </i>
    <i r="2">
      <x v="163"/>
      <x v="16"/>
    </i>
    <i r="2">
      <x v="152"/>
      <x v="13"/>
    </i>
    <i r="2">
      <x v="73"/>
      <x v="16"/>
    </i>
    <i r="2">
      <x v="134"/>
      <x v="16"/>
    </i>
    <i r="2">
      <x v="165"/>
      <x v="29"/>
    </i>
    <i r="2">
      <x v="158"/>
      <x v="16"/>
    </i>
    <i r="2">
      <x v="159"/>
      <x v="13"/>
    </i>
    <i r="1">
      <x v="22"/>
      <x v="170"/>
      <x v="19"/>
    </i>
    <i r="2">
      <x v="51"/>
      <x v="6"/>
    </i>
    <i r="2">
      <x v="5"/>
      <x v="17"/>
    </i>
    <i r="2">
      <x v="95"/>
      <x v="36"/>
    </i>
    <i r="2">
      <x v="171"/>
      <x v="6"/>
    </i>
    <i r="1">
      <x v="23"/>
      <x v="150"/>
      <x v="14"/>
    </i>
    <i r="2">
      <x v="151"/>
      <x v="24"/>
    </i>
    <i r="2">
      <x v="152"/>
      <x v="13"/>
    </i>
    <i r="2">
      <x v="153"/>
      <x v="14"/>
    </i>
    <i r="2">
      <x v="154"/>
      <x v="20"/>
    </i>
    <i r="2">
      <x v="155"/>
      <x v="25"/>
    </i>
    <i r="2">
      <x v="15"/>
      <x v="10"/>
    </i>
    <i r="2">
      <x v="156"/>
      <x v="26"/>
    </i>
    <i r="2">
      <x v="157"/>
      <x v="10"/>
    </i>
    <i r="2">
      <x v="158"/>
      <x v="16"/>
    </i>
    <i r="2">
      <x v="159"/>
      <x v="13"/>
    </i>
    <i r="2">
      <x v="160"/>
      <x v="24"/>
    </i>
    <i r="2">
      <x v="161"/>
      <x v="27"/>
    </i>
    <i r="2">
      <x v="162"/>
      <x v="14"/>
    </i>
    <i r="2">
      <x v="94"/>
      <x v="14"/>
    </i>
    <i r="1">
      <x v="24"/>
      <x v="72"/>
      <x v="16"/>
    </i>
    <i r="2">
      <x v="2"/>
      <x v="8"/>
    </i>
    <i r="2">
      <x v="39"/>
      <x v="33"/>
    </i>
    <i r="2">
      <x v="139"/>
      <x v="21"/>
    </i>
    <i r="2">
      <x v="152"/>
      <x v="13"/>
    </i>
    <i r="2">
      <x v="100"/>
      <x v="16"/>
    </i>
    <i r="2">
      <x v="168"/>
      <x v="16"/>
    </i>
    <i r="2">
      <x v="164"/>
      <x v="28"/>
    </i>
    <i r="2">
      <x v="73"/>
      <x v="16"/>
    </i>
    <i r="2">
      <x v="169"/>
      <x v="5"/>
    </i>
    <i r="2">
      <x v="134"/>
      <x v="16"/>
    </i>
    <i r="2">
      <x v="158"/>
      <x v="16"/>
    </i>
    <i r="2">
      <x v="163"/>
      <x v="16"/>
    </i>
    <i r="2">
      <x v="167"/>
      <x v="31"/>
    </i>
    <i r="1">
      <x v="25"/>
      <x v="177"/>
      <x v="7"/>
    </i>
    <i r="2">
      <x v="59"/>
      <x v="3"/>
    </i>
    <i r="2">
      <x v="35"/>
      <x v="14"/>
    </i>
    <i r="2">
      <x v="27"/>
      <x v="39"/>
    </i>
    <i r="2">
      <x v="178"/>
      <x v="3"/>
    </i>
    <i r="2">
      <x v="56"/>
      <x v="10"/>
    </i>
    <i r="2">
      <x v="173"/>
      <x v="26"/>
    </i>
    <i r="2">
      <x v="34"/>
      <x v="14"/>
    </i>
    <i r="2">
      <x v="18"/>
      <x v="22"/>
    </i>
    <i r="2">
      <x v="60"/>
      <x v="14"/>
    </i>
    <i r="2">
      <x v="133"/>
      <x v="12"/>
    </i>
    <i r="2">
      <x v="17"/>
      <x v="3"/>
    </i>
    <i r="1">
      <x v="26"/>
      <x v="133"/>
      <x v="12"/>
    </i>
    <i r="2">
      <x v="17"/>
      <x v="3"/>
    </i>
    <i r="2">
      <x v="177"/>
      <x v="7"/>
    </i>
    <i r="2">
      <x v="59"/>
      <x v="3"/>
    </i>
    <i r="2">
      <x v="27"/>
      <x v="39"/>
    </i>
    <i r="2">
      <x v="11"/>
      <x v="14"/>
    </i>
    <i r="2">
      <x v="44"/>
      <x v="12"/>
    </i>
    <i r="2">
      <x v="178"/>
      <x v="3"/>
    </i>
    <i r="2">
      <x v="29"/>
      <x v="7"/>
    </i>
    <i r="2">
      <x v="173"/>
      <x v="26"/>
    </i>
    <i r="2">
      <x v="34"/>
      <x v="14"/>
    </i>
    <i r="2">
      <x v="24"/>
      <x v="7"/>
    </i>
    <i r="2">
      <x v="47"/>
      <x v="11"/>
    </i>
    <i r="2">
      <x v="62"/>
      <x v="5"/>
    </i>
    <i r="1">
      <x v="27"/>
      <x v="13"/>
      <x v="4"/>
    </i>
    <i r="2">
      <x v="39"/>
      <x v="33"/>
    </i>
    <i r="2">
      <x v="170"/>
      <x v="19"/>
    </i>
    <i r="2">
      <x v="9"/>
      <x v="40"/>
    </i>
    <i r="2">
      <x v="165"/>
      <x v="29"/>
    </i>
    <i r="2">
      <x v="26"/>
      <x v="35"/>
    </i>
    <i r="2">
      <x v="95"/>
      <x v="36"/>
    </i>
    <i r="2">
      <x v="161"/>
      <x v="27"/>
    </i>
    <i r="2">
      <x v="167"/>
      <x v="31"/>
    </i>
    <i r="1">
      <x v="29"/>
      <x v="64"/>
      <x v="6"/>
    </i>
    <i r="2">
      <x v="51"/>
      <x v="6"/>
    </i>
    <i r="2">
      <x v="5"/>
      <x v="17"/>
    </i>
    <i r="2">
      <x v="172"/>
      <x v="6"/>
    </i>
    <i r="2">
      <x v="171"/>
      <x v="6"/>
    </i>
    <i r="2">
      <x v="169"/>
      <x v="6"/>
    </i>
    <i r="1">
      <x v="32"/>
      <x v="59"/>
      <x v="3"/>
    </i>
    <i r="2">
      <x v="17"/>
      <x v="3"/>
    </i>
    <i r="2">
      <x v="150"/>
      <x v="14"/>
    </i>
    <i r="2">
      <x v="11"/>
      <x v="14"/>
    </i>
    <i r="2">
      <x v="24"/>
      <x v="7"/>
    </i>
    <i r="2">
      <x v="133"/>
      <x v="12"/>
    </i>
    <i r="2">
      <x v="18"/>
      <x v="22"/>
    </i>
    <i r="2">
      <x v="60"/>
      <x v="14"/>
    </i>
    <i r="2">
      <x v="155"/>
      <x v="25"/>
    </i>
    <i r="2">
      <x v="153"/>
      <x v="14"/>
    </i>
    <i r="2">
      <x v="94"/>
      <x v="14"/>
    </i>
    <i r="2">
      <x v="160"/>
      <x v="24"/>
    </i>
    <i r="2">
      <x v="154"/>
      <x v="20"/>
    </i>
    <i r="2">
      <x v="156"/>
      <x v="26"/>
    </i>
    <i r="2">
      <x v="157"/>
      <x v="10"/>
    </i>
    <i r="1">
      <x v="33"/>
      <x v="164"/>
      <x v="32"/>
    </i>
  </rowItems>
  <colItems count="1">
    <i/>
  </colItems>
  <pageFields count="2">
    <pageField fld="0" hier="-1"/>
    <pageField fld="3" hier="-1"/>
  </pageFields>
  <dataFields count="1">
    <dataField name="Sum of Point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836EA-59CB-40FA-A3E4-6500F8F19826}" name="PivotTable3" cacheId="19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6" indent="0" compact="0" compactData="0" gridDropZones="1" multipleFieldFilters="0">
  <location ref="B5:F266" firstHeaderRow="1" firstDataRow="2" firstDataCol="2" rowPageCount="3" colPageCount="1"/>
  <pivotFields count="22">
    <pivotField axis="axisPage" compact="0" outline="0" subtotalTop="0" multipleItemSelectionAllowed="1" showAll="0" defaultSubtotal="0">
      <items count="7">
        <item x="0"/>
        <item h="1" x="1"/>
        <item m="1" x="3"/>
        <item m="1" x="5"/>
        <item m="1" x="6"/>
        <item m="1" x="2"/>
        <item m="1" x="4"/>
      </items>
    </pivotField>
    <pivotField axis="axisPage" compact="0" outline="0" subtotalTop="0" showAll="0" sortType="descending" defaultSubtotal="0">
      <items count="3">
        <item x="1"/>
        <item x="0"/>
        <item m="1" x="2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31"/>
        <item m="1" x="33"/>
        <item m="1" x="35"/>
        <item m="1" x="37"/>
        <item m="1" x="38"/>
        <item m="1" x="39"/>
        <item m="1" x="40"/>
        <item m="1" x="41"/>
        <item m="1" x="42"/>
        <item m="1" x="43"/>
        <item h="1" x="22"/>
        <item h="1" x="24"/>
        <item m="1" x="44"/>
        <item m="1" x="29"/>
        <item m="1" x="25"/>
        <item m="1" x="30"/>
        <item x="21"/>
        <item m="1" x="26"/>
        <item m="1" x="32"/>
        <item m="1" x="27"/>
        <item m="1" x="34"/>
        <item m="1" x="28"/>
        <item m="1" x="36"/>
        <item h="1" x="23"/>
      </items>
    </pivotField>
    <pivotField compact="0" outline="0" subtotalTop="0" showAll="0" defaultSubtotal="0"/>
    <pivotField axis="axisRow" compact="0" outline="0" subtotalTop="0" showAll="0" sortType="descending" defaultSubtotal="0">
      <items count="179">
        <item x="68"/>
        <item m="1" x="126"/>
        <item x="36"/>
        <item m="1" x="110"/>
        <item m="1" x="162"/>
        <item m="1" x="176"/>
        <item m="1" x="146"/>
        <item m="1" x="92"/>
        <item m="1" x="118"/>
        <item m="1" x="124"/>
        <item m="1" x="161"/>
        <item m="1" x="144"/>
        <item m="1" x="113"/>
        <item m="1" x="78"/>
        <item x="55"/>
        <item m="1" x="140"/>
        <item x="48"/>
        <item m="1" x="94"/>
        <item m="1" x="105"/>
        <item m="1" x="135"/>
        <item m="1" x="109"/>
        <item m="1" x="149"/>
        <item m="1" x="153"/>
        <item m="1" x="104"/>
        <item x="37"/>
        <item m="1" x="71"/>
        <item m="1" x="95"/>
        <item x="21"/>
        <item m="1" x="132"/>
        <item m="1" x="169"/>
        <item x="35"/>
        <item m="1" x="98"/>
        <item x="5"/>
        <item m="1" x="128"/>
        <item m="1" x="70"/>
        <item m="1" x="97"/>
        <item m="1" x="133"/>
        <item x="26"/>
        <item m="1" x="168"/>
        <item m="1" x="91"/>
        <item m="1" x="129"/>
        <item m="1" x="99"/>
        <item m="1" x="88"/>
        <item m="1" x="159"/>
        <item x="28"/>
        <item m="1" x="154"/>
        <item m="1" x="85"/>
        <item x="3"/>
        <item x="14"/>
        <item m="1" x="89"/>
        <item m="1" x="164"/>
        <item x="9"/>
        <item m="1" x="100"/>
        <item x="4"/>
        <item m="1" x="119"/>
        <item m="1" x="80"/>
        <item m="1" x="114"/>
        <item x="47"/>
        <item m="1" x="101"/>
        <item m="1" x="69"/>
        <item m="1" x="157"/>
        <item m="1" x="163"/>
        <item m="1" x="107"/>
        <item m="1" x="81"/>
        <item m="1" x="90"/>
        <item m="1" x="177"/>
        <item m="1" x="77"/>
        <item x="58"/>
        <item m="1" x="167"/>
        <item m="1" x="79"/>
        <item m="1" x="155"/>
        <item x="57"/>
        <item m="1" x="83"/>
        <item m="1" x="75"/>
        <item x="44"/>
        <item m="1" x="156"/>
        <item x="31"/>
        <item m="1" x="72"/>
        <item m="1" x="111"/>
        <item m="1" x="150"/>
        <item m="1" x="106"/>
        <item m="1" x="93"/>
        <item m="1" x="86"/>
        <item m="1" x="172"/>
        <item m="1" x="148"/>
        <item m="1" x="115"/>
        <item m="1" x="143"/>
        <item x="61"/>
        <item x="59"/>
        <item m="1" x="158"/>
        <item m="1" x="73"/>
        <item x="42"/>
        <item x="13"/>
        <item m="1" x="134"/>
        <item m="1" x="103"/>
        <item x="34"/>
        <item m="1" x="130"/>
        <item m="1" x="175"/>
        <item m="1" x="152"/>
        <item m="1" x="174"/>
        <item m="1" x="123"/>
        <item m="1" x="125"/>
        <item m="1" x="139"/>
        <item x="43"/>
        <item m="1" x="151"/>
        <item m="1" x="131"/>
        <item x="56"/>
        <item m="1" x="136"/>
        <item m="1" x="141"/>
        <item m="1" x="108"/>
        <item x="63"/>
        <item m="1" x="102"/>
        <item m="1" x="178"/>
        <item m="1" x="138"/>
        <item x="66"/>
        <item m="1" x="122"/>
        <item x="51"/>
        <item m="1" x="116"/>
        <item m="1" x="121"/>
        <item x="62"/>
        <item x="7"/>
        <item x="33"/>
        <item m="1" x="127"/>
        <item x="65"/>
        <item x="45"/>
        <item m="1" x="160"/>
        <item m="1" x="112"/>
        <item x="17"/>
        <item x="2"/>
        <item m="1" x="84"/>
        <item x="46"/>
        <item m="1" x="145"/>
        <item m="1" x="165"/>
        <item x="50"/>
        <item x="38"/>
        <item m="1" x="137"/>
        <item m="1" x="82"/>
        <item m="1" x="120"/>
        <item m="1" x="166"/>
        <item x="41"/>
        <item m="1" x="76"/>
        <item m="1" x="147"/>
        <item m="1" x="117"/>
        <item m="1" x="74"/>
        <item m="1" x="173"/>
        <item m="1" x="96"/>
        <item m="1" x="170"/>
        <item m="1" x="171"/>
        <item m="1" x="142"/>
        <item m="1" x="87"/>
        <item x="0"/>
        <item x="6"/>
        <item x="30"/>
        <item x="24"/>
        <item x="10"/>
        <item x="8"/>
        <item x="12"/>
        <item x="16"/>
        <item x="18"/>
        <item x="53"/>
        <item x="22"/>
        <item x="52"/>
        <item x="20"/>
        <item x="11"/>
        <item x="27"/>
        <item x="15"/>
        <item x="29"/>
        <item x="19"/>
        <item x="54"/>
        <item x="40"/>
        <item x="64"/>
        <item x="67"/>
        <item x="39"/>
        <item x="60"/>
        <item x="23"/>
        <item x="25"/>
        <item x="49"/>
        <item x="32"/>
        <item x="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axis="axisRow" compact="0" outline="0" subtotalTop="0" showAll="0" sortType="ascending" defaultSubtotal="0">
      <items count="31">
        <item h="1" x="24"/>
        <item x="0"/>
        <item x="1"/>
        <item x="2"/>
        <item x="3"/>
        <item m="1" x="27"/>
        <item x="4"/>
        <item x="5"/>
        <item m="1" x="28"/>
        <item x="8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m="1" x="26"/>
        <item x="21"/>
        <item m="1" x="29"/>
        <item m="1" x="30"/>
        <item x="22"/>
        <item x="23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dataField="1" compact="0" outline="0" subtotalTop="0" dragToRow="0" dragToCol="0" dragToPage="0" showAll="0" defaultSubtotal="0"/>
  </pivotFields>
  <rowFields count="2">
    <field x="19"/>
    <field x="5"/>
  </rowFields>
  <rowItems count="260">
    <i>
      <x v="1"/>
      <x v="150"/>
    </i>
    <i r="1">
      <x v="178"/>
    </i>
    <i r="1">
      <x v="128"/>
    </i>
    <i r="1">
      <x v="47"/>
    </i>
    <i r="1">
      <x v="53"/>
    </i>
    <i r="1">
      <x v="32"/>
    </i>
    <i r="1">
      <x v="151"/>
    </i>
    <i r="1">
      <x v="120"/>
    </i>
    <i r="1">
      <x v="155"/>
    </i>
    <i r="1">
      <x v="51"/>
    </i>
    <i r="1">
      <x v="154"/>
    </i>
    <i r="1">
      <x v="163"/>
    </i>
    <i r="1">
      <x v="156"/>
    </i>
    <i r="1">
      <x v="92"/>
    </i>
    <i r="1">
      <x v="48"/>
    </i>
    <i r="1">
      <x v="165"/>
    </i>
    <i r="1">
      <x v="157"/>
    </i>
    <i r="1">
      <x v="127"/>
    </i>
    <i r="1">
      <x v="158"/>
    </i>
    <i r="1">
      <x v="167"/>
    </i>
    <i r="1">
      <x v="27"/>
    </i>
    <i r="1">
      <x v="162"/>
    </i>
    <i>
      <x v="2"/>
      <x v="53"/>
    </i>
    <i r="1">
      <x v="32"/>
    </i>
    <i r="1">
      <x v="37"/>
    </i>
    <i r="1">
      <x v="95"/>
    </i>
    <i r="1">
      <x v="120"/>
    </i>
    <i r="1">
      <x v="152"/>
    </i>
    <i r="1">
      <x v="76"/>
    </i>
    <i r="1">
      <x v="127"/>
    </i>
    <i r="1">
      <x v="30"/>
    </i>
    <i r="1">
      <x v="2"/>
    </i>
    <i r="1">
      <x v="48"/>
    </i>
    <i r="1">
      <x v="164"/>
    </i>
    <i r="1">
      <x v="24"/>
    </i>
    <i r="1">
      <x v="165"/>
    </i>
    <i r="1">
      <x v="134"/>
    </i>
    <i r="1">
      <x v="158"/>
    </i>
    <i r="1">
      <x v="172"/>
    </i>
    <i r="1">
      <x v="167"/>
    </i>
    <i r="1">
      <x v="169"/>
    </i>
    <i>
      <x v="3"/>
      <x v="91"/>
    </i>
    <i r="1">
      <x v="121"/>
    </i>
    <i r="1">
      <x v="103"/>
    </i>
    <i r="1">
      <x v="74"/>
    </i>
    <i r="1">
      <x v="47"/>
    </i>
    <i r="1">
      <x v="37"/>
    </i>
    <i r="1">
      <x v="174"/>
    </i>
    <i r="1">
      <x v="175"/>
    </i>
    <i r="1">
      <x v="48"/>
    </i>
    <i>
      <x v="4"/>
      <x v="150"/>
    </i>
    <i r="1">
      <x v="160"/>
    </i>
    <i r="1">
      <x v="116"/>
    </i>
    <i r="1">
      <x v="152"/>
    </i>
    <i r="1">
      <x v="139"/>
    </i>
    <i r="1">
      <x v="2"/>
    </i>
    <i r="1">
      <x v="161"/>
    </i>
    <i r="1">
      <x v="172"/>
    </i>
    <i r="1">
      <x v="157"/>
    </i>
    <i r="1">
      <x v="169"/>
    </i>
    <i>
      <x v="6"/>
      <x v="91"/>
    </i>
    <i r="1">
      <x v="133"/>
    </i>
    <i r="1">
      <x v="124"/>
    </i>
    <i r="1">
      <x v="14"/>
    </i>
    <i r="1">
      <x v="103"/>
    </i>
    <i r="1">
      <x v="176"/>
    </i>
    <i r="1">
      <x v="128"/>
    </i>
    <i r="1">
      <x v="74"/>
    </i>
    <i r="1">
      <x v="47"/>
    </i>
    <i r="1">
      <x v="27"/>
    </i>
    <i r="1">
      <x v="150"/>
    </i>
    <i r="1">
      <x v="57"/>
    </i>
    <i r="1">
      <x v="130"/>
    </i>
    <i r="1">
      <x v="92"/>
    </i>
    <i r="1">
      <x v="157"/>
    </i>
    <i>
      <x v="7"/>
      <x v="53"/>
    </i>
    <i r="1">
      <x v="95"/>
    </i>
    <i r="1">
      <x v="164"/>
    </i>
    <i r="1">
      <x v="48"/>
    </i>
    <i r="1">
      <x v="169"/>
    </i>
    <i r="1">
      <x v="158"/>
    </i>
    <i r="1">
      <x v="71"/>
    </i>
    <i>
      <x v="9"/>
      <x v="67"/>
    </i>
    <i r="1">
      <x v="121"/>
    </i>
    <i r="1">
      <x v="177"/>
    </i>
    <i r="1">
      <x v="88"/>
    </i>
    <i r="1">
      <x v="124"/>
    </i>
    <i r="1">
      <x v="91"/>
    </i>
    <i r="1">
      <x v="14"/>
    </i>
    <i r="1">
      <x v="103"/>
    </i>
    <i r="1">
      <x v="119"/>
    </i>
    <i r="1">
      <x v="128"/>
    </i>
    <i r="1">
      <x v="130"/>
    </i>
    <i r="1">
      <x v="110"/>
    </i>
    <i r="1">
      <x v="57"/>
    </i>
    <i r="1">
      <x v="173"/>
    </i>
    <i r="1">
      <x v="87"/>
    </i>
    <i r="1">
      <x v="178"/>
    </i>
    <i r="1">
      <x v="174"/>
    </i>
    <i r="1">
      <x v="133"/>
    </i>
    <i>
      <x v="10"/>
      <x v="67"/>
    </i>
    <i r="1">
      <x v="121"/>
    </i>
    <i r="1">
      <x v="177"/>
    </i>
    <i r="1">
      <x v="88"/>
    </i>
    <i r="1">
      <x v="124"/>
    </i>
    <i r="1">
      <x v="91"/>
    </i>
    <i r="1">
      <x v="14"/>
    </i>
    <i r="1">
      <x v="103"/>
    </i>
    <i r="1">
      <x v="128"/>
    </i>
    <i r="1">
      <x v="130"/>
    </i>
    <i r="1">
      <x v="57"/>
    </i>
    <i r="1">
      <x v="173"/>
    </i>
    <i r="1">
      <x v="87"/>
    </i>
    <i r="1">
      <x v="178"/>
    </i>
    <i r="1">
      <x v="133"/>
    </i>
    <i>
      <x v="11"/>
      <x v="119"/>
    </i>
    <i r="1">
      <x v="110"/>
    </i>
    <i r="1">
      <x v="174"/>
    </i>
    <i>
      <x v="12"/>
      <x v="170"/>
    </i>
    <i r="1">
      <x v="71"/>
    </i>
    <i r="1">
      <x v="123"/>
    </i>
    <i r="1">
      <x v="114"/>
    </i>
    <i r="1">
      <x v="106"/>
    </i>
    <i r="1">
      <x v="171"/>
    </i>
    <i r="1">
      <x v="48"/>
    </i>
    <i>
      <x v="13"/>
      <x v="119"/>
    </i>
    <i r="1">
      <x v="110"/>
    </i>
    <i r="1">
      <x v="173"/>
    </i>
    <i r="1">
      <x v="120"/>
    </i>
    <i r="1">
      <x v="174"/>
    </i>
    <i r="1">
      <x v="175"/>
    </i>
    <i>
      <x v="14"/>
      <x v="119"/>
    </i>
    <i r="1">
      <x v="110"/>
    </i>
    <i r="1">
      <x v="37"/>
    </i>
    <i r="1">
      <x v="32"/>
    </i>
    <i r="1">
      <x v="173"/>
    </i>
    <i r="1">
      <x v="174"/>
    </i>
    <i r="1">
      <x v="120"/>
    </i>
    <i r="1">
      <x v="76"/>
    </i>
    <i r="1">
      <x v="175"/>
    </i>
    <i>
      <x v="15"/>
      <x v="57"/>
    </i>
    <i r="1">
      <x v="47"/>
    </i>
    <i r="1">
      <x v="160"/>
    </i>
    <i r="1">
      <x v="154"/>
    </i>
    <i>
      <x v="16"/>
      <x v="174"/>
    </i>
    <i r="1">
      <x v="37"/>
    </i>
    <i r="1">
      <x v="139"/>
    </i>
    <i r="1">
      <x v="120"/>
    </i>
    <i r="1">
      <x v="168"/>
    </i>
    <i r="1">
      <x v="169"/>
    </i>
    <i r="1">
      <x v="164"/>
    </i>
    <i r="1">
      <x v="165"/>
    </i>
    <i r="1">
      <x v="106"/>
    </i>
    <i>
      <x v="17"/>
      <x v="119"/>
    </i>
    <i r="1">
      <x v="110"/>
    </i>
    <i r="1">
      <x v="32"/>
    </i>
    <i r="1">
      <x v="37"/>
    </i>
    <i r="1">
      <x v="173"/>
    </i>
    <i r="1">
      <x v="116"/>
    </i>
    <i r="1">
      <x v="127"/>
    </i>
    <i r="1">
      <x v="175"/>
    </i>
    <i r="1">
      <x v="120"/>
    </i>
    <i r="1">
      <x v="163"/>
    </i>
    <i r="1">
      <x v="152"/>
    </i>
    <i r="1">
      <x v="24"/>
    </i>
    <i r="1">
      <x v="134"/>
    </i>
    <i r="1">
      <x v="165"/>
    </i>
    <i r="1">
      <x v="158"/>
    </i>
    <i r="1">
      <x v="159"/>
    </i>
    <i>
      <x v="18"/>
      <x v="170"/>
    </i>
    <i r="1">
      <x v="48"/>
    </i>
    <i r="1">
      <x v="123"/>
    </i>
    <i r="1">
      <x v="114"/>
    </i>
    <i r="1">
      <x v="171"/>
    </i>
    <i>
      <x v="19"/>
      <x v="150"/>
    </i>
    <i r="1">
      <x v="151"/>
    </i>
    <i r="1">
      <x v="152"/>
    </i>
    <i r="1">
      <x v="153"/>
    </i>
    <i r="1">
      <x v="154"/>
    </i>
    <i r="1">
      <x v="155"/>
    </i>
    <i r="1">
      <x v="92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51"/>
    </i>
    <i>
      <x v="20"/>
      <x v="116"/>
    </i>
    <i r="1">
      <x v="127"/>
    </i>
    <i r="1">
      <x v="30"/>
    </i>
    <i r="1">
      <x v="139"/>
    </i>
    <i r="1">
      <x v="152"/>
    </i>
    <i r="1">
      <x v="2"/>
    </i>
    <i r="1">
      <x v="168"/>
    </i>
    <i r="1">
      <x v="164"/>
    </i>
    <i r="1">
      <x v="24"/>
    </i>
    <i r="1">
      <x v="169"/>
    </i>
    <i r="1">
      <x v="134"/>
    </i>
    <i r="1">
      <x v="158"/>
    </i>
    <i r="1">
      <x v="163"/>
    </i>
    <i r="1">
      <x v="167"/>
    </i>
    <i>
      <x v="21"/>
      <x v="177"/>
    </i>
    <i r="1">
      <x v="124"/>
    </i>
    <i r="1">
      <x v="14"/>
    </i>
    <i r="1">
      <x v="67"/>
    </i>
    <i r="1">
      <x v="178"/>
    </i>
    <i r="1">
      <x v="128"/>
    </i>
    <i r="1">
      <x v="173"/>
    </i>
    <i r="1">
      <x v="16"/>
    </i>
    <i r="1">
      <x v="87"/>
    </i>
    <i r="1">
      <x v="44"/>
    </i>
    <i r="1">
      <x v="133"/>
    </i>
    <i r="1">
      <x v="88"/>
    </i>
    <i>
      <x v="22"/>
      <x v="133"/>
    </i>
    <i r="1">
      <x v="88"/>
    </i>
    <i r="1">
      <x v="177"/>
    </i>
    <i r="1">
      <x v="124"/>
    </i>
    <i r="1">
      <x v="67"/>
    </i>
    <i r="1">
      <x v="103"/>
    </i>
    <i r="1">
      <x v="27"/>
    </i>
    <i r="1">
      <x v="178"/>
    </i>
    <i r="1">
      <x v="57"/>
    </i>
    <i r="1">
      <x v="173"/>
    </i>
    <i r="1">
      <x v="16"/>
    </i>
    <i r="1">
      <x v="74"/>
    </i>
    <i r="1">
      <x v="37"/>
    </i>
    <i r="1">
      <x v="120"/>
    </i>
    <i>
      <x v="23"/>
      <x v="95"/>
    </i>
    <i r="1">
      <x v="30"/>
    </i>
    <i r="1">
      <x v="170"/>
    </i>
    <i r="1">
      <x v="106"/>
    </i>
    <i r="1">
      <x v="165"/>
    </i>
    <i r="1">
      <x v="71"/>
    </i>
    <i r="1">
      <x v="114"/>
    </i>
    <i r="1">
      <x v="161"/>
    </i>
    <i r="1">
      <x v="167"/>
    </i>
    <i>
      <x v="25"/>
      <x v="119"/>
    </i>
    <i r="1">
      <x v="48"/>
    </i>
    <i r="1">
      <x v="123"/>
    </i>
    <i r="1">
      <x v="172"/>
    </i>
    <i r="1">
      <x v="171"/>
    </i>
    <i r="1">
      <x v="169"/>
    </i>
    <i>
      <x v="28"/>
      <x v="124"/>
    </i>
    <i r="1">
      <x v="88"/>
    </i>
    <i r="1">
      <x v="150"/>
    </i>
    <i r="1">
      <x v="103"/>
    </i>
    <i r="1">
      <x v="74"/>
    </i>
    <i r="1">
      <x v="133"/>
    </i>
    <i r="1">
      <x v="87"/>
    </i>
    <i r="1">
      <x v="44"/>
    </i>
    <i r="1">
      <x v="155"/>
    </i>
    <i r="1">
      <x v="153"/>
    </i>
    <i r="1">
      <x v="51"/>
    </i>
    <i r="1">
      <x v="160"/>
    </i>
    <i r="1">
      <x v="154"/>
    </i>
    <i r="1">
      <x v="156"/>
    </i>
    <i r="1">
      <x v="157"/>
    </i>
    <i>
      <x v="29"/>
      <x v="164"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-1"/>
    <pageField fld="3" hier="-1"/>
    <pageField fld="1" hier="-1"/>
  </pageFields>
  <dataFields count="3">
    <dataField name="Sum of OverallPos" fld="21" showDataAs="runTotal" baseField="5" baseItem="0"/>
    <dataField name="PosRank" fld="18" baseField="5" baseItem="23">
      <extLst>
        <ext xmlns:x14="http://schemas.microsoft.com/office/spreadsheetml/2009/9/main" uri="{E15A36E0-9728-4e99-A89B-3F7291B0FE68}">
          <x14:dataField pivotShowAs="rankDescending"/>
        </ext>
      </extLst>
    </dataField>
    <dataField name="Sum of Point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83509A-E576-4F87-95F2-25DA52477370}" name="PivotTable2" cacheId="1" applyNumberFormats="0" applyBorderFormats="0" applyFontFormats="0" applyPatternFormats="0" applyAlignmentFormats="0" applyWidthHeightFormats="1" dataCaption="Values" updatedVersion="7" minRefreshableVersion="3" useAutoFormatting="1" rowGrandTotals="0" itemPrintTitles="1" createdVersion="6" indent="0" compact="0" compactData="0" gridDropZones="1" multipleFieldFilters="0">
  <location ref="B5:F139" firstHeaderRow="2" firstDataRow="2" firstDataCol="4" rowPageCount="2" colPageCount="1"/>
  <pivotFields count="24">
    <pivotField axis="axisPage" compact="0" outline="0" subtotalTop="0" multipleItemSelectionAllowed="1" showAll="0" defaultSubtotal="0">
      <items count="2">
        <item x="0"/>
        <item h="1" x="1"/>
      </items>
    </pivotField>
    <pivotField axis="axisRow" compact="0" outline="0" subtotalTop="0" showAll="0" sortType="descending" defaultSubtotal="0">
      <items count="2">
        <item x="1"/>
        <item x="0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4"/>
        <item x="21"/>
        <item h="1" x="23"/>
      </items>
    </pivotField>
    <pivotField compact="0" outline="0" subtotalTop="0" showAll="0" defaultSubtotal="0"/>
    <pivotField axis="axisRow" compact="0" outline="0" subtotalTop="0" showAll="0" measureFilter="1" sortType="descending" defaultSubtotal="0">
      <items count="69">
        <item x="46"/>
        <item x="17"/>
        <item x="65"/>
        <item x="63"/>
        <item x="56"/>
        <item x="43"/>
        <item x="34"/>
        <item x="13"/>
        <item x="59"/>
        <item x="61"/>
        <item x="31"/>
        <item x="44"/>
        <item x="57"/>
        <item x="58"/>
        <item x="47"/>
        <item x="48"/>
        <item x="55"/>
        <item x="68"/>
        <item x="35"/>
        <item x="21"/>
        <item x="26"/>
        <item x="14"/>
        <item x="4"/>
        <item x="2"/>
        <item x="45"/>
        <item x="28"/>
        <item x="7"/>
        <item x="62"/>
        <item x="5"/>
        <item x="51"/>
        <item x="37"/>
        <item x="42"/>
        <item x="33"/>
        <item x="3"/>
        <item x="9"/>
        <item x="66"/>
        <item x="36"/>
        <item x="50"/>
        <item x="38"/>
        <item x="41"/>
        <item x="22"/>
        <item x="11"/>
        <item x="39"/>
        <item x="10"/>
        <item x="1"/>
        <item x="27"/>
        <item x="12"/>
        <item x="23"/>
        <item x="8"/>
        <item x="54"/>
        <item x="0"/>
        <item x="6"/>
        <item x="30"/>
        <item x="24"/>
        <item x="16"/>
        <item x="18"/>
        <item x="53"/>
        <item x="52"/>
        <item x="20"/>
        <item x="15"/>
        <item x="29"/>
        <item x="19"/>
        <item x="40"/>
        <item x="64"/>
        <item x="67"/>
        <item x="60"/>
        <item x="25"/>
        <item x="49"/>
        <item x="3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sortType="ascending" defaultSubtotal="0">
      <items count="26">
        <item x="0"/>
        <item x="1"/>
        <item x="2"/>
        <item x="3"/>
        <item x="4"/>
        <item x="5"/>
        <item x="8"/>
        <item x="6"/>
        <item x="7"/>
        <item m="1" x="2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40">
        <item x="1"/>
        <item x="19"/>
        <item x="5"/>
        <item x="9"/>
        <item x="18"/>
        <item x="11"/>
        <item x="31"/>
        <item x="2"/>
        <item x="14"/>
        <item x="13"/>
        <item x="17"/>
        <item x="0"/>
        <item x="22"/>
        <item x="3"/>
        <item x="32"/>
        <item x="38"/>
        <item x="26"/>
        <item x="7"/>
        <item x="21"/>
        <item x="29"/>
        <item x="34"/>
        <item x="4"/>
        <item x="37"/>
        <item x="8"/>
        <item x="6"/>
        <item x="24"/>
        <item x="15"/>
        <item x="10"/>
        <item x="16"/>
        <item x="12"/>
        <item x="20"/>
        <item x="25"/>
        <item x="27"/>
        <item x="33"/>
        <item x="23"/>
        <item x="35"/>
        <item x="28"/>
        <item x="30"/>
        <item m="1" x="39"/>
        <item x="36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6"/>
    <field x="5"/>
    <field x="15"/>
  </rowFields>
  <rowItems count="133">
    <i>
      <x v="1"/>
      <x/>
      <x v="50"/>
      <x v="11"/>
    </i>
    <i r="2">
      <x v="44"/>
      <x/>
    </i>
    <i r="2">
      <x v="23"/>
      <x v="7"/>
    </i>
    <i r="2">
      <x v="33"/>
      <x/>
    </i>
    <i r="2">
      <x v="22"/>
      <x v="13"/>
    </i>
    <i r="2">
      <x v="28"/>
      <x v="13"/>
    </i>
    <i r="1">
      <x v="1"/>
      <x v="22"/>
      <x v="13"/>
    </i>
    <i r="2">
      <x v="28"/>
      <x v="13"/>
    </i>
    <i r="2">
      <x v="20"/>
      <x v="8"/>
    </i>
    <i r="2">
      <x v="6"/>
      <x v="1"/>
    </i>
    <i r="2">
      <x v="26"/>
      <x v="2"/>
    </i>
    <i r="2">
      <x v="52"/>
      <x v="10"/>
    </i>
    <i r="1">
      <x v="2"/>
      <x v="31"/>
      <x v="11"/>
    </i>
    <i r="2">
      <x v="32"/>
      <x v="11"/>
    </i>
    <i r="2">
      <x v="5"/>
      <x v="11"/>
    </i>
    <i r="2">
      <x v="11"/>
      <x v="4"/>
    </i>
    <i r="2">
      <x v="33"/>
      <x/>
    </i>
    <i r="2">
      <x v="20"/>
      <x v="8"/>
    </i>
    <i r="1">
      <x v="3"/>
      <x v="50"/>
      <x v="11"/>
    </i>
    <i r="2">
      <x v="40"/>
      <x v="21"/>
    </i>
    <i r="2">
      <x v="29"/>
      <x v="13"/>
    </i>
    <i r="2">
      <x v="52"/>
      <x v="10"/>
    </i>
    <i r="2">
      <x v="39"/>
      <x v="18"/>
    </i>
    <i r="2">
      <x v="36"/>
      <x v="13"/>
    </i>
    <i r="1">
      <x v="4"/>
      <x v="31"/>
      <x v="11"/>
    </i>
    <i r="2">
      <x v="37"/>
      <x v="9"/>
    </i>
    <i r="2">
      <x v="24"/>
      <x/>
    </i>
    <i r="2">
      <x v="16"/>
      <x v="11"/>
    </i>
    <i r="2">
      <x v="5"/>
      <x v="11"/>
    </i>
    <i r="2">
      <x v="67"/>
      <x v="34"/>
    </i>
    <i r="1">
      <x v="5"/>
      <x v="22"/>
      <x v="13"/>
    </i>
    <i r="2">
      <x v="6"/>
      <x v="1"/>
    </i>
    <i r="2">
      <x v="45"/>
      <x v="26"/>
    </i>
    <i r="2">
      <x v="21"/>
      <x v="3"/>
    </i>
    <i r="2">
      <x v="62"/>
      <x v="2"/>
    </i>
    <i r="2">
      <x v="55"/>
      <x v="13"/>
    </i>
    <i r="1">
      <x v="6"/>
      <x v="13"/>
      <x v="36"/>
    </i>
    <i r="2">
      <x v="32"/>
      <x v="11"/>
    </i>
    <i r="2">
      <x v="68"/>
      <x v="4"/>
    </i>
    <i r="2">
      <x v="8"/>
      <x/>
    </i>
    <i r="2">
      <x v="24"/>
      <x/>
    </i>
    <i r="2">
      <x v="31"/>
      <x v="11"/>
    </i>
    <i r="1">
      <x v="7"/>
      <x v="13"/>
      <x v="36"/>
    </i>
    <i r="2">
      <x v="32"/>
      <x v="11"/>
    </i>
    <i r="2">
      <x v="68"/>
      <x v="4"/>
    </i>
    <i r="2">
      <x v="8"/>
      <x/>
    </i>
    <i r="2">
      <x v="24"/>
      <x/>
    </i>
    <i r="2">
      <x v="31"/>
      <x v="11"/>
    </i>
    <i r="1">
      <x v="8"/>
      <x v="27"/>
      <x v="6"/>
    </i>
    <i r="2">
      <x v="3"/>
      <x v="13"/>
    </i>
    <i r="2">
      <x v="47"/>
      <x v="8"/>
    </i>
    <i r="1">
      <x v="10"/>
      <x v="63"/>
      <x v="16"/>
    </i>
    <i r="2">
      <x v="12"/>
      <x v="32"/>
    </i>
    <i r="2">
      <x v="2"/>
      <x v="14"/>
    </i>
    <i r="2">
      <x v="35"/>
      <x v="33"/>
    </i>
    <i r="2">
      <x v="4"/>
      <x v="16"/>
    </i>
    <i r="2">
      <x v="64"/>
      <x v="3"/>
    </i>
    <i r="1">
      <x v="11"/>
      <x v="27"/>
      <x v="6"/>
    </i>
    <i r="2">
      <x v="3"/>
      <x v="20"/>
    </i>
    <i r="2">
      <x v="65"/>
      <x v="13"/>
    </i>
    <i r="2">
      <x v="26"/>
      <x v="2"/>
    </i>
    <i r="2">
      <x v="47"/>
      <x v="8"/>
    </i>
    <i r="2">
      <x v="66"/>
      <x v="5"/>
    </i>
    <i r="1">
      <x v="12"/>
      <x v="27"/>
      <x v="6"/>
    </i>
    <i r="2">
      <x v="3"/>
      <x v="13"/>
    </i>
    <i r="2">
      <x v="20"/>
      <x v="8"/>
    </i>
    <i r="2">
      <x v="28"/>
      <x v="13"/>
    </i>
    <i r="2">
      <x v="65"/>
      <x v="13"/>
    </i>
    <i r="2">
      <x v="47"/>
      <x v="8"/>
    </i>
    <i r="1">
      <x v="13"/>
      <x v="14"/>
      <x v="4"/>
    </i>
    <i r="2">
      <x v="33"/>
      <x/>
    </i>
    <i r="2">
      <x v="40"/>
      <x v="21"/>
    </i>
    <i r="2">
      <x v="43"/>
      <x v="17"/>
    </i>
    <i r="1">
      <x v="14"/>
      <x v="47"/>
      <x v="8"/>
    </i>
    <i r="2">
      <x v="20"/>
      <x v="8"/>
    </i>
    <i r="2">
      <x v="39"/>
      <x v="18"/>
    </i>
    <i r="2">
      <x v="26"/>
      <x v="2"/>
    </i>
    <i r="2">
      <x v="49"/>
      <x v="13"/>
    </i>
    <i r="2">
      <x v="62"/>
      <x v="2"/>
    </i>
    <i r="1">
      <x v="15"/>
      <x v="27"/>
      <x v="6"/>
    </i>
    <i r="2">
      <x v="3"/>
      <x v="13"/>
    </i>
    <i r="2">
      <x v="28"/>
      <x v="13"/>
    </i>
    <i r="2">
      <x v="20"/>
      <x v="8"/>
    </i>
    <i r="2">
      <x v="65"/>
      <x v="13"/>
    </i>
    <i r="2">
      <x v="29"/>
      <x v="13"/>
    </i>
    <i r="1">
      <x v="16"/>
      <x v="63"/>
      <x v="16"/>
    </i>
    <i r="2">
      <x v="21"/>
      <x v="3"/>
    </i>
    <i r="2">
      <x v="2"/>
      <x v="14"/>
    </i>
    <i r="2">
      <x v="35"/>
      <x v="33"/>
    </i>
    <i r="2">
      <x v="64"/>
      <x v="3"/>
    </i>
    <i r="1">
      <x v="17"/>
      <x v="50"/>
      <x v="11"/>
    </i>
    <i r="2">
      <x v="51"/>
      <x v="21"/>
    </i>
    <i r="2">
      <x v="52"/>
      <x v="10"/>
    </i>
    <i r="2">
      <x v="53"/>
      <x v="11"/>
    </i>
    <i r="2">
      <x v="43"/>
      <x v="17"/>
    </i>
    <i r="2">
      <x v="48"/>
      <x v="24"/>
    </i>
    <i r="1">
      <x v="18"/>
      <x v="29"/>
      <x v="13"/>
    </i>
    <i r="2">
      <x v="1"/>
      <x v="5"/>
    </i>
    <i r="2">
      <x v="18"/>
      <x v="30"/>
    </i>
    <i r="2">
      <x v="39"/>
      <x v="18"/>
    </i>
    <i r="2">
      <x v="52"/>
      <x v="10"/>
    </i>
    <i r="2">
      <x v="36"/>
      <x v="13"/>
    </i>
    <i r="1">
      <x v="19"/>
      <x v="68"/>
      <x v="4"/>
    </i>
    <i r="2">
      <x v="24"/>
      <x/>
    </i>
    <i r="2">
      <x v="16"/>
      <x v="11"/>
    </i>
    <i r="2">
      <x v="13"/>
      <x v="36"/>
    </i>
    <i r="2">
      <x v="44"/>
      <x/>
    </i>
    <i r="2">
      <x v="23"/>
      <x v="7"/>
    </i>
    <i r="1">
      <x v="20"/>
      <x v="37"/>
      <x v="9"/>
    </i>
    <i r="2">
      <x v="8"/>
      <x/>
    </i>
    <i r="2">
      <x v="68"/>
      <x v="4"/>
    </i>
    <i r="2">
      <x v="24"/>
      <x/>
    </i>
    <i r="2">
      <x v="13"/>
      <x v="36"/>
    </i>
    <i r="2">
      <x v="5"/>
      <x v="11"/>
    </i>
    <i r="1">
      <x v="21"/>
      <x v="6"/>
      <x v="1"/>
    </i>
    <i r="2">
      <x v="18"/>
      <x v="30"/>
    </i>
    <i r="2">
      <x v="63"/>
      <x v="16"/>
    </i>
    <i r="2">
      <x v="4"/>
      <x v="37"/>
    </i>
    <i r="2">
      <x v="59"/>
      <x v="27"/>
    </i>
    <i r="2">
      <x v="12"/>
      <x v="32"/>
    </i>
    <i r="1">
      <x v="22"/>
      <x v="27"/>
      <x v="3"/>
    </i>
    <i r="2">
      <x v="21"/>
      <x v="3"/>
    </i>
    <i r="2">
      <x v="2"/>
      <x v="14"/>
    </i>
    <i r="2">
      <x v="42"/>
      <x v="3"/>
    </i>
    <i r="2">
      <x v="64"/>
      <x v="3"/>
    </i>
    <i r="2">
      <x v="62"/>
      <x v="3"/>
    </i>
    <i r="1">
      <x v="23"/>
      <x v="24"/>
      <x/>
    </i>
    <i r="2">
      <x v="8"/>
      <x/>
    </i>
    <i r="2">
      <x v="50"/>
      <x v="11"/>
    </i>
    <i r="2">
      <x v="5"/>
      <x v="11"/>
    </i>
    <i r="2">
      <x v="11"/>
      <x v="4"/>
    </i>
    <i r="2">
      <x v="37"/>
      <x v="9"/>
    </i>
    <i r="1">
      <x v="24"/>
      <x v="45"/>
      <x v="22"/>
    </i>
  </rowItems>
  <colItems count="1">
    <i/>
  </colItems>
  <pageFields count="2">
    <pageField fld="0" hier="-1"/>
    <pageField fld="3" hier="-1"/>
  </pageFields>
  <dataFields count="1">
    <dataField name="Sum of Points" fld="18" baseField="0" baseItem="0"/>
  </dataFields>
  <pivotTableStyleInfo name="PivotStyleLight16" showRowHeaders="1" showColHeaders="1" showRowStripes="0" showColStripes="0" showLastColumn="1"/>
  <filters count="1">
    <filter fld="5" type="count" evalOrder="-1" id="2" iMeasureFld="0">
      <autoFilter ref="A1">
        <filterColumn colId="0">
          <top10 val="6" filterVal="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D04-6486-451D-9659-0E3CB4FD3E22}">
  <dimension ref="B2:F266"/>
  <sheetViews>
    <sheetView tabSelected="1" workbookViewId="0"/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9.140625" bestFit="1" customWidth="1"/>
    <col min="6" max="7" width="5.42578125" bestFit="1" customWidth="1"/>
  </cols>
  <sheetData>
    <row r="2" spans="2:6" x14ac:dyDescent="0.25">
      <c r="B2" s="2" t="s">
        <v>0</v>
      </c>
      <c r="C2" s="3">
        <v>1</v>
      </c>
    </row>
    <row r="3" spans="2:6" x14ac:dyDescent="0.25">
      <c r="B3" s="2" t="s">
        <v>102</v>
      </c>
      <c r="C3" t="s">
        <v>114</v>
      </c>
    </row>
    <row r="5" spans="2:6" x14ac:dyDescent="0.25">
      <c r="B5" s="2" t="s">
        <v>112</v>
      </c>
    </row>
    <row r="6" spans="2:6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113</v>
      </c>
    </row>
    <row r="7" spans="2:6" x14ac:dyDescent="0.25">
      <c r="B7" t="s">
        <v>12</v>
      </c>
      <c r="C7" t="s">
        <v>13</v>
      </c>
      <c r="D7" t="s">
        <v>154</v>
      </c>
      <c r="E7" t="s">
        <v>141</v>
      </c>
      <c r="F7" s="1">
        <v>50</v>
      </c>
    </row>
    <row r="8" spans="2:6" x14ac:dyDescent="0.25">
      <c r="D8" t="s">
        <v>241</v>
      </c>
      <c r="E8" t="s">
        <v>122</v>
      </c>
      <c r="F8" s="1">
        <v>40</v>
      </c>
    </row>
    <row r="9" spans="2:6" x14ac:dyDescent="0.25">
      <c r="D9" t="s">
        <v>231</v>
      </c>
      <c r="E9" t="s">
        <v>25</v>
      </c>
      <c r="F9" s="1">
        <v>32</v>
      </c>
    </row>
    <row r="10" spans="2:6" x14ac:dyDescent="0.25">
      <c r="D10" t="s">
        <v>121</v>
      </c>
      <c r="E10" t="s">
        <v>122</v>
      </c>
      <c r="F10" s="1">
        <v>26</v>
      </c>
    </row>
    <row r="11" spans="2:6" x14ac:dyDescent="0.25">
      <c r="D11" t="s">
        <v>227</v>
      </c>
      <c r="E11" t="s">
        <v>14</v>
      </c>
      <c r="F11" s="1">
        <v>22</v>
      </c>
    </row>
    <row r="12" spans="2:6" x14ac:dyDescent="0.25">
      <c r="D12" t="s">
        <v>218</v>
      </c>
      <c r="E12" t="s">
        <v>14</v>
      </c>
      <c r="F12" s="1">
        <v>20</v>
      </c>
    </row>
    <row r="13" spans="2:6" x14ac:dyDescent="0.25">
      <c r="D13" t="s">
        <v>156</v>
      </c>
      <c r="E13" t="s">
        <v>157</v>
      </c>
      <c r="F13" s="1">
        <v>18</v>
      </c>
    </row>
    <row r="14" spans="2:6" x14ac:dyDescent="0.25">
      <c r="D14" t="s">
        <v>72</v>
      </c>
      <c r="E14" t="s">
        <v>73</v>
      </c>
      <c r="F14" s="1">
        <v>16</v>
      </c>
    </row>
    <row r="15" spans="2:6" x14ac:dyDescent="0.25">
      <c r="D15" t="s">
        <v>165</v>
      </c>
      <c r="E15" t="s">
        <v>166</v>
      </c>
      <c r="F15" s="1">
        <v>14</v>
      </c>
    </row>
    <row r="16" spans="2:6" x14ac:dyDescent="0.25">
      <c r="D16" t="s">
        <v>286</v>
      </c>
      <c r="E16" t="s">
        <v>141</v>
      </c>
      <c r="F16" s="1">
        <v>12</v>
      </c>
    </row>
    <row r="17" spans="3:6" x14ac:dyDescent="0.25">
      <c r="D17" t="s">
        <v>163</v>
      </c>
      <c r="E17" t="s">
        <v>124</v>
      </c>
      <c r="F17" s="1">
        <v>10</v>
      </c>
    </row>
    <row r="18" spans="3:6" x14ac:dyDescent="0.25">
      <c r="D18" t="s">
        <v>188</v>
      </c>
      <c r="E18" t="s">
        <v>14</v>
      </c>
      <c r="F18" s="1">
        <v>9</v>
      </c>
    </row>
    <row r="19" spans="3:6" x14ac:dyDescent="0.25">
      <c r="D19" t="s">
        <v>171</v>
      </c>
      <c r="E19" t="s">
        <v>172</v>
      </c>
      <c r="F19" s="1">
        <v>8</v>
      </c>
    </row>
    <row r="20" spans="3:6" x14ac:dyDescent="0.25">
      <c r="D20" t="s">
        <v>168</v>
      </c>
      <c r="E20" t="s">
        <v>25</v>
      </c>
      <c r="F20" s="1">
        <v>7</v>
      </c>
    </row>
    <row r="21" spans="3:6" x14ac:dyDescent="0.25">
      <c r="D21" t="s">
        <v>31</v>
      </c>
      <c r="E21" t="s">
        <v>65</v>
      </c>
      <c r="F21" s="1">
        <v>6</v>
      </c>
    </row>
    <row r="22" spans="3:6" x14ac:dyDescent="0.25">
      <c r="D22" t="s">
        <v>192</v>
      </c>
      <c r="E22" t="s">
        <v>193</v>
      </c>
      <c r="F22" s="1">
        <v>5</v>
      </c>
    </row>
    <row r="23" spans="3:6" x14ac:dyDescent="0.25">
      <c r="D23" t="s">
        <v>174</v>
      </c>
      <c r="E23" t="s">
        <v>25</v>
      </c>
      <c r="F23" s="1">
        <v>4</v>
      </c>
    </row>
    <row r="24" spans="3:6" x14ac:dyDescent="0.25">
      <c r="D24" t="s">
        <v>37</v>
      </c>
      <c r="E24" t="s">
        <v>38</v>
      </c>
      <c r="F24" s="1">
        <v>3</v>
      </c>
    </row>
    <row r="25" spans="3:6" x14ac:dyDescent="0.25">
      <c r="D25" t="s">
        <v>177</v>
      </c>
      <c r="E25" t="s">
        <v>14</v>
      </c>
      <c r="F25" s="1">
        <v>2</v>
      </c>
    </row>
    <row r="26" spans="3:6" x14ac:dyDescent="0.25">
      <c r="D26" t="s">
        <v>198</v>
      </c>
      <c r="E26" t="s">
        <v>199</v>
      </c>
      <c r="F26" s="1">
        <v>1</v>
      </c>
    </row>
    <row r="27" spans="3:6" x14ac:dyDescent="0.25">
      <c r="D27" t="s">
        <v>17</v>
      </c>
      <c r="E27" t="s">
        <v>44</v>
      </c>
      <c r="F27" s="1">
        <v>0</v>
      </c>
    </row>
    <row r="28" spans="3:6" x14ac:dyDescent="0.25">
      <c r="D28" t="s">
        <v>185</v>
      </c>
      <c r="E28" t="s">
        <v>141</v>
      </c>
      <c r="F28" s="1">
        <v>0</v>
      </c>
    </row>
    <row r="29" spans="3:6" x14ac:dyDescent="0.25">
      <c r="C29" t="s">
        <v>94</v>
      </c>
      <c r="D29" t="s">
        <v>227</v>
      </c>
      <c r="E29" t="s">
        <v>14</v>
      </c>
      <c r="F29" s="1">
        <v>50</v>
      </c>
    </row>
    <row r="30" spans="3:6" x14ac:dyDescent="0.25">
      <c r="D30" t="s">
        <v>218</v>
      </c>
      <c r="E30" t="s">
        <v>14</v>
      </c>
      <c r="F30" s="1">
        <v>40</v>
      </c>
    </row>
    <row r="31" spans="3:6" x14ac:dyDescent="0.25">
      <c r="D31" t="s">
        <v>24</v>
      </c>
      <c r="E31" t="s">
        <v>22</v>
      </c>
      <c r="F31" s="1">
        <v>32</v>
      </c>
    </row>
    <row r="32" spans="3:6" x14ac:dyDescent="0.25">
      <c r="D32" t="s">
        <v>63</v>
      </c>
      <c r="E32" t="s">
        <v>64</v>
      </c>
      <c r="F32" s="1">
        <v>26</v>
      </c>
    </row>
    <row r="33" spans="3:6" x14ac:dyDescent="0.25">
      <c r="D33" t="s">
        <v>72</v>
      </c>
      <c r="E33" t="s">
        <v>73</v>
      </c>
      <c r="F33" s="1">
        <v>22</v>
      </c>
    </row>
    <row r="34" spans="3:6" x14ac:dyDescent="0.25">
      <c r="D34" t="s">
        <v>159</v>
      </c>
      <c r="E34" t="s">
        <v>35</v>
      </c>
      <c r="F34" s="1">
        <v>20</v>
      </c>
    </row>
    <row r="35" spans="3:6" x14ac:dyDescent="0.25">
      <c r="D35" t="s">
        <v>33</v>
      </c>
      <c r="E35" t="s">
        <v>14</v>
      </c>
      <c r="F35" s="1">
        <v>18</v>
      </c>
    </row>
    <row r="36" spans="3:6" x14ac:dyDescent="0.25">
      <c r="D36" t="s">
        <v>37</v>
      </c>
      <c r="E36" t="s">
        <v>38</v>
      </c>
      <c r="F36" s="1">
        <v>16</v>
      </c>
    </row>
    <row r="37" spans="3:6" x14ac:dyDescent="0.25">
      <c r="D37" t="s">
        <v>21</v>
      </c>
      <c r="E37" t="s">
        <v>203</v>
      </c>
      <c r="F37" s="1">
        <v>14</v>
      </c>
    </row>
    <row r="38" spans="3:6" x14ac:dyDescent="0.25">
      <c r="D38" t="s">
        <v>189</v>
      </c>
      <c r="E38" t="s">
        <v>14</v>
      </c>
      <c r="F38" s="1">
        <v>12</v>
      </c>
    </row>
    <row r="39" spans="3:6" x14ac:dyDescent="0.25">
      <c r="D39" t="s">
        <v>31</v>
      </c>
      <c r="E39" t="s">
        <v>65</v>
      </c>
      <c r="F39" s="1">
        <v>10</v>
      </c>
    </row>
    <row r="40" spans="3:6" x14ac:dyDescent="0.25">
      <c r="D40" t="s">
        <v>190</v>
      </c>
      <c r="E40" t="s">
        <v>191</v>
      </c>
      <c r="F40" s="1">
        <v>9</v>
      </c>
    </row>
    <row r="41" spans="3:6" x14ac:dyDescent="0.25">
      <c r="D41" t="s">
        <v>116</v>
      </c>
      <c r="E41" t="s">
        <v>14</v>
      </c>
      <c r="F41" s="1">
        <v>8</v>
      </c>
    </row>
    <row r="42" spans="3:6" x14ac:dyDescent="0.25">
      <c r="D42" t="s">
        <v>192</v>
      </c>
      <c r="E42" t="s">
        <v>193</v>
      </c>
      <c r="F42" s="1">
        <v>7</v>
      </c>
    </row>
    <row r="43" spans="3:6" x14ac:dyDescent="0.25">
      <c r="D43" t="s">
        <v>137</v>
      </c>
      <c r="E43" t="s">
        <v>14</v>
      </c>
      <c r="F43" s="1">
        <v>6</v>
      </c>
    </row>
    <row r="44" spans="3:6" x14ac:dyDescent="0.25">
      <c r="D44" t="s">
        <v>177</v>
      </c>
      <c r="E44" t="s">
        <v>14</v>
      </c>
      <c r="F44" s="1">
        <v>5</v>
      </c>
    </row>
    <row r="45" spans="3:6" x14ac:dyDescent="0.25">
      <c r="D45" t="s">
        <v>217</v>
      </c>
      <c r="E45" t="s">
        <v>65</v>
      </c>
      <c r="F45" s="1">
        <v>4</v>
      </c>
    </row>
    <row r="46" spans="3:6" x14ac:dyDescent="0.25">
      <c r="D46" t="s">
        <v>198</v>
      </c>
      <c r="E46" t="s">
        <v>199</v>
      </c>
      <c r="F46" s="1">
        <v>3</v>
      </c>
    </row>
    <row r="47" spans="3:6" x14ac:dyDescent="0.25">
      <c r="D47" t="s">
        <v>207</v>
      </c>
      <c r="E47" t="s">
        <v>73</v>
      </c>
      <c r="F47" s="1">
        <v>2</v>
      </c>
    </row>
    <row r="48" spans="3:6" x14ac:dyDescent="0.25">
      <c r="C48" t="s">
        <v>107</v>
      </c>
      <c r="D48" t="s">
        <v>119</v>
      </c>
      <c r="E48" t="s">
        <v>141</v>
      </c>
      <c r="F48" s="1">
        <v>50</v>
      </c>
    </row>
    <row r="49" spans="3:6" x14ac:dyDescent="0.25">
      <c r="D49" t="s">
        <v>120</v>
      </c>
      <c r="E49" t="s">
        <v>141</v>
      </c>
      <c r="F49" s="1">
        <v>40</v>
      </c>
    </row>
    <row r="50" spans="3:6" x14ac:dyDescent="0.25">
      <c r="D50" t="s">
        <v>48</v>
      </c>
      <c r="E50" t="s">
        <v>141</v>
      </c>
      <c r="F50" s="1">
        <v>32</v>
      </c>
    </row>
    <row r="51" spans="3:6" x14ac:dyDescent="0.25">
      <c r="D51" t="s">
        <v>61</v>
      </c>
      <c r="E51" t="s">
        <v>237</v>
      </c>
      <c r="F51" s="1">
        <v>26</v>
      </c>
    </row>
    <row r="52" spans="3:6" x14ac:dyDescent="0.25">
      <c r="D52" t="s">
        <v>121</v>
      </c>
      <c r="E52" t="s">
        <v>122</v>
      </c>
      <c r="F52" s="1">
        <v>22</v>
      </c>
    </row>
    <row r="53" spans="3:6" x14ac:dyDescent="0.25">
      <c r="D53" t="s">
        <v>24</v>
      </c>
      <c r="E53" t="s">
        <v>22</v>
      </c>
      <c r="F53" s="1">
        <v>20</v>
      </c>
    </row>
    <row r="54" spans="3:6" x14ac:dyDescent="0.25">
      <c r="D54" t="s">
        <v>221</v>
      </c>
      <c r="E54" t="s">
        <v>22</v>
      </c>
      <c r="F54" s="1">
        <v>18</v>
      </c>
    </row>
    <row r="55" spans="3:6" x14ac:dyDescent="0.25">
      <c r="D55" t="s">
        <v>224</v>
      </c>
      <c r="E55" t="s">
        <v>38</v>
      </c>
      <c r="F55" s="1">
        <v>16</v>
      </c>
    </row>
    <row r="56" spans="3:6" x14ac:dyDescent="0.25">
      <c r="D56" t="s">
        <v>31</v>
      </c>
      <c r="E56" t="s">
        <v>65</v>
      </c>
      <c r="F56" s="1">
        <v>14</v>
      </c>
    </row>
    <row r="57" spans="3:6" x14ac:dyDescent="0.25">
      <c r="C57" t="s">
        <v>108</v>
      </c>
      <c r="D57" t="s">
        <v>154</v>
      </c>
      <c r="E57" t="s">
        <v>141</v>
      </c>
      <c r="F57" s="1">
        <v>50</v>
      </c>
    </row>
    <row r="58" spans="3:6" x14ac:dyDescent="0.25">
      <c r="D58" t="s">
        <v>181</v>
      </c>
      <c r="E58" t="s">
        <v>157</v>
      </c>
      <c r="F58" s="1">
        <v>40</v>
      </c>
    </row>
    <row r="59" spans="3:6" x14ac:dyDescent="0.25">
      <c r="D59" t="s">
        <v>287</v>
      </c>
      <c r="E59" t="s">
        <v>14</v>
      </c>
      <c r="F59" s="1">
        <v>32</v>
      </c>
    </row>
    <row r="60" spans="3:6" x14ac:dyDescent="0.25">
      <c r="D60" t="s">
        <v>159</v>
      </c>
      <c r="E60" t="s">
        <v>35</v>
      </c>
      <c r="F60" s="1">
        <v>26</v>
      </c>
    </row>
    <row r="61" spans="3:6" x14ac:dyDescent="0.25">
      <c r="D61" t="s">
        <v>140</v>
      </c>
      <c r="E61" t="s">
        <v>142</v>
      </c>
      <c r="F61" s="1">
        <v>22</v>
      </c>
    </row>
    <row r="62" spans="3:6" x14ac:dyDescent="0.25">
      <c r="D62" t="s">
        <v>189</v>
      </c>
      <c r="E62" t="s">
        <v>14</v>
      </c>
      <c r="F62" s="1">
        <v>20</v>
      </c>
    </row>
    <row r="63" spans="3:6" x14ac:dyDescent="0.25">
      <c r="D63" t="s">
        <v>183</v>
      </c>
      <c r="E63" t="s">
        <v>184</v>
      </c>
      <c r="F63" s="1">
        <v>18</v>
      </c>
    </row>
    <row r="64" spans="3:6" x14ac:dyDescent="0.25">
      <c r="D64" t="s">
        <v>217</v>
      </c>
      <c r="E64" t="s">
        <v>65</v>
      </c>
      <c r="F64" s="1">
        <v>16</v>
      </c>
    </row>
    <row r="65" spans="3:6" x14ac:dyDescent="0.25">
      <c r="D65" t="s">
        <v>174</v>
      </c>
      <c r="E65" t="s">
        <v>25</v>
      </c>
      <c r="F65" s="1">
        <v>0</v>
      </c>
    </row>
    <row r="66" spans="3:6" x14ac:dyDescent="0.25">
      <c r="D66" t="s">
        <v>207</v>
      </c>
      <c r="E66" t="s">
        <v>73</v>
      </c>
      <c r="F66" s="1">
        <v>0</v>
      </c>
    </row>
    <row r="67" spans="3:6" x14ac:dyDescent="0.25">
      <c r="C67" t="s">
        <v>99</v>
      </c>
      <c r="D67" t="s">
        <v>119</v>
      </c>
      <c r="E67" t="s">
        <v>141</v>
      </c>
      <c r="F67" s="1">
        <v>50</v>
      </c>
    </row>
    <row r="68" spans="3:6" x14ac:dyDescent="0.25">
      <c r="D68" t="s">
        <v>135</v>
      </c>
      <c r="E68" t="s">
        <v>44</v>
      </c>
      <c r="F68" s="1">
        <v>40</v>
      </c>
    </row>
    <row r="69" spans="3:6" x14ac:dyDescent="0.25">
      <c r="D69" t="s">
        <v>53</v>
      </c>
      <c r="E69" t="s">
        <v>122</v>
      </c>
      <c r="F69" s="1">
        <v>32</v>
      </c>
    </row>
    <row r="70" spans="3:6" x14ac:dyDescent="0.25">
      <c r="D70" t="s">
        <v>41</v>
      </c>
      <c r="E70" t="s">
        <v>141</v>
      </c>
      <c r="F70" s="1">
        <v>26</v>
      </c>
    </row>
    <row r="71" spans="3:6" x14ac:dyDescent="0.25">
      <c r="D71" t="s">
        <v>48</v>
      </c>
      <c r="E71" t="s">
        <v>141</v>
      </c>
      <c r="F71" s="1">
        <v>22</v>
      </c>
    </row>
    <row r="72" spans="3:6" x14ac:dyDescent="0.25">
      <c r="D72" t="s">
        <v>228</v>
      </c>
      <c r="E72" t="s">
        <v>229</v>
      </c>
      <c r="F72" s="1">
        <v>20</v>
      </c>
    </row>
    <row r="73" spans="3:6" x14ac:dyDescent="0.25">
      <c r="D73" t="s">
        <v>231</v>
      </c>
      <c r="E73" t="s">
        <v>25</v>
      </c>
      <c r="F73" s="1">
        <v>18</v>
      </c>
    </row>
    <row r="74" spans="3:6" x14ac:dyDescent="0.25">
      <c r="D74" t="s">
        <v>61</v>
      </c>
      <c r="E74" t="s">
        <v>237</v>
      </c>
      <c r="F74" s="1">
        <v>16</v>
      </c>
    </row>
    <row r="75" spans="3:6" x14ac:dyDescent="0.25">
      <c r="D75" t="s">
        <v>121</v>
      </c>
      <c r="E75" t="s">
        <v>122</v>
      </c>
      <c r="F75" s="1">
        <v>14</v>
      </c>
    </row>
    <row r="76" spans="3:6" x14ac:dyDescent="0.25">
      <c r="D76" t="s">
        <v>17</v>
      </c>
      <c r="E76" t="s">
        <v>44</v>
      </c>
      <c r="F76" s="1">
        <v>12</v>
      </c>
    </row>
    <row r="77" spans="3:6" x14ac:dyDescent="0.25">
      <c r="D77" t="s">
        <v>154</v>
      </c>
      <c r="E77" t="s">
        <v>141</v>
      </c>
      <c r="F77" s="1">
        <v>10</v>
      </c>
    </row>
    <row r="78" spans="3:6" x14ac:dyDescent="0.25">
      <c r="D78" t="s">
        <v>43</v>
      </c>
      <c r="E78" t="s">
        <v>237</v>
      </c>
      <c r="F78" s="1">
        <v>9</v>
      </c>
    </row>
    <row r="79" spans="3:6" x14ac:dyDescent="0.25">
      <c r="D79" t="s">
        <v>233</v>
      </c>
      <c r="E79" t="s">
        <v>157</v>
      </c>
      <c r="F79" s="1">
        <v>8</v>
      </c>
    </row>
    <row r="80" spans="3:6" x14ac:dyDescent="0.25">
      <c r="D80" t="s">
        <v>168</v>
      </c>
      <c r="E80" t="s">
        <v>25</v>
      </c>
      <c r="F80" s="1">
        <v>7</v>
      </c>
    </row>
    <row r="81" spans="3:6" x14ac:dyDescent="0.25">
      <c r="D81" t="s">
        <v>174</v>
      </c>
      <c r="E81" t="s">
        <v>25</v>
      </c>
      <c r="F81" s="1">
        <v>6</v>
      </c>
    </row>
    <row r="82" spans="3:6" x14ac:dyDescent="0.25">
      <c r="C82" t="s">
        <v>98</v>
      </c>
      <c r="D82" t="s">
        <v>227</v>
      </c>
      <c r="E82" t="s">
        <v>14</v>
      </c>
      <c r="F82" s="1">
        <v>50</v>
      </c>
    </row>
    <row r="83" spans="3:6" x14ac:dyDescent="0.25">
      <c r="D83" t="s">
        <v>63</v>
      </c>
      <c r="E83" t="s">
        <v>64</v>
      </c>
      <c r="F83" s="1">
        <v>40</v>
      </c>
    </row>
    <row r="84" spans="3:6" x14ac:dyDescent="0.25">
      <c r="D84" t="s">
        <v>190</v>
      </c>
      <c r="E84" t="s">
        <v>191</v>
      </c>
      <c r="F84" s="1">
        <v>32</v>
      </c>
    </row>
    <row r="85" spans="3:6" x14ac:dyDescent="0.25">
      <c r="D85" t="s">
        <v>31</v>
      </c>
      <c r="E85" t="s">
        <v>65</v>
      </c>
      <c r="F85" s="1">
        <v>26</v>
      </c>
    </row>
    <row r="86" spans="3:6" x14ac:dyDescent="0.25">
      <c r="D86" t="s">
        <v>207</v>
      </c>
      <c r="E86" t="s">
        <v>73</v>
      </c>
      <c r="F86" s="1">
        <v>22</v>
      </c>
    </row>
    <row r="87" spans="3:6" x14ac:dyDescent="0.25">
      <c r="D87" t="s">
        <v>177</v>
      </c>
      <c r="E87" t="s">
        <v>14</v>
      </c>
      <c r="F87" s="1">
        <v>20</v>
      </c>
    </row>
    <row r="88" spans="3:6" x14ac:dyDescent="0.25">
      <c r="D88" t="s">
        <v>211</v>
      </c>
      <c r="E88" t="s">
        <v>212</v>
      </c>
      <c r="F88" s="1">
        <v>18</v>
      </c>
    </row>
    <row r="89" spans="3:6" x14ac:dyDescent="0.25">
      <c r="C89" t="s">
        <v>109</v>
      </c>
      <c r="D89" t="s">
        <v>40</v>
      </c>
      <c r="E89" t="s">
        <v>235</v>
      </c>
      <c r="F89" s="1">
        <v>50</v>
      </c>
    </row>
    <row r="90" spans="3:6" x14ac:dyDescent="0.25">
      <c r="D90" t="s">
        <v>120</v>
      </c>
      <c r="E90" t="s">
        <v>141</v>
      </c>
      <c r="F90" s="1">
        <v>40</v>
      </c>
    </row>
    <row r="91" spans="3:6" x14ac:dyDescent="0.25">
      <c r="D91" t="s">
        <v>236</v>
      </c>
      <c r="E91" t="s">
        <v>237</v>
      </c>
      <c r="F91" s="1">
        <v>32</v>
      </c>
    </row>
    <row r="92" spans="3:6" x14ac:dyDescent="0.25">
      <c r="D92" t="s">
        <v>46</v>
      </c>
      <c r="E92" t="s">
        <v>122</v>
      </c>
      <c r="F92" s="1">
        <v>26</v>
      </c>
    </row>
    <row r="93" spans="3:6" x14ac:dyDescent="0.25">
      <c r="D93" t="s">
        <v>53</v>
      </c>
      <c r="E93" t="s">
        <v>122</v>
      </c>
      <c r="F93" s="1">
        <v>22</v>
      </c>
    </row>
    <row r="94" spans="3:6" x14ac:dyDescent="0.25">
      <c r="D94" t="s">
        <v>119</v>
      </c>
      <c r="E94" t="s">
        <v>141</v>
      </c>
      <c r="F94" s="1">
        <v>20</v>
      </c>
    </row>
    <row r="95" spans="3:6" x14ac:dyDescent="0.25">
      <c r="D95" t="s">
        <v>41</v>
      </c>
      <c r="E95" t="s">
        <v>141</v>
      </c>
      <c r="F95" s="1">
        <v>18</v>
      </c>
    </row>
    <row r="96" spans="3:6" x14ac:dyDescent="0.25">
      <c r="D96" t="s">
        <v>48</v>
      </c>
      <c r="E96" t="s">
        <v>141</v>
      </c>
      <c r="F96" s="1">
        <v>16</v>
      </c>
    </row>
    <row r="97" spans="3:6" x14ac:dyDescent="0.25">
      <c r="D97" t="s">
        <v>39</v>
      </c>
      <c r="E97" t="s">
        <v>68</v>
      </c>
      <c r="F97" s="1">
        <v>14</v>
      </c>
    </row>
    <row r="98" spans="3:6" x14ac:dyDescent="0.25">
      <c r="D98" t="s">
        <v>231</v>
      </c>
      <c r="E98" t="s">
        <v>25</v>
      </c>
      <c r="F98" s="1">
        <v>12</v>
      </c>
    </row>
    <row r="99" spans="3:6" x14ac:dyDescent="0.25">
      <c r="D99" t="s">
        <v>233</v>
      </c>
      <c r="E99" t="s">
        <v>157</v>
      </c>
      <c r="F99" s="1">
        <v>10</v>
      </c>
    </row>
    <row r="100" spans="3:6" x14ac:dyDescent="0.25">
      <c r="D100" t="s">
        <v>20</v>
      </c>
      <c r="E100" t="s">
        <v>14</v>
      </c>
      <c r="F100" s="1">
        <v>9</v>
      </c>
    </row>
    <row r="101" spans="3:6" x14ac:dyDescent="0.25">
      <c r="D101" t="s">
        <v>43</v>
      </c>
      <c r="E101" t="s">
        <v>237</v>
      </c>
      <c r="F101" s="1">
        <v>8</v>
      </c>
    </row>
    <row r="102" spans="3:6" x14ac:dyDescent="0.25">
      <c r="D102" t="s">
        <v>219</v>
      </c>
      <c r="E102" t="s">
        <v>172</v>
      </c>
      <c r="F102" s="1">
        <v>7</v>
      </c>
    </row>
    <row r="103" spans="3:6" x14ac:dyDescent="0.25">
      <c r="D103" t="s">
        <v>15</v>
      </c>
      <c r="E103" t="s">
        <v>143</v>
      </c>
      <c r="F103" s="1">
        <v>6</v>
      </c>
    </row>
    <row r="104" spans="3:6" x14ac:dyDescent="0.25">
      <c r="D104" t="s">
        <v>241</v>
      </c>
      <c r="E104" t="s">
        <v>122</v>
      </c>
      <c r="F104" s="1">
        <v>5</v>
      </c>
    </row>
    <row r="105" spans="3:6" x14ac:dyDescent="0.25">
      <c r="D105" t="s">
        <v>221</v>
      </c>
      <c r="E105" t="s">
        <v>22</v>
      </c>
      <c r="F105" s="1">
        <v>4</v>
      </c>
    </row>
    <row r="106" spans="3:6" x14ac:dyDescent="0.25">
      <c r="D106" t="s">
        <v>135</v>
      </c>
      <c r="E106" t="s">
        <v>44</v>
      </c>
      <c r="F106" s="1">
        <v>3</v>
      </c>
    </row>
    <row r="107" spans="3:6" x14ac:dyDescent="0.25">
      <c r="C107" t="s">
        <v>96</v>
      </c>
      <c r="D107" t="s">
        <v>40</v>
      </c>
      <c r="E107" t="s">
        <v>235</v>
      </c>
      <c r="F107" s="1">
        <v>50</v>
      </c>
    </row>
    <row r="108" spans="3:6" x14ac:dyDescent="0.25">
      <c r="D108" t="s">
        <v>120</v>
      </c>
      <c r="E108" t="s">
        <v>141</v>
      </c>
      <c r="F108" s="1">
        <v>40</v>
      </c>
    </row>
    <row r="109" spans="3:6" x14ac:dyDescent="0.25">
      <c r="D109" t="s">
        <v>236</v>
      </c>
      <c r="E109" t="s">
        <v>237</v>
      </c>
      <c r="F109" s="1">
        <v>32</v>
      </c>
    </row>
    <row r="110" spans="3:6" x14ac:dyDescent="0.25">
      <c r="D110" t="s">
        <v>46</v>
      </c>
      <c r="E110" t="s">
        <v>122</v>
      </c>
      <c r="F110" s="1">
        <v>26</v>
      </c>
    </row>
    <row r="111" spans="3:6" x14ac:dyDescent="0.25">
      <c r="D111" t="s">
        <v>53</v>
      </c>
      <c r="E111" t="s">
        <v>122</v>
      </c>
      <c r="F111" s="1">
        <v>22</v>
      </c>
    </row>
    <row r="112" spans="3:6" x14ac:dyDescent="0.25">
      <c r="D112" t="s">
        <v>119</v>
      </c>
      <c r="E112" t="s">
        <v>141</v>
      </c>
      <c r="F112" s="1">
        <v>20</v>
      </c>
    </row>
    <row r="113" spans="3:6" x14ac:dyDescent="0.25">
      <c r="D113" t="s">
        <v>41</v>
      </c>
      <c r="E113" t="s">
        <v>141</v>
      </c>
      <c r="F113" s="1">
        <v>18</v>
      </c>
    </row>
    <row r="114" spans="3:6" x14ac:dyDescent="0.25">
      <c r="D114" t="s">
        <v>48</v>
      </c>
      <c r="E114" t="s">
        <v>141</v>
      </c>
      <c r="F114" s="1">
        <v>16</v>
      </c>
    </row>
    <row r="115" spans="3:6" x14ac:dyDescent="0.25">
      <c r="D115" t="s">
        <v>231</v>
      </c>
      <c r="E115" t="s">
        <v>25</v>
      </c>
      <c r="F115" s="1">
        <v>14</v>
      </c>
    </row>
    <row r="116" spans="3:6" x14ac:dyDescent="0.25">
      <c r="D116" t="s">
        <v>233</v>
      </c>
      <c r="E116" t="s">
        <v>157</v>
      </c>
      <c r="F116" s="1">
        <v>12</v>
      </c>
    </row>
    <row r="117" spans="3:6" x14ac:dyDescent="0.25">
      <c r="D117" t="s">
        <v>43</v>
      </c>
      <c r="E117" t="s">
        <v>237</v>
      </c>
      <c r="F117" s="1">
        <v>10</v>
      </c>
    </row>
    <row r="118" spans="3:6" x14ac:dyDescent="0.25">
      <c r="D118" t="s">
        <v>219</v>
      </c>
      <c r="E118" t="s">
        <v>172</v>
      </c>
      <c r="F118" s="1">
        <v>9</v>
      </c>
    </row>
    <row r="119" spans="3:6" x14ac:dyDescent="0.25">
      <c r="D119" t="s">
        <v>15</v>
      </c>
      <c r="E119" t="s">
        <v>143</v>
      </c>
      <c r="F119" s="1">
        <v>8</v>
      </c>
    </row>
    <row r="120" spans="3:6" x14ac:dyDescent="0.25">
      <c r="D120" t="s">
        <v>241</v>
      </c>
      <c r="E120" t="s">
        <v>122</v>
      </c>
      <c r="F120" s="1">
        <v>7</v>
      </c>
    </row>
    <row r="121" spans="3:6" x14ac:dyDescent="0.25">
      <c r="D121" t="s">
        <v>135</v>
      </c>
      <c r="E121" t="s">
        <v>44</v>
      </c>
      <c r="F121" s="1">
        <v>6</v>
      </c>
    </row>
    <row r="122" spans="3:6" x14ac:dyDescent="0.25">
      <c r="C122" t="s">
        <v>95</v>
      </c>
      <c r="D122" t="s">
        <v>39</v>
      </c>
      <c r="E122" t="s">
        <v>68</v>
      </c>
      <c r="F122" s="1">
        <v>50</v>
      </c>
    </row>
    <row r="123" spans="3:6" x14ac:dyDescent="0.25">
      <c r="D123" t="s">
        <v>20</v>
      </c>
      <c r="E123" t="s">
        <v>14</v>
      </c>
      <c r="F123" s="1">
        <v>40</v>
      </c>
    </row>
    <row r="124" spans="3:6" x14ac:dyDescent="0.25">
      <c r="D124" t="s">
        <v>221</v>
      </c>
      <c r="E124" t="s">
        <v>22</v>
      </c>
      <c r="F124" s="1">
        <v>32</v>
      </c>
    </row>
    <row r="125" spans="3:6" x14ac:dyDescent="0.25">
      <c r="C125" t="s">
        <v>97</v>
      </c>
      <c r="D125" t="s">
        <v>210</v>
      </c>
      <c r="E125" t="s">
        <v>118</v>
      </c>
      <c r="F125" s="1">
        <v>50</v>
      </c>
    </row>
    <row r="126" spans="3:6" x14ac:dyDescent="0.25">
      <c r="D126" t="s">
        <v>211</v>
      </c>
      <c r="E126" t="s">
        <v>212</v>
      </c>
      <c r="F126" s="1">
        <v>40</v>
      </c>
    </row>
    <row r="127" spans="3:6" x14ac:dyDescent="0.25">
      <c r="D127" t="s">
        <v>78</v>
      </c>
      <c r="E127" t="s">
        <v>79</v>
      </c>
      <c r="F127" s="1">
        <v>32</v>
      </c>
    </row>
    <row r="128" spans="3:6" x14ac:dyDescent="0.25">
      <c r="D128" t="s">
        <v>133</v>
      </c>
      <c r="E128" t="s">
        <v>213</v>
      </c>
      <c r="F128" s="1">
        <v>26</v>
      </c>
    </row>
    <row r="129" spans="3:6" x14ac:dyDescent="0.25">
      <c r="D129" t="s">
        <v>214</v>
      </c>
      <c r="E129" t="s">
        <v>118</v>
      </c>
      <c r="F129" s="1">
        <v>22</v>
      </c>
    </row>
    <row r="130" spans="3:6" x14ac:dyDescent="0.25">
      <c r="D130" t="s">
        <v>216</v>
      </c>
      <c r="E130" t="s">
        <v>65</v>
      </c>
      <c r="F130" s="1">
        <v>20</v>
      </c>
    </row>
    <row r="131" spans="3:6" x14ac:dyDescent="0.25">
      <c r="D131" t="s">
        <v>31</v>
      </c>
      <c r="E131" t="s">
        <v>65</v>
      </c>
      <c r="F131" s="1">
        <v>18</v>
      </c>
    </row>
    <row r="132" spans="3:6" x14ac:dyDescent="0.25">
      <c r="C132" t="s">
        <v>145</v>
      </c>
      <c r="D132" t="s">
        <v>39</v>
      </c>
      <c r="E132" t="s">
        <v>68</v>
      </c>
      <c r="F132" s="1">
        <v>50</v>
      </c>
    </row>
    <row r="133" spans="3:6" x14ac:dyDescent="0.25">
      <c r="D133" t="s">
        <v>20</v>
      </c>
      <c r="E133" t="s">
        <v>148</v>
      </c>
      <c r="F133" s="1">
        <v>40</v>
      </c>
    </row>
    <row r="134" spans="3:6" x14ac:dyDescent="0.25">
      <c r="D134" t="s">
        <v>219</v>
      </c>
      <c r="E134" t="s">
        <v>14</v>
      </c>
      <c r="F134" s="1">
        <v>32</v>
      </c>
    </row>
    <row r="135" spans="3:6" x14ac:dyDescent="0.25">
      <c r="D135" t="s">
        <v>72</v>
      </c>
      <c r="E135" t="s">
        <v>73</v>
      </c>
      <c r="F135" s="1">
        <v>26</v>
      </c>
    </row>
    <row r="136" spans="3:6" x14ac:dyDescent="0.25">
      <c r="D136" t="s">
        <v>221</v>
      </c>
      <c r="E136" t="s">
        <v>22</v>
      </c>
      <c r="F136" s="1">
        <v>22</v>
      </c>
    </row>
    <row r="137" spans="3:6" x14ac:dyDescent="0.25">
      <c r="D137" t="s">
        <v>224</v>
      </c>
      <c r="E137" t="s">
        <v>38</v>
      </c>
      <c r="F137" s="1">
        <v>20</v>
      </c>
    </row>
    <row r="138" spans="3:6" x14ac:dyDescent="0.25">
      <c r="C138" t="s">
        <v>75</v>
      </c>
      <c r="D138" t="s">
        <v>39</v>
      </c>
      <c r="E138" t="s">
        <v>68</v>
      </c>
      <c r="F138" s="1">
        <v>50</v>
      </c>
    </row>
    <row r="139" spans="3:6" x14ac:dyDescent="0.25">
      <c r="D139" t="s">
        <v>20</v>
      </c>
      <c r="E139" t="s">
        <v>14</v>
      </c>
      <c r="F139" s="1">
        <v>40</v>
      </c>
    </row>
    <row r="140" spans="3:6" x14ac:dyDescent="0.25">
      <c r="D140" t="s">
        <v>24</v>
      </c>
      <c r="E140" t="s">
        <v>22</v>
      </c>
      <c r="F140" s="1">
        <v>32</v>
      </c>
    </row>
    <row r="141" spans="3:6" x14ac:dyDescent="0.25">
      <c r="D141" t="s">
        <v>218</v>
      </c>
      <c r="E141" t="s">
        <v>14</v>
      </c>
      <c r="F141" s="1">
        <v>26</v>
      </c>
    </row>
    <row r="142" spans="3:6" x14ac:dyDescent="0.25">
      <c r="D142" t="s">
        <v>219</v>
      </c>
      <c r="E142" t="s">
        <v>14</v>
      </c>
      <c r="F142" s="1">
        <v>22</v>
      </c>
    </row>
    <row r="143" spans="3:6" x14ac:dyDescent="0.25">
      <c r="D143" t="s">
        <v>221</v>
      </c>
      <c r="E143" t="s">
        <v>22</v>
      </c>
      <c r="F143" s="1">
        <v>20</v>
      </c>
    </row>
    <row r="144" spans="3:6" x14ac:dyDescent="0.25">
      <c r="D144" t="s">
        <v>72</v>
      </c>
      <c r="E144" t="s">
        <v>73</v>
      </c>
      <c r="F144" s="1">
        <v>18</v>
      </c>
    </row>
    <row r="145" spans="3:6" x14ac:dyDescent="0.25">
      <c r="D145" t="s">
        <v>33</v>
      </c>
      <c r="E145" t="s">
        <v>14</v>
      </c>
      <c r="F145" s="1">
        <v>16</v>
      </c>
    </row>
    <row r="146" spans="3:6" x14ac:dyDescent="0.25">
      <c r="D146" t="s">
        <v>224</v>
      </c>
      <c r="E146" t="s">
        <v>38</v>
      </c>
      <c r="F146" s="1">
        <v>0</v>
      </c>
    </row>
    <row r="147" spans="3:6" x14ac:dyDescent="0.25">
      <c r="C147" t="s">
        <v>91</v>
      </c>
      <c r="D147" t="s">
        <v>43</v>
      </c>
      <c r="E147" t="s">
        <v>237</v>
      </c>
      <c r="F147" s="1">
        <v>50</v>
      </c>
    </row>
    <row r="148" spans="3:6" x14ac:dyDescent="0.25">
      <c r="D148" t="s">
        <v>121</v>
      </c>
      <c r="E148" t="s">
        <v>122</v>
      </c>
      <c r="F148" s="1">
        <v>40</v>
      </c>
    </row>
    <row r="149" spans="3:6" x14ac:dyDescent="0.25">
      <c r="D149" t="s">
        <v>181</v>
      </c>
      <c r="E149" t="s">
        <v>157</v>
      </c>
      <c r="F149" s="1">
        <v>32</v>
      </c>
    </row>
    <row r="150" spans="3:6" x14ac:dyDescent="0.25">
      <c r="D150" t="s">
        <v>163</v>
      </c>
      <c r="E150" t="s">
        <v>124</v>
      </c>
      <c r="F150" s="1">
        <v>26</v>
      </c>
    </row>
    <row r="151" spans="3:6" x14ac:dyDescent="0.25">
      <c r="C151" t="s">
        <v>92</v>
      </c>
      <c r="D151" t="s">
        <v>221</v>
      </c>
      <c r="E151" t="s">
        <v>22</v>
      </c>
      <c r="F151" s="1">
        <v>50</v>
      </c>
    </row>
    <row r="152" spans="3:6" x14ac:dyDescent="0.25">
      <c r="D152" t="s">
        <v>24</v>
      </c>
      <c r="E152" t="s">
        <v>22</v>
      </c>
      <c r="F152" s="1">
        <v>40</v>
      </c>
    </row>
    <row r="153" spans="3:6" x14ac:dyDescent="0.25">
      <c r="D153" t="s">
        <v>140</v>
      </c>
      <c r="E153" t="s">
        <v>142</v>
      </c>
      <c r="F153" s="1">
        <v>32</v>
      </c>
    </row>
    <row r="154" spans="3:6" x14ac:dyDescent="0.25">
      <c r="D154" t="s">
        <v>72</v>
      </c>
      <c r="E154" t="s">
        <v>73</v>
      </c>
      <c r="F154" s="1">
        <v>26</v>
      </c>
    </row>
    <row r="155" spans="3:6" x14ac:dyDescent="0.25">
      <c r="D155" t="s">
        <v>205</v>
      </c>
      <c r="E155" t="s">
        <v>14</v>
      </c>
      <c r="F155" s="1">
        <v>22</v>
      </c>
    </row>
    <row r="156" spans="3:6" x14ac:dyDescent="0.25">
      <c r="D156" t="s">
        <v>207</v>
      </c>
      <c r="E156" t="s">
        <v>73</v>
      </c>
      <c r="F156" s="1">
        <v>20</v>
      </c>
    </row>
    <row r="157" spans="3:6" x14ac:dyDescent="0.25">
      <c r="D157" t="s">
        <v>190</v>
      </c>
      <c r="E157" t="s">
        <v>191</v>
      </c>
      <c r="F157" s="1">
        <v>18</v>
      </c>
    </row>
    <row r="158" spans="3:6" x14ac:dyDescent="0.25">
      <c r="D158" t="s">
        <v>192</v>
      </c>
      <c r="E158" t="s">
        <v>193</v>
      </c>
      <c r="F158" s="1">
        <v>16</v>
      </c>
    </row>
    <row r="159" spans="3:6" x14ac:dyDescent="0.25">
      <c r="D159" t="s">
        <v>214</v>
      </c>
      <c r="E159" t="s">
        <v>118</v>
      </c>
      <c r="F159" s="1">
        <v>14</v>
      </c>
    </row>
    <row r="160" spans="3:6" x14ac:dyDescent="0.25">
      <c r="C160" t="s">
        <v>81</v>
      </c>
      <c r="D160" t="s">
        <v>39</v>
      </c>
      <c r="E160" t="s">
        <v>68</v>
      </c>
      <c r="F160" s="1">
        <v>50</v>
      </c>
    </row>
    <row r="161" spans="3:6" x14ac:dyDescent="0.25">
      <c r="D161" t="s">
        <v>20</v>
      </c>
      <c r="E161" t="s">
        <v>14</v>
      </c>
      <c r="F161" s="1">
        <v>40</v>
      </c>
    </row>
    <row r="162" spans="3:6" x14ac:dyDescent="0.25">
      <c r="D162" t="s">
        <v>218</v>
      </c>
      <c r="E162" t="s">
        <v>14</v>
      </c>
      <c r="F162" s="1">
        <v>32</v>
      </c>
    </row>
    <row r="163" spans="3:6" x14ac:dyDescent="0.25">
      <c r="D163" t="s">
        <v>24</v>
      </c>
      <c r="E163" t="s">
        <v>22</v>
      </c>
      <c r="F163" s="1">
        <v>26</v>
      </c>
    </row>
    <row r="164" spans="3:6" x14ac:dyDescent="0.25">
      <c r="D164" t="s">
        <v>219</v>
      </c>
      <c r="E164" t="s">
        <v>14</v>
      </c>
      <c r="F164" s="1">
        <v>22</v>
      </c>
    </row>
    <row r="165" spans="3:6" x14ac:dyDescent="0.25">
      <c r="D165" t="s">
        <v>287</v>
      </c>
      <c r="E165" t="s">
        <v>14</v>
      </c>
      <c r="F165" s="1">
        <v>20</v>
      </c>
    </row>
    <row r="166" spans="3:6" x14ac:dyDescent="0.25">
      <c r="D166" t="s">
        <v>37</v>
      </c>
      <c r="E166" t="s">
        <v>38</v>
      </c>
      <c r="F166" s="1">
        <v>18</v>
      </c>
    </row>
    <row r="167" spans="3:6" x14ac:dyDescent="0.25">
      <c r="D167" t="s">
        <v>224</v>
      </c>
      <c r="E167" t="s">
        <v>38</v>
      </c>
      <c r="F167" s="1">
        <v>16</v>
      </c>
    </row>
    <row r="168" spans="3:6" x14ac:dyDescent="0.25">
      <c r="D168" t="s">
        <v>72</v>
      </c>
      <c r="E168" t="s">
        <v>73</v>
      </c>
      <c r="F168" s="1">
        <v>14</v>
      </c>
    </row>
    <row r="169" spans="3:6" x14ac:dyDescent="0.25">
      <c r="D169" t="s">
        <v>188</v>
      </c>
      <c r="E169" t="s">
        <v>14</v>
      </c>
      <c r="F169" s="1">
        <v>12</v>
      </c>
    </row>
    <row r="170" spans="3:6" x14ac:dyDescent="0.25">
      <c r="D170" t="s">
        <v>159</v>
      </c>
      <c r="E170" t="s">
        <v>35</v>
      </c>
      <c r="F170" s="1">
        <v>10</v>
      </c>
    </row>
    <row r="171" spans="3:6" x14ac:dyDescent="0.25">
      <c r="D171" t="s">
        <v>116</v>
      </c>
      <c r="E171" t="s">
        <v>14</v>
      </c>
      <c r="F171" s="1">
        <v>9</v>
      </c>
    </row>
    <row r="172" spans="3:6" x14ac:dyDescent="0.25">
      <c r="D172" t="s">
        <v>137</v>
      </c>
      <c r="E172" t="s">
        <v>14</v>
      </c>
      <c r="F172" s="1">
        <v>8</v>
      </c>
    </row>
    <row r="173" spans="3:6" x14ac:dyDescent="0.25">
      <c r="D173" t="s">
        <v>192</v>
      </c>
      <c r="E173" t="s">
        <v>193</v>
      </c>
      <c r="F173" s="1">
        <v>7</v>
      </c>
    </row>
    <row r="174" spans="3:6" x14ac:dyDescent="0.25">
      <c r="D174" t="s">
        <v>177</v>
      </c>
      <c r="E174" t="s">
        <v>14</v>
      </c>
      <c r="F174" s="1">
        <v>6</v>
      </c>
    </row>
    <row r="175" spans="3:6" x14ac:dyDescent="0.25">
      <c r="D175" t="s">
        <v>179</v>
      </c>
      <c r="E175" t="s">
        <v>35</v>
      </c>
      <c r="F175" s="1">
        <v>5</v>
      </c>
    </row>
    <row r="176" spans="3:6" x14ac:dyDescent="0.25">
      <c r="C176" t="s">
        <v>82</v>
      </c>
      <c r="D176" t="s">
        <v>210</v>
      </c>
      <c r="E176" t="s">
        <v>118</v>
      </c>
      <c r="F176" s="1">
        <v>50</v>
      </c>
    </row>
    <row r="177" spans="3:6" x14ac:dyDescent="0.25">
      <c r="D177" t="s">
        <v>31</v>
      </c>
      <c r="E177" t="s">
        <v>65</v>
      </c>
      <c r="F177" s="1">
        <v>40</v>
      </c>
    </row>
    <row r="178" spans="3:6" x14ac:dyDescent="0.25">
      <c r="D178" t="s">
        <v>78</v>
      </c>
      <c r="E178" t="s">
        <v>79</v>
      </c>
      <c r="F178" s="1">
        <v>32</v>
      </c>
    </row>
    <row r="179" spans="3:6" x14ac:dyDescent="0.25">
      <c r="D179" t="s">
        <v>133</v>
      </c>
      <c r="E179" t="s">
        <v>213</v>
      </c>
      <c r="F179" s="1">
        <v>26</v>
      </c>
    </row>
    <row r="180" spans="3:6" x14ac:dyDescent="0.25">
      <c r="D180" t="s">
        <v>216</v>
      </c>
      <c r="E180" t="s">
        <v>65</v>
      </c>
      <c r="F180" s="1">
        <v>22</v>
      </c>
    </row>
    <row r="181" spans="3:6" x14ac:dyDescent="0.25">
      <c r="C181" t="s">
        <v>86</v>
      </c>
      <c r="D181" t="s">
        <v>154</v>
      </c>
      <c r="E181" t="s">
        <v>141</v>
      </c>
      <c r="F181" s="1">
        <v>50</v>
      </c>
    </row>
    <row r="182" spans="3:6" x14ac:dyDescent="0.25">
      <c r="D182" t="s">
        <v>156</v>
      </c>
      <c r="E182" t="s">
        <v>157</v>
      </c>
      <c r="F182" s="1">
        <v>40</v>
      </c>
    </row>
    <row r="183" spans="3:6" x14ac:dyDescent="0.25">
      <c r="D183" t="s">
        <v>159</v>
      </c>
      <c r="E183" t="s">
        <v>35</v>
      </c>
      <c r="F183" s="1">
        <v>32</v>
      </c>
    </row>
    <row r="184" spans="3:6" x14ac:dyDescent="0.25">
      <c r="D184" t="s">
        <v>161</v>
      </c>
      <c r="E184" t="s">
        <v>141</v>
      </c>
      <c r="F184" s="1">
        <v>26</v>
      </c>
    </row>
    <row r="185" spans="3:6" x14ac:dyDescent="0.25">
      <c r="D185" t="s">
        <v>163</v>
      </c>
      <c r="E185" t="s">
        <v>124</v>
      </c>
      <c r="F185" s="1">
        <v>22</v>
      </c>
    </row>
    <row r="186" spans="3:6" x14ac:dyDescent="0.25">
      <c r="D186" t="s">
        <v>165</v>
      </c>
      <c r="E186" t="s">
        <v>166</v>
      </c>
      <c r="F186" s="1">
        <v>20</v>
      </c>
    </row>
    <row r="187" spans="3:6" x14ac:dyDescent="0.25">
      <c r="D187" t="s">
        <v>168</v>
      </c>
      <c r="E187" t="s">
        <v>25</v>
      </c>
      <c r="F187" s="1">
        <v>18</v>
      </c>
    </row>
    <row r="188" spans="3:6" x14ac:dyDescent="0.25">
      <c r="D188" t="s">
        <v>171</v>
      </c>
      <c r="E188" t="s">
        <v>172</v>
      </c>
      <c r="F188" s="1">
        <v>16</v>
      </c>
    </row>
    <row r="189" spans="3:6" x14ac:dyDescent="0.25">
      <c r="D189" t="s">
        <v>174</v>
      </c>
      <c r="E189" t="s">
        <v>25</v>
      </c>
      <c r="F189" s="1">
        <v>14</v>
      </c>
    </row>
    <row r="190" spans="3:6" x14ac:dyDescent="0.25">
      <c r="D190" t="s">
        <v>177</v>
      </c>
      <c r="E190" t="s">
        <v>14</v>
      </c>
      <c r="F190" s="1">
        <v>12</v>
      </c>
    </row>
    <row r="191" spans="3:6" x14ac:dyDescent="0.25">
      <c r="D191" t="s">
        <v>179</v>
      </c>
      <c r="E191" t="s">
        <v>35</v>
      </c>
      <c r="F191" s="1">
        <v>10</v>
      </c>
    </row>
    <row r="192" spans="3:6" x14ac:dyDescent="0.25">
      <c r="D192" t="s">
        <v>181</v>
      </c>
      <c r="E192" t="s">
        <v>157</v>
      </c>
      <c r="F192" s="1">
        <v>9</v>
      </c>
    </row>
    <row r="193" spans="3:6" x14ac:dyDescent="0.25">
      <c r="D193" t="s">
        <v>183</v>
      </c>
      <c r="E193" t="s">
        <v>184</v>
      </c>
      <c r="F193" s="1">
        <v>8</v>
      </c>
    </row>
    <row r="194" spans="3:6" x14ac:dyDescent="0.25">
      <c r="D194" t="s">
        <v>185</v>
      </c>
      <c r="E194" t="s">
        <v>141</v>
      </c>
      <c r="F194" s="1">
        <v>7</v>
      </c>
    </row>
    <row r="195" spans="3:6" x14ac:dyDescent="0.25">
      <c r="D195" t="s">
        <v>286</v>
      </c>
      <c r="E195" t="s">
        <v>141</v>
      </c>
      <c r="F195" s="1">
        <v>6</v>
      </c>
    </row>
    <row r="196" spans="3:6" x14ac:dyDescent="0.25">
      <c r="C196" t="s">
        <v>84</v>
      </c>
      <c r="D196" t="s">
        <v>287</v>
      </c>
      <c r="E196" t="s">
        <v>14</v>
      </c>
      <c r="F196" s="1">
        <v>50</v>
      </c>
    </row>
    <row r="197" spans="3:6" x14ac:dyDescent="0.25">
      <c r="D197" t="s">
        <v>37</v>
      </c>
      <c r="E197" t="s">
        <v>38</v>
      </c>
      <c r="F197" s="1">
        <v>40</v>
      </c>
    </row>
    <row r="198" spans="3:6" x14ac:dyDescent="0.25">
      <c r="D198" t="s">
        <v>21</v>
      </c>
      <c r="E198" t="s">
        <v>203</v>
      </c>
      <c r="F198" s="1">
        <v>32</v>
      </c>
    </row>
    <row r="199" spans="3:6" x14ac:dyDescent="0.25">
      <c r="D199" t="s">
        <v>140</v>
      </c>
      <c r="E199" t="s">
        <v>142</v>
      </c>
      <c r="F199" s="1">
        <v>26</v>
      </c>
    </row>
    <row r="200" spans="3:6" x14ac:dyDescent="0.25">
      <c r="D200" t="s">
        <v>159</v>
      </c>
      <c r="E200" t="s">
        <v>35</v>
      </c>
      <c r="F200" s="1">
        <v>22</v>
      </c>
    </row>
    <row r="201" spans="3:6" x14ac:dyDescent="0.25">
      <c r="D201" t="s">
        <v>189</v>
      </c>
      <c r="E201" t="s">
        <v>14</v>
      </c>
      <c r="F201" s="1">
        <v>20</v>
      </c>
    </row>
    <row r="202" spans="3:6" x14ac:dyDescent="0.25">
      <c r="D202" t="s">
        <v>205</v>
      </c>
      <c r="E202" t="s">
        <v>14</v>
      </c>
      <c r="F202" s="1">
        <v>18</v>
      </c>
    </row>
    <row r="203" spans="3:6" x14ac:dyDescent="0.25">
      <c r="D203" t="s">
        <v>190</v>
      </c>
      <c r="E203" t="s">
        <v>191</v>
      </c>
      <c r="F203" s="1">
        <v>16</v>
      </c>
    </row>
    <row r="204" spans="3:6" x14ac:dyDescent="0.25">
      <c r="D204" t="s">
        <v>116</v>
      </c>
      <c r="E204" t="s">
        <v>14</v>
      </c>
      <c r="F204" s="1">
        <v>14</v>
      </c>
    </row>
    <row r="205" spans="3:6" x14ac:dyDescent="0.25">
      <c r="D205" t="s">
        <v>207</v>
      </c>
      <c r="E205" t="s">
        <v>73</v>
      </c>
      <c r="F205" s="1">
        <v>12</v>
      </c>
    </row>
    <row r="206" spans="3:6" x14ac:dyDescent="0.25">
      <c r="D206" t="s">
        <v>137</v>
      </c>
      <c r="E206" t="s">
        <v>14</v>
      </c>
      <c r="F206" s="1">
        <v>10</v>
      </c>
    </row>
    <row r="207" spans="3:6" x14ac:dyDescent="0.25">
      <c r="D207" t="s">
        <v>177</v>
      </c>
      <c r="E207" t="s">
        <v>14</v>
      </c>
      <c r="F207" s="1">
        <v>9</v>
      </c>
    </row>
    <row r="208" spans="3:6" x14ac:dyDescent="0.25">
      <c r="D208" t="s">
        <v>188</v>
      </c>
      <c r="E208" t="s">
        <v>14</v>
      </c>
      <c r="F208" s="1">
        <v>8</v>
      </c>
    </row>
    <row r="209" spans="3:6" x14ac:dyDescent="0.25">
      <c r="D209" t="s">
        <v>198</v>
      </c>
      <c r="E209" t="s">
        <v>199</v>
      </c>
      <c r="F209" s="1">
        <v>7</v>
      </c>
    </row>
    <row r="210" spans="3:6" x14ac:dyDescent="0.25">
      <c r="C210" t="s">
        <v>146</v>
      </c>
      <c r="D210" t="s">
        <v>236</v>
      </c>
      <c r="E210" t="s">
        <v>237</v>
      </c>
      <c r="F210" s="1">
        <v>50</v>
      </c>
    </row>
    <row r="211" spans="3:6" x14ac:dyDescent="0.25">
      <c r="D211" t="s">
        <v>53</v>
      </c>
      <c r="E211" t="s">
        <v>122</v>
      </c>
      <c r="F211" s="1">
        <v>40</v>
      </c>
    </row>
    <row r="212" spans="3:6" x14ac:dyDescent="0.25">
      <c r="D212" t="s">
        <v>41</v>
      </c>
      <c r="E212" t="s">
        <v>141</v>
      </c>
      <c r="F212" s="1">
        <v>32</v>
      </c>
    </row>
    <row r="213" spans="3:6" x14ac:dyDescent="0.25">
      <c r="D213" t="s">
        <v>40</v>
      </c>
      <c r="E213" t="s">
        <v>235</v>
      </c>
      <c r="F213" s="1">
        <v>26</v>
      </c>
    </row>
    <row r="214" spans="3:6" x14ac:dyDescent="0.25">
      <c r="D214" t="s">
        <v>241</v>
      </c>
      <c r="E214" t="s">
        <v>122</v>
      </c>
      <c r="F214" s="1">
        <v>22</v>
      </c>
    </row>
    <row r="215" spans="3:6" x14ac:dyDescent="0.25">
      <c r="D215" t="s">
        <v>231</v>
      </c>
      <c r="E215" t="s">
        <v>25</v>
      </c>
      <c r="F215" s="1">
        <v>20</v>
      </c>
    </row>
    <row r="216" spans="3:6" x14ac:dyDescent="0.25">
      <c r="D216" t="s">
        <v>219</v>
      </c>
      <c r="E216" t="s">
        <v>172</v>
      </c>
      <c r="F216" s="1">
        <v>18</v>
      </c>
    </row>
    <row r="217" spans="3:6" x14ac:dyDescent="0.25">
      <c r="D217" t="s">
        <v>56</v>
      </c>
      <c r="E217" t="s">
        <v>141</v>
      </c>
      <c r="F217" s="1">
        <v>16</v>
      </c>
    </row>
    <row r="218" spans="3:6" x14ac:dyDescent="0.25">
      <c r="D218" t="s">
        <v>15</v>
      </c>
      <c r="E218" t="s">
        <v>143</v>
      </c>
      <c r="F218" s="1">
        <v>14</v>
      </c>
    </row>
    <row r="219" spans="3:6" x14ac:dyDescent="0.25">
      <c r="D219" t="s">
        <v>70</v>
      </c>
      <c r="E219" t="s">
        <v>141</v>
      </c>
      <c r="F219" s="1">
        <v>12</v>
      </c>
    </row>
    <row r="220" spans="3:6" x14ac:dyDescent="0.25">
      <c r="D220" t="s">
        <v>135</v>
      </c>
      <c r="E220" t="s">
        <v>44</v>
      </c>
      <c r="F220" s="1">
        <v>10</v>
      </c>
    </row>
    <row r="221" spans="3:6" x14ac:dyDescent="0.25">
      <c r="D221" t="s">
        <v>46</v>
      </c>
      <c r="E221" t="s">
        <v>122</v>
      </c>
      <c r="F221" s="1">
        <v>0</v>
      </c>
    </row>
    <row r="222" spans="3:6" x14ac:dyDescent="0.25">
      <c r="C222" t="s">
        <v>83</v>
      </c>
      <c r="D222" t="s">
        <v>135</v>
      </c>
      <c r="E222" t="s">
        <v>44</v>
      </c>
      <c r="F222" s="1">
        <v>50</v>
      </c>
    </row>
    <row r="223" spans="3:6" x14ac:dyDescent="0.25">
      <c r="D223" t="s">
        <v>46</v>
      </c>
      <c r="E223" t="s">
        <v>122</v>
      </c>
      <c r="F223" s="1">
        <v>40</v>
      </c>
    </row>
    <row r="224" spans="3:6" x14ac:dyDescent="0.25">
      <c r="D224" t="s">
        <v>236</v>
      </c>
      <c r="E224" t="s">
        <v>237</v>
      </c>
      <c r="F224" s="1">
        <v>32</v>
      </c>
    </row>
    <row r="225" spans="3:6" x14ac:dyDescent="0.25">
      <c r="D225" t="s">
        <v>53</v>
      </c>
      <c r="E225" t="s">
        <v>122</v>
      </c>
      <c r="F225" s="1">
        <v>26</v>
      </c>
    </row>
    <row r="226" spans="3:6" x14ac:dyDescent="0.25">
      <c r="D226" t="s">
        <v>40</v>
      </c>
      <c r="E226" t="s">
        <v>235</v>
      </c>
      <c r="F226" s="1">
        <v>22</v>
      </c>
    </row>
    <row r="227" spans="3:6" x14ac:dyDescent="0.25">
      <c r="D227" t="s">
        <v>48</v>
      </c>
      <c r="E227" t="s">
        <v>141</v>
      </c>
      <c r="F227" s="1">
        <v>20</v>
      </c>
    </row>
    <row r="228" spans="3:6" x14ac:dyDescent="0.25">
      <c r="D228" t="s">
        <v>17</v>
      </c>
      <c r="E228" t="s">
        <v>44</v>
      </c>
      <c r="F228" s="1">
        <v>18</v>
      </c>
    </row>
    <row r="229" spans="3:6" x14ac:dyDescent="0.25">
      <c r="D229" t="s">
        <v>241</v>
      </c>
      <c r="E229" t="s">
        <v>122</v>
      </c>
      <c r="F229" s="1">
        <v>16</v>
      </c>
    </row>
    <row r="230" spans="3:6" x14ac:dyDescent="0.25">
      <c r="D230" t="s">
        <v>43</v>
      </c>
      <c r="E230" t="s">
        <v>237</v>
      </c>
      <c r="F230" s="1">
        <v>14</v>
      </c>
    </row>
    <row r="231" spans="3:6" x14ac:dyDescent="0.25">
      <c r="D231" t="s">
        <v>219</v>
      </c>
      <c r="E231" t="s">
        <v>172</v>
      </c>
      <c r="F231" s="1">
        <v>12</v>
      </c>
    </row>
    <row r="232" spans="3:6" x14ac:dyDescent="0.25">
      <c r="D232" t="s">
        <v>56</v>
      </c>
      <c r="E232" t="s">
        <v>141</v>
      </c>
      <c r="F232" s="1">
        <v>10</v>
      </c>
    </row>
    <row r="233" spans="3:6" x14ac:dyDescent="0.25">
      <c r="D233" t="s">
        <v>61</v>
      </c>
      <c r="E233" t="s">
        <v>237</v>
      </c>
      <c r="F233" s="1">
        <v>9</v>
      </c>
    </row>
    <row r="234" spans="3:6" x14ac:dyDescent="0.25">
      <c r="D234" t="s">
        <v>24</v>
      </c>
      <c r="E234" t="s">
        <v>22</v>
      </c>
      <c r="F234" s="1">
        <v>8</v>
      </c>
    </row>
    <row r="235" spans="3:6" x14ac:dyDescent="0.25">
      <c r="D235" t="s">
        <v>72</v>
      </c>
      <c r="E235" t="s">
        <v>73</v>
      </c>
      <c r="F235" s="1">
        <v>7</v>
      </c>
    </row>
    <row r="236" spans="3:6" x14ac:dyDescent="0.25">
      <c r="C236" t="s">
        <v>76</v>
      </c>
      <c r="D236" t="s">
        <v>63</v>
      </c>
      <c r="E236" t="s">
        <v>64</v>
      </c>
      <c r="F236" s="1">
        <v>50</v>
      </c>
    </row>
    <row r="237" spans="3:6" x14ac:dyDescent="0.25">
      <c r="D237" t="s">
        <v>21</v>
      </c>
      <c r="E237" t="s">
        <v>203</v>
      </c>
      <c r="F237" s="1">
        <v>40</v>
      </c>
    </row>
    <row r="238" spans="3:6" x14ac:dyDescent="0.25">
      <c r="D238" t="s">
        <v>210</v>
      </c>
      <c r="E238" t="s">
        <v>118</v>
      </c>
      <c r="F238" s="1">
        <v>32</v>
      </c>
    </row>
    <row r="239" spans="3:6" x14ac:dyDescent="0.25">
      <c r="D239" t="s">
        <v>214</v>
      </c>
      <c r="E239" t="s">
        <v>246</v>
      </c>
      <c r="F239" s="1">
        <v>26</v>
      </c>
    </row>
    <row r="240" spans="3:6" x14ac:dyDescent="0.25">
      <c r="D240" t="s">
        <v>192</v>
      </c>
      <c r="E240" t="s">
        <v>193</v>
      </c>
      <c r="F240" s="1">
        <v>22</v>
      </c>
    </row>
    <row r="241" spans="3:6" x14ac:dyDescent="0.25">
      <c r="D241" t="s">
        <v>211</v>
      </c>
      <c r="E241" t="s">
        <v>212</v>
      </c>
      <c r="F241" s="1">
        <v>20</v>
      </c>
    </row>
    <row r="242" spans="3:6" x14ac:dyDescent="0.25">
      <c r="D242" t="s">
        <v>133</v>
      </c>
      <c r="E242" t="s">
        <v>213</v>
      </c>
      <c r="F242" s="1">
        <v>18</v>
      </c>
    </row>
    <row r="243" spans="3:6" x14ac:dyDescent="0.25">
      <c r="D243" t="s">
        <v>183</v>
      </c>
      <c r="E243" t="s">
        <v>184</v>
      </c>
      <c r="F243" s="1">
        <v>16</v>
      </c>
    </row>
    <row r="244" spans="3:6" x14ac:dyDescent="0.25">
      <c r="D244" t="s">
        <v>198</v>
      </c>
      <c r="E244" t="s">
        <v>199</v>
      </c>
      <c r="F244" s="1">
        <v>14</v>
      </c>
    </row>
    <row r="245" spans="3:6" x14ac:dyDescent="0.25">
      <c r="C245" t="s">
        <v>77</v>
      </c>
      <c r="D245" t="s">
        <v>39</v>
      </c>
      <c r="E245" t="s">
        <v>65</v>
      </c>
      <c r="F245" s="1">
        <v>50</v>
      </c>
    </row>
    <row r="246" spans="3:6" x14ac:dyDescent="0.25">
      <c r="D246" t="s">
        <v>31</v>
      </c>
      <c r="E246" t="s">
        <v>65</v>
      </c>
      <c r="F246" s="1">
        <v>40</v>
      </c>
    </row>
    <row r="247" spans="3:6" x14ac:dyDescent="0.25">
      <c r="D247" t="s">
        <v>78</v>
      </c>
      <c r="E247" t="s">
        <v>79</v>
      </c>
      <c r="F247" s="1">
        <v>32</v>
      </c>
    </row>
    <row r="248" spans="3:6" x14ac:dyDescent="0.25">
      <c r="D248" t="s">
        <v>217</v>
      </c>
      <c r="E248" t="s">
        <v>65</v>
      </c>
      <c r="F248" s="1">
        <v>26</v>
      </c>
    </row>
    <row r="249" spans="3:6" x14ac:dyDescent="0.25">
      <c r="D249" t="s">
        <v>216</v>
      </c>
      <c r="E249" t="s">
        <v>65</v>
      </c>
      <c r="F249" s="1">
        <v>22</v>
      </c>
    </row>
    <row r="250" spans="3:6" x14ac:dyDescent="0.25">
      <c r="D250" t="s">
        <v>207</v>
      </c>
      <c r="E250" t="s">
        <v>65</v>
      </c>
      <c r="F250" s="1">
        <v>20</v>
      </c>
    </row>
    <row r="251" spans="3:6" x14ac:dyDescent="0.25">
      <c r="C251" t="s">
        <v>93</v>
      </c>
      <c r="D251" t="s">
        <v>53</v>
      </c>
      <c r="E251" t="s">
        <v>122</v>
      </c>
      <c r="F251" s="1">
        <v>50</v>
      </c>
    </row>
    <row r="252" spans="3:6" x14ac:dyDescent="0.25">
      <c r="D252" t="s">
        <v>46</v>
      </c>
      <c r="E252" t="s">
        <v>122</v>
      </c>
      <c r="F252" s="1">
        <v>40</v>
      </c>
    </row>
    <row r="253" spans="3:6" x14ac:dyDescent="0.25">
      <c r="D253" t="s">
        <v>154</v>
      </c>
      <c r="E253" t="s">
        <v>141</v>
      </c>
      <c r="F253" s="1">
        <v>32</v>
      </c>
    </row>
    <row r="254" spans="3:6" x14ac:dyDescent="0.25">
      <c r="D254" t="s">
        <v>48</v>
      </c>
      <c r="E254" t="s">
        <v>141</v>
      </c>
      <c r="F254" s="1">
        <v>26</v>
      </c>
    </row>
    <row r="255" spans="3:6" x14ac:dyDescent="0.25">
      <c r="D255" t="s">
        <v>61</v>
      </c>
      <c r="E255" t="s">
        <v>237</v>
      </c>
      <c r="F255" s="1">
        <v>22</v>
      </c>
    </row>
    <row r="256" spans="3:6" x14ac:dyDescent="0.25">
      <c r="D256" t="s">
        <v>135</v>
      </c>
      <c r="E256" t="s">
        <v>44</v>
      </c>
      <c r="F256" s="1">
        <v>20</v>
      </c>
    </row>
    <row r="257" spans="3:6" x14ac:dyDescent="0.25">
      <c r="D257" t="s">
        <v>15</v>
      </c>
      <c r="E257" t="s">
        <v>143</v>
      </c>
      <c r="F257" s="1">
        <v>18</v>
      </c>
    </row>
    <row r="258" spans="3:6" x14ac:dyDescent="0.25">
      <c r="D258" t="s">
        <v>70</v>
      </c>
      <c r="E258" t="s">
        <v>141</v>
      </c>
      <c r="F258" s="1">
        <v>16</v>
      </c>
    </row>
    <row r="259" spans="3:6" x14ac:dyDescent="0.25">
      <c r="D259" t="s">
        <v>165</v>
      </c>
      <c r="E259" t="s">
        <v>166</v>
      </c>
      <c r="F259" s="1">
        <v>14</v>
      </c>
    </row>
    <row r="260" spans="3:6" x14ac:dyDescent="0.25">
      <c r="D260" t="s">
        <v>161</v>
      </c>
      <c r="E260" t="s">
        <v>141</v>
      </c>
      <c r="F260" s="1">
        <v>12</v>
      </c>
    </row>
    <row r="261" spans="3:6" x14ac:dyDescent="0.25">
      <c r="D261" t="s">
        <v>286</v>
      </c>
      <c r="E261" t="s">
        <v>141</v>
      </c>
      <c r="F261" s="1">
        <v>10</v>
      </c>
    </row>
    <row r="262" spans="3:6" x14ac:dyDescent="0.25">
      <c r="D262" t="s">
        <v>181</v>
      </c>
      <c r="E262" t="s">
        <v>157</v>
      </c>
      <c r="F262" s="1">
        <v>9</v>
      </c>
    </row>
    <row r="263" spans="3:6" x14ac:dyDescent="0.25">
      <c r="D263" t="s">
        <v>163</v>
      </c>
      <c r="E263" t="s">
        <v>124</v>
      </c>
      <c r="F263" s="1">
        <v>8</v>
      </c>
    </row>
    <row r="264" spans="3:6" x14ac:dyDescent="0.25">
      <c r="D264" t="s">
        <v>171</v>
      </c>
      <c r="E264" t="s">
        <v>172</v>
      </c>
      <c r="F264" s="1">
        <v>7</v>
      </c>
    </row>
    <row r="265" spans="3:6" x14ac:dyDescent="0.25">
      <c r="D265" t="s">
        <v>174</v>
      </c>
      <c r="E265" t="s">
        <v>25</v>
      </c>
      <c r="F265" s="1">
        <v>6</v>
      </c>
    </row>
    <row r="266" spans="3:6" x14ac:dyDescent="0.25">
      <c r="C266" t="s">
        <v>147</v>
      </c>
      <c r="D266" t="s">
        <v>190</v>
      </c>
      <c r="E266" t="s">
        <v>201</v>
      </c>
      <c r="F266" s="1">
        <v>50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416-9FC6-4561-AD87-EEA4BC29A684}">
  <dimension ref="A1:I10238"/>
  <sheetViews>
    <sheetView topLeftCell="B72" workbookViewId="0">
      <selection activeCell="G1" sqref="G1"/>
    </sheetView>
  </sheetViews>
  <sheetFormatPr defaultRowHeight="15" x14ac:dyDescent="0.25"/>
  <cols>
    <col min="1" max="1" width="40.28515625" hidden="1" customWidth="1"/>
    <col min="2" max="2" width="26" bestFit="1" customWidth="1"/>
    <col min="3" max="3" width="20" bestFit="1" customWidth="1"/>
    <col min="4" max="4" width="17.42578125" hidden="1" customWidth="1"/>
    <col min="5" max="5" width="8.42578125" hidden="1" customWidth="1"/>
    <col min="6" max="6" width="13.28515625" bestFit="1" customWidth="1"/>
    <col min="7" max="7" width="21.85546875" bestFit="1" customWidth="1"/>
    <col min="9" max="9" width="10.7109375" bestFit="1" customWidth="1"/>
  </cols>
  <sheetData>
    <row r="1" spans="1:9" x14ac:dyDescent="0.25">
      <c r="B1" s="2" t="s">
        <v>0</v>
      </c>
      <c r="C1" s="3">
        <v>1</v>
      </c>
    </row>
    <row r="2" spans="1:9" x14ac:dyDescent="0.25">
      <c r="B2" s="2" t="s">
        <v>102</v>
      </c>
      <c r="C2" t="s">
        <v>114</v>
      </c>
    </row>
    <row r="3" spans="1:9" x14ac:dyDescent="0.25">
      <c r="B3" s="2" t="s">
        <v>1</v>
      </c>
      <c r="C3" t="s">
        <v>115</v>
      </c>
    </row>
    <row r="5" spans="1:9" x14ac:dyDescent="0.25">
      <c r="D5" s="2" t="s">
        <v>127</v>
      </c>
      <c r="G5" s="4"/>
    </row>
    <row r="6" spans="1:9" x14ac:dyDescent="0.25">
      <c r="B6" s="2" t="s">
        <v>106</v>
      </c>
      <c r="C6" s="2" t="s">
        <v>5</v>
      </c>
      <c r="D6" t="s">
        <v>128</v>
      </c>
      <c r="E6" t="s">
        <v>130</v>
      </c>
      <c r="F6" t="s">
        <v>112</v>
      </c>
      <c r="G6" s="5" t="s">
        <v>129</v>
      </c>
    </row>
    <row r="7" spans="1:9" x14ac:dyDescent="0.25">
      <c r="A7" t="str">
        <f>B7&amp;C7</f>
        <v>Combined GTOJohn Tran</v>
      </c>
      <c r="B7" t="s">
        <v>13</v>
      </c>
      <c r="C7" t="s">
        <v>154</v>
      </c>
      <c r="D7" s="1">
        <v>1</v>
      </c>
      <c r="E7" s="1">
        <v>1</v>
      </c>
      <c r="F7" s="1">
        <v>50</v>
      </c>
      <c r="G7">
        <f>IF(E7=E6,G6,D7)</f>
        <v>1</v>
      </c>
      <c r="I7" s="7"/>
    </row>
    <row r="8" spans="1:9" x14ac:dyDescent="0.25">
      <c r="A8" t="str">
        <f t="shared" ref="A8:A71" si="0">B8&amp;C8</f>
        <v>Combined GTODavid Thomas</v>
      </c>
      <c r="B8" t="s">
        <v>13</v>
      </c>
      <c r="C8" t="s">
        <v>241</v>
      </c>
      <c r="D8" s="1">
        <v>2</v>
      </c>
      <c r="E8" s="1">
        <v>2</v>
      </c>
      <c r="F8" s="1">
        <v>40</v>
      </c>
      <c r="G8">
        <f t="shared" ref="G8:G71" si="1">IF(E8=E7,G7,D8)</f>
        <v>2</v>
      </c>
      <c r="I8" s="6"/>
    </row>
    <row r="9" spans="1:9" x14ac:dyDescent="0.25">
      <c r="A9" t="str">
        <f t="shared" si="0"/>
        <v>Combined GTOAndrew Skov</v>
      </c>
      <c r="B9" t="s">
        <v>13</v>
      </c>
      <c r="C9" t="s">
        <v>231</v>
      </c>
      <c r="D9" s="1">
        <v>3</v>
      </c>
      <c r="E9" s="1">
        <v>3</v>
      </c>
      <c r="F9" s="1">
        <v>32</v>
      </c>
      <c r="G9">
        <f t="shared" si="1"/>
        <v>3</v>
      </c>
      <c r="I9" s="7"/>
    </row>
    <row r="10" spans="1:9" x14ac:dyDescent="0.25">
      <c r="A10" t="str">
        <f t="shared" si="0"/>
        <v>Combined GTOMarshall Miller</v>
      </c>
      <c r="B10" t="s">
        <v>13</v>
      </c>
      <c r="C10" t="s">
        <v>121</v>
      </c>
      <c r="D10" s="1">
        <v>4</v>
      </c>
      <c r="E10" s="1">
        <v>4</v>
      </c>
      <c r="F10" s="1">
        <v>26</v>
      </c>
      <c r="G10">
        <f t="shared" si="1"/>
        <v>4</v>
      </c>
      <c r="I10" s="7"/>
    </row>
    <row r="11" spans="1:9" x14ac:dyDescent="0.25">
      <c r="A11" t="str">
        <f t="shared" si="0"/>
        <v>Combined GTOLee McNutt</v>
      </c>
      <c r="B11" t="s">
        <v>13</v>
      </c>
      <c r="C11" t="s">
        <v>227</v>
      </c>
      <c r="D11" s="1">
        <v>5</v>
      </c>
      <c r="E11" s="1">
        <v>5</v>
      </c>
      <c r="F11" s="1">
        <v>22</v>
      </c>
      <c r="G11">
        <f t="shared" si="1"/>
        <v>5</v>
      </c>
      <c r="I11" s="7"/>
    </row>
    <row r="12" spans="1:9" x14ac:dyDescent="0.25">
      <c r="A12" t="str">
        <f t="shared" si="0"/>
        <v>Combined GTOPeter Hofpointner</v>
      </c>
      <c r="B12" t="s">
        <v>13</v>
      </c>
      <c r="C12" t="s">
        <v>218</v>
      </c>
      <c r="D12" s="1">
        <v>6</v>
      </c>
      <c r="E12" s="1">
        <v>6</v>
      </c>
      <c r="F12" s="1">
        <v>20</v>
      </c>
      <c r="G12">
        <f t="shared" si="1"/>
        <v>6</v>
      </c>
      <c r="I12" s="7"/>
    </row>
    <row r="13" spans="1:9" x14ac:dyDescent="0.25">
      <c r="A13" t="str">
        <f t="shared" si="0"/>
        <v>Combined GTODavid Behrend</v>
      </c>
      <c r="B13" t="s">
        <v>13</v>
      </c>
      <c r="C13" t="s">
        <v>156</v>
      </c>
      <c r="D13" s="1">
        <v>7</v>
      </c>
      <c r="E13" s="1">
        <v>7</v>
      </c>
      <c r="F13" s="1">
        <v>18</v>
      </c>
      <c r="G13">
        <f t="shared" si="1"/>
        <v>7</v>
      </c>
      <c r="I13" s="7"/>
    </row>
    <row r="14" spans="1:9" x14ac:dyDescent="0.25">
      <c r="A14" t="str">
        <f t="shared" si="0"/>
        <v>Combined GTOBraxton Young</v>
      </c>
      <c r="B14" t="s">
        <v>13</v>
      </c>
      <c r="C14" t="s">
        <v>72</v>
      </c>
      <c r="D14" s="1">
        <v>8</v>
      </c>
      <c r="E14" s="1">
        <v>8</v>
      </c>
      <c r="F14" s="1">
        <v>16</v>
      </c>
      <c r="G14">
        <f t="shared" si="1"/>
        <v>8</v>
      </c>
      <c r="I14" s="7"/>
    </row>
    <row r="15" spans="1:9" x14ac:dyDescent="0.25">
      <c r="A15" t="str">
        <f t="shared" si="0"/>
        <v>Combined GTOPratt Wellman</v>
      </c>
      <c r="B15" t="s">
        <v>13</v>
      </c>
      <c r="C15" t="s">
        <v>165</v>
      </c>
      <c r="D15" s="1">
        <v>9</v>
      </c>
      <c r="E15" s="1">
        <v>9</v>
      </c>
      <c r="F15" s="1">
        <v>14</v>
      </c>
      <c r="G15">
        <f t="shared" si="1"/>
        <v>9</v>
      </c>
      <c r="I15" s="7"/>
    </row>
    <row r="16" spans="1:9" x14ac:dyDescent="0.25">
      <c r="A16" t="str">
        <f t="shared" si="0"/>
        <v>Combined GTOMalachi Roybal</v>
      </c>
      <c r="B16" t="s">
        <v>13</v>
      </c>
      <c r="C16" t="s">
        <v>286</v>
      </c>
      <c r="D16" s="1">
        <v>10</v>
      </c>
      <c r="E16" s="1">
        <v>10</v>
      </c>
      <c r="F16" s="1">
        <v>12</v>
      </c>
      <c r="G16">
        <f t="shared" si="1"/>
        <v>10</v>
      </c>
      <c r="I16" s="7"/>
    </row>
    <row r="17" spans="1:9" x14ac:dyDescent="0.25">
      <c r="A17" t="str">
        <f t="shared" si="0"/>
        <v>Combined GTOSam Arquit</v>
      </c>
      <c r="B17" t="s">
        <v>13</v>
      </c>
      <c r="C17" t="s">
        <v>163</v>
      </c>
      <c r="D17" s="1">
        <v>11</v>
      </c>
      <c r="E17" s="1">
        <v>11</v>
      </c>
      <c r="F17" s="1">
        <v>10</v>
      </c>
      <c r="G17">
        <f t="shared" si="1"/>
        <v>11</v>
      </c>
      <c r="I17" s="7"/>
    </row>
    <row r="18" spans="1:9" x14ac:dyDescent="0.25">
      <c r="A18" t="str">
        <f t="shared" si="0"/>
        <v>Combined GTOChayce Lance</v>
      </c>
      <c r="B18" t="s">
        <v>13</v>
      </c>
      <c r="C18" t="s">
        <v>188</v>
      </c>
      <c r="D18" s="1">
        <v>12</v>
      </c>
      <c r="E18" s="1">
        <v>12</v>
      </c>
      <c r="F18" s="1">
        <v>9</v>
      </c>
      <c r="G18">
        <f t="shared" si="1"/>
        <v>12</v>
      </c>
      <c r="I18" s="7"/>
    </row>
    <row r="19" spans="1:9" x14ac:dyDescent="0.25">
      <c r="A19" t="str">
        <f t="shared" si="0"/>
        <v>Combined GTOMatthew Cooper</v>
      </c>
      <c r="B19" t="s">
        <v>13</v>
      </c>
      <c r="C19" t="s">
        <v>171</v>
      </c>
      <c r="D19" s="1">
        <v>13</v>
      </c>
      <c r="E19" s="1">
        <v>13</v>
      </c>
      <c r="F19" s="1">
        <v>8</v>
      </c>
      <c r="G19">
        <f t="shared" si="1"/>
        <v>13</v>
      </c>
      <c r="I19" s="7"/>
    </row>
    <row r="20" spans="1:9" x14ac:dyDescent="0.25">
      <c r="A20" t="str">
        <f t="shared" si="0"/>
        <v>Combined GTOEdwin Hofeling</v>
      </c>
      <c r="B20" t="s">
        <v>13</v>
      </c>
      <c r="C20" t="s">
        <v>168</v>
      </c>
      <c r="D20" s="1">
        <v>14</v>
      </c>
      <c r="E20" s="1">
        <v>14</v>
      </c>
      <c r="F20" s="1">
        <v>7</v>
      </c>
      <c r="G20">
        <f t="shared" si="1"/>
        <v>14</v>
      </c>
      <c r="I20" s="7"/>
    </row>
    <row r="21" spans="1:9" x14ac:dyDescent="0.25">
      <c r="A21" t="str">
        <f t="shared" si="0"/>
        <v>Combined GTOMark Taylor</v>
      </c>
      <c r="B21" t="s">
        <v>13</v>
      </c>
      <c r="C21" t="s">
        <v>31</v>
      </c>
      <c r="D21" s="1">
        <v>15</v>
      </c>
      <c r="E21" s="1">
        <v>15</v>
      </c>
      <c r="F21" s="1">
        <v>6</v>
      </c>
      <c r="G21">
        <f t="shared" si="1"/>
        <v>15</v>
      </c>
    </row>
    <row r="22" spans="1:9" x14ac:dyDescent="0.25">
      <c r="A22" t="str">
        <f t="shared" si="0"/>
        <v>Combined GTOTyler Donaworth</v>
      </c>
      <c r="B22" t="s">
        <v>13</v>
      </c>
      <c r="C22" t="s">
        <v>192</v>
      </c>
      <c r="D22" s="1">
        <v>16</v>
      </c>
      <c r="E22" s="1">
        <v>16</v>
      </c>
      <c r="F22" s="1">
        <v>5</v>
      </c>
      <c r="G22">
        <f t="shared" si="1"/>
        <v>16</v>
      </c>
    </row>
    <row r="23" spans="1:9" x14ac:dyDescent="0.25">
      <c r="A23" t="str">
        <f t="shared" si="0"/>
        <v>Combined GTOJustin Stapleford</v>
      </c>
      <c r="B23" t="s">
        <v>13</v>
      </c>
      <c r="C23" t="s">
        <v>174</v>
      </c>
      <c r="D23" s="1">
        <v>17</v>
      </c>
      <c r="E23" s="1">
        <v>17</v>
      </c>
      <c r="F23" s="1">
        <v>4</v>
      </c>
      <c r="G23">
        <f t="shared" si="1"/>
        <v>17</v>
      </c>
    </row>
    <row r="24" spans="1:9" x14ac:dyDescent="0.25">
      <c r="A24" t="str">
        <f t="shared" si="0"/>
        <v>Combined GTOBelisario Arango</v>
      </c>
      <c r="B24" t="s">
        <v>13</v>
      </c>
      <c r="C24" t="s">
        <v>37</v>
      </c>
      <c r="D24" s="1">
        <v>18</v>
      </c>
      <c r="E24" s="1">
        <v>18</v>
      </c>
      <c r="F24" s="1">
        <v>3</v>
      </c>
      <c r="G24">
        <f t="shared" si="1"/>
        <v>18</v>
      </c>
    </row>
    <row r="25" spans="1:9" x14ac:dyDescent="0.25">
      <c r="A25" t="str">
        <f t="shared" si="0"/>
        <v>Combined GTODustin Lance</v>
      </c>
      <c r="B25" t="s">
        <v>13</v>
      </c>
      <c r="C25" t="s">
        <v>177</v>
      </c>
      <c r="D25" s="1">
        <v>19</v>
      </c>
      <c r="E25" s="1">
        <v>19</v>
      </c>
      <c r="F25" s="1">
        <v>2</v>
      </c>
      <c r="G25">
        <f t="shared" si="1"/>
        <v>19</v>
      </c>
    </row>
    <row r="26" spans="1:9" x14ac:dyDescent="0.25">
      <c r="A26" t="str">
        <f t="shared" si="0"/>
        <v>Combined GTOCarson Kofford</v>
      </c>
      <c r="B26" t="s">
        <v>13</v>
      </c>
      <c r="C26" t="s">
        <v>198</v>
      </c>
      <c r="D26" s="1">
        <v>20</v>
      </c>
      <c r="E26" s="1">
        <v>20</v>
      </c>
      <c r="F26" s="1">
        <v>1</v>
      </c>
      <c r="G26">
        <f t="shared" si="1"/>
        <v>20</v>
      </c>
    </row>
    <row r="27" spans="1:9" x14ac:dyDescent="0.25">
      <c r="A27" t="str">
        <f t="shared" si="0"/>
        <v>Combined GTORick Squires</v>
      </c>
      <c r="B27" t="s">
        <v>13</v>
      </c>
      <c r="C27" t="s">
        <v>17</v>
      </c>
      <c r="D27" s="1">
        <v>21</v>
      </c>
      <c r="E27" s="1">
        <v>21</v>
      </c>
      <c r="F27" s="1">
        <v>0</v>
      </c>
      <c r="G27">
        <f t="shared" si="1"/>
        <v>21</v>
      </c>
    </row>
    <row r="28" spans="1:9" x14ac:dyDescent="0.25">
      <c r="A28" t="str">
        <f t="shared" si="0"/>
        <v>Combined GTOJohn Tillotson</v>
      </c>
      <c r="B28" t="s">
        <v>13</v>
      </c>
      <c r="C28" t="s">
        <v>185</v>
      </c>
      <c r="D28" s="1">
        <v>22</v>
      </c>
      <c r="E28" s="1">
        <v>21</v>
      </c>
      <c r="F28" s="1">
        <v>0</v>
      </c>
      <c r="G28">
        <f t="shared" si="1"/>
        <v>21</v>
      </c>
    </row>
    <row r="29" spans="1:9" x14ac:dyDescent="0.25">
      <c r="A29" t="str">
        <f t="shared" si="0"/>
        <v>Combined GTULee McNutt</v>
      </c>
      <c r="B29" t="s">
        <v>94</v>
      </c>
      <c r="C29" t="s">
        <v>227</v>
      </c>
      <c r="D29" s="1">
        <v>1</v>
      </c>
      <c r="E29" s="1">
        <v>1</v>
      </c>
      <c r="F29" s="1">
        <v>50</v>
      </c>
      <c r="G29">
        <f t="shared" si="1"/>
        <v>1</v>
      </c>
    </row>
    <row r="30" spans="1:9" x14ac:dyDescent="0.25">
      <c r="A30" t="str">
        <f t="shared" si="0"/>
        <v>Combined GTUPeter Hofpointner</v>
      </c>
      <c r="B30" t="s">
        <v>94</v>
      </c>
      <c r="C30" t="s">
        <v>218</v>
      </c>
      <c r="D30" s="1">
        <v>2</v>
      </c>
      <c r="E30" s="1">
        <v>2</v>
      </c>
      <c r="F30" s="1">
        <v>40</v>
      </c>
      <c r="G30">
        <f t="shared" si="1"/>
        <v>2</v>
      </c>
    </row>
    <row r="31" spans="1:9" x14ac:dyDescent="0.25">
      <c r="A31" t="str">
        <f t="shared" si="0"/>
        <v>Combined GTUNicholas Schmit</v>
      </c>
      <c r="B31" t="s">
        <v>94</v>
      </c>
      <c r="C31" t="s">
        <v>24</v>
      </c>
      <c r="D31" s="1">
        <v>3</v>
      </c>
      <c r="E31" s="1">
        <v>3</v>
      </c>
      <c r="F31" s="1">
        <v>32</v>
      </c>
      <c r="G31">
        <f t="shared" si="1"/>
        <v>3</v>
      </c>
    </row>
    <row r="32" spans="1:9" x14ac:dyDescent="0.25">
      <c r="A32" t="str">
        <f t="shared" si="0"/>
        <v>Combined GTUDonald Rothfuss</v>
      </c>
      <c r="B32" t="s">
        <v>94</v>
      </c>
      <c r="C32" t="s">
        <v>63</v>
      </c>
      <c r="D32" s="1">
        <v>4</v>
      </c>
      <c r="E32" s="1">
        <v>4</v>
      </c>
      <c r="F32" s="1">
        <v>26</v>
      </c>
      <c r="G32">
        <f t="shared" si="1"/>
        <v>4</v>
      </c>
    </row>
    <row r="33" spans="1:7" x14ac:dyDescent="0.25">
      <c r="A33" t="str">
        <f t="shared" si="0"/>
        <v>Combined GTUBraxton Young</v>
      </c>
      <c r="B33" t="s">
        <v>94</v>
      </c>
      <c r="C33" t="s">
        <v>72</v>
      </c>
      <c r="D33" s="1">
        <v>5</v>
      </c>
      <c r="E33" s="1">
        <v>5</v>
      </c>
      <c r="F33" s="1">
        <v>22</v>
      </c>
      <c r="G33">
        <f t="shared" si="1"/>
        <v>5</v>
      </c>
    </row>
    <row r="34" spans="1:7" x14ac:dyDescent="0.25">
      <c r="A34" t="str">
        <f t="shared" si="0"/>
        <v>Combined GTUJoshua Fisher</v>
      </c>
      <c r="B34" t="s">
        <v>94</v>
      </c>
      <c r="C34" t="s">
        <v>159</v>
      </c>
      <c r="D34" s="1">
        <v>6</v>
      </c>
      <c r="E34" s="1">
        <v>6</v>
      </c>
      <c r="F34" s="1">
        <v>20</v>
      </c>
      <c r="G34">
        <f t="shared" si="1"/>
        <v>6</v>
      </c>
    </row>
    <row r="35" spans="1:7" x14ac:dyDescent="0.25">
      <c r="A35" t="str">
        <f t="shared" si="0"/>
        <v>Combined GTUJames Riggs</v>
      </c>
      <c r="B35" t="s">
        <v>94</v>
      </c>
      <c r="C35" t="s">
        <v>33</v>
      </c>
      <c r="D35" s="1">
        <v>7</v>
      </c>
      <c r="E35" s="1">
        <v>7</v>
      </c>
      <c r="F35" s="1">
        <v>18</v>
      </c>
      <c r="G35">
        <f t="shared" si="1"/>
        <v>7</v>
      </c>
    </row>
    <row r="36" spans="1:7" x14ac:dyDescent="0.25">
      <c r="A36" t="str">
        <f t="shared" si="0"/>
        <v>Combined GTUBelisario Arango</v>
      </c>
      <c r="B36" t="s">
        <v>94</v>
      </c>
      <c r="C36" t="s">
        <v>37</v>
      </c>
      <c r="D36" s="1">
        <v>8</v>
      </c>
      <c r="E36" s="1">
        <v>8</v>
      </c>
      <c r="F36" s="1">
        <v>16</v>
      </c>
      <c r="G36">
        <f t="shared" si="1"/>
        <v>8</v>
      </c>
    </row>
    <row r="37" spans="1:7" x14ac:dyDescent="0.25">
      <c r="A37" t="str">
        <f t="shared" si="0"/>
        <v>Combined GTURaymond Clark</v>
      </c>
      <c r="B37" t="s">
        <v>94</v>
      </c>
      <c r="C37" t="s">
        <v>21</v>
      </c>
      <c r="D37" s="1">
        <v>9</v>
      </c>
      <c r="E37" s="1">
        <v>9</v>
      </c>
      <c r="F37" s="1">
        <v>14</v>
      </c>
      <c r="G37">
        <f t="shared" si="1"/>
        <v>9</v>
      </c>
    </row>
    <row r="38" spans="1:7" x14ac:dyDescent="0.25">
      <c r="A38" t="str">
        <f t="shared" si="0"/>
        <v>Combined GTUZach Jenson</v>
      </c>
      <c r="B38" t="s">
        <v>94</v>
      </c>
      <c r="C38" t="s">
        <v>189</v>
      </c>
      <c r="D38" s="1">
        <v>10</v>
      </c>
      <c r="E38" s="1">
        <v>10</v>
      </c>
      <c r="F38" s="1">
        <v>12</v>
      </c>
      <c r="G38">
        <f t="shared" si="1"/>
        <v>10</v>
      </c>
    </row>
    <row r="39" spans="1:7" x14ac:dyDescent="0.25">
      <c r="A39" t="str">
        <f t="shared" si="0"/>
        <v>Combined GTUMark Taylor</v>
      </c>
      <c r="B39" t="s">
        <v>94</v>
      </c>
      <c r="C39" t="s">
        <v>31</v>
      </c>
      <c r="D39" s="1">
        <v>11</v>
      </c>
      <c r="E39" s="1">
        <v>11</v>
      </c>
      <c r="F39" s="1">
        <v>10</v>
      </c>
      <c r="G39">
        <f t="shared" si="1"/>
        <v>11</v>
      </c>
    </row>
    <row r="40" spans="1:7" x14ac:dyDescent="0.25">
      <c r="A40" t="str">
        <f t="shared" si="0"/>
        <v>Combined GTUVictor Arias</v>
      </c>
      <c r="B40" t="s">
        <v>94</v>
      </c>
      <c r="C40" t="s">
        <v>190</v>
      </c>
      <c r="D40" s="1">
        <v>12</v>
      </c>
      <c r="E40" s="1">
        <v>12</v>
      </c>
      <c r="F40" s="1">
        <v>9</v>
      </c>
      <c r="G40">
        <f t="shared" si="1"/>
        <v>12</v>
      </c>
    </row>
    <row r="41" spans="1:7" x14ac:dyDescent="0.25">
      <c r="A41" t="str">
        <f t="shared" si="0"/>
        <v>Combined GTURussell Carpenter</v>
      </c>
      <c r="B41" t="s">
        <v>94</v>
      </c>
      <c r="C41" t="s">
        <v>116</v>
      </c>
      <c r="D41" s="1">
        <v>13</v>
      </c>
      <c r="E41" s="1">
        <v>13</v>
      </c>
      <c r="F41" s="1">
        <v>8</v>
      </c>
      <c r="G41">
        <f t="shared" si="1"/>
        <v>13</v>
      </c>
    </row>
    <row r="42" spans="1:7" x14ac:dyDescent="0.25">
      <c r="A42" t="str">
        <f t="shared" si="0"/>
        <v>Combined GTUTyler Donaworth</v>
      </c>
      <c r="B42" t="s">
        <v>94</v>
      </c>
      <c r="C42" t="s">
        <v>192</v>
      </c>
      <c r="D42" s="1">
        <v>14</v>
      </c>
      <c r="E42" s="1">
        <v>14</v>
      </c>
      <c r="F42" s="1">
        <v>7</v>
      </c>
      <c r="G42">
        <f t="shared" si="1"/>
        <v>14</v>
      </c>
    </row>
    <row r="43" spans="1:7" x14ac:dyDescent="0.25">
      <c r="A43" t="str">
        <f t="shared" si="0"/>
        <v>Combined GTUJeff Leeman</v>
      </c>
      <c r="B43" t="s">
        <v>94</v>
      </c>
      <c r="C43" t="s">
        <v>137</v>
      </c>
      <c r="D43" s="1">
        <v>15</v>
      </c>
      <c r="E43" s="1">
        <v>15</v>
      </c>
      <c r="F43" s="1">
        <v>6</v>
      </c>
      <c r="G43">
        <f t="shared" si="1"/>
        <v>15</v>
      </c>
    </row>
    <row r="44" spans="1:7" x14ac:dyDescent="0.25">
      <c r="A44" t="str">
        <f t="shared" si="0"/>
        <v>Combined GTUDustin Lance</v>
      </c>
      <c r="B44" t="s">
        <v>94</v>
      </c>
      <c r="C44" t="s">
        <v>177</v>
      </c>
      <c r="D44" s="1">
        <v>16</v>
      </c>
      <c r="E44" s="1">
        <v>16</v>
      </c>
      <c r="F44" s="1">
        <v>5</v>
      </c>
      <c r="G44">
        <f t="shared" si="1"/>
        <v>16</v>
      </c>
    </row>
    <row r="45" spans="1:7" x14ac:dyDescent="0.25">
      <c r="A45" t="str">
        <f t="shared" si="0"/>
        <v>Combined GTURachel Kuns</v>
      </c>
      <c r="B45" t="s">
        <v>94</v>
      </c>
      <c r="C45" t="s">
        <v>217</v>
      </c>
      <c r="D45" s="1">
        <v>17</v>
      </c>
      <c r="E45" s="1">
        <v>17</v>
      </c>
      <c r="F45" s="1">
        <v>4</v>
      </c>
      <c r="G45">
        <f t="shared" si="1"/>
        <v>17</v>
      </c>
    </row>
    <row r="46" spans="1:7" x14ac:dyDescent="0.25">
      <c r="A46" t="str">
        <f t="shared" si="0"/>
        <v>Combined GTUCarson Kofford</v>
      </c>
      <c r="B46" t="s">
        <v>94</v>
      </c>
      <c r="C46" t="s">
        <v>198</v>
      </c>
      <c r="D46" s="1">
        <v>18</v>
      </c>
      <c r="E46" s="1">
        <v>18</v>
      </c>
      <c r="F46" s="1">
        <v>3</v>
      </c>
      <c r="G46">
        <f t="shared" si="1"/>
        <v>18</v>
      </c>
    </row>
    <row r="47" spans="1:7" x14ac:dyDescent="0.25">
      <c r="A47" t="str">
        <f t="shared" si="0"/>
        <v>Combined GTUBrian Gerwe</v>
      </c>
      <c r="B47" t="s">
        <v>94</v>
      </c>
      <c r="C47" t="s">
        <v>207</v>
      </c>
      <c r="D47" s="1">
        <v>19</v>
      </c>
      <c r="E47" s="1">
        <v>19</v>
      </c>
      <c r="F47" s="1">
        <v>2</v>
      </c>
      <c r="G47">
        <f t="shared" si="1"/>
        <v>19</v>
      </c>
    </row>
    <row r="48" spans="1:7" x14ac:dyDescent="0.25">
      <c r="A48" t="str">
        <f t="shared" si="0"/>
        <v>Deseret Dash - ExpertEric Jones</v>
      </c>
      <c r="B48" t="s">
        <v>107</v>
      </c>
      <c r="C48" t="s">
        <v>119</v>
      </c>
      <c r="D48" s="1">
        <v>1</v>
      </c>
      <c r="E48" s="1">
        <v>1</v>
      </c>
      <c r="F48" s="1">
        <v>50</v>
      </c>
      <c r="G48">
        <f t="shared" si="1"/>
        <v>1</v>
      </c>
    </row>
    <row r="49" spans="1:7" x14ac:dyDescent="0.25">
      <c r="A49" t="str">
        <f t="shared" si="0"/>
        <v>Deseret Dash - ExpertBraden Jones</v>
      </c>
      <c r="B49" t="s">
        <v>107</v>
      </c>
      <c r="C49" t="s">
        <v>120</v>
      </c>
      <c r="D49" s="1">
        <v>2</v>
      </c>
      <c r="E49" s="1">
        <v>2</v>
      </c>
      <c r="F49" s="1">
        <v>40</v>
      </c>
      <c r="G49">
        <f t="shared" si="1"/>
        <v>2</v>
      </c>
    </row>
    <row r="50" spans="1:7" x14ac:dyDescent="0.25">
      <c r="A50" t="str">
        <f t="shared" si="0"/>
        <v>Deseret Dash - ExpertDavid Meyer</v>
      </c>
      <c r="B50" t="s">
        <v>107</v>
      </c>
      <c r="C50" t="s">
        <v>48</v>
      </c>
      <c r="D50" s="1">
        <v>3</v>
      </c>
      <c r="E50" s="1">
        <v>3</v>
      </c>
      <c r="F50" s="1">
        <v>32</v>
      </c>
      <c r="G50">
        <f t="shared" si="1"/>
        <v>3</v>
      </c>
    </row>
    <row r="51" spans="1:7" x14ac:dyDescent="0.25">
      <c r="A51" t="str">
        <f t="shared" si="0"/>
        <v>Deseret Dash - ExpertJason Johnson</v>
      </c>
      <c r="B51" t="s">
        <v>107</v>
      </c>
      <c r="C51" t="s">
        <v>61</v>
      </c>
      <c r="D51" s="1">
        <v>4</v>
      </c>
      <c r="E51" s="1">
        <v>4</v>
      </c>
      <c r="F51" s="1">
        <v>26</v>
      </c>
      <c r="G51">
        <f t="shared" si="1"/>
        <v>4</v>
      </c>
    </row>
    <row r="52" spans="1:7" x14ac:dyDescent="0.25">
      <c r="A52" t="str">
        <f t="shared" si="0"/>
        <v>Deseret Dash - ExpertMarshall Miller</v>
      </c>
      <c r="B52" t="s">
        <v>107</v>
      </c>
      <c r="C52" t="s">
        <v>121</v>
      </c>
      <c r="D52" s="1">
        <v>5</v>
      </c>
      <c r="E52" s="1">
        <v>5</v>
      </c>
      <c r="F52" s="1">
        <v>22</v>
      </c>
      <c r="G52">
        <f t="shared" si="1"/>
        <v>5</v>
      </c>
    </row>
    <row r="53" spans="1:7" x14ac:dyDescent="0.25">
      <c r="A53" t="str">
        <f t="shared" si="0"/>
        <v>Deseret Dash - ExpertNicholas Schmit</v>
      </c>
      <c r="B53" t="s">
        <v>107</v>
      </c>
      <c r="C53" t="s">
        <v>24</v>
      </c>
      <c r="D53" s="1">
        <v>6</v>
      </c>
      <c r="E53" s="1">
        <v>6</v>
      </c>
      <c r="F53" s="1">
        <v>20</v>
      </c>
      <c r="G53">
        <f t="shared" si="1"/>
        <v>6</v>
      </c>
    </row>
    <row r="54" spans="1:7" x14ac:dyDescent="0.25">
      <c r="A54" t="str">
        <f t="shared" si="0"/>
        <v>Deseret Dash - ExpertRichard Findlay</v>
      </c>
      <c r="B54" t="s">
        <v>107</v>
      </c>
      <c r="C54" t="s">
        <v>221</v>
      </c>
      <c r="D54" s="1">
        <v>7</v>
      </c>
      <c r="E54" s="1">
        <v>7</v>
      </c>
      <c r="F54" s="1">
        <v>18</v>
      </c>
      <c r="G54">
        <f t="shared" si="1"/>
        <v>7</v>
      </c>
    </row>
    <row r="55" spans="1:7" x14ac:dyDescent="0.25">
      <c r="A55" t="str">
        <f t="shared" si="0"/>
        <v>Deseret Dash - ExpertKris Porntharavongse</v>
      </c>
      <c r="B55" t="s">
        <v>107</v>
      </c>
      <c r="C55" t="s">
        <v>224</v>
      </c>
      <c r="D55" s="1">
        <v>8</v>
      </c>
      <c r="E55" s="1">
        <v>8</v>
      </c>
      <c r="F55" s="1">
        <v>16</v>
      </c>
      <c r="G55">
        <f t="shared" si="1"/>
        <v>8</v>
      </c>
    </row>
    <row r="56" spans="1:7" x14ac:dyDescent="0.25">
      <c r="A56" t="str">
        <f t="shared" si="0"/>
        <v>Deseret Dash - ExpertMark Taylor</v>
      </c>
      <c r="B56" t="s">
        <v>107</v>
      </c>
      <c r="C56" t="s">
        <v>31</v>
      </c>
      <c r="D56" s="1">
        <v>9</v>
      </c>
      <c r="E56" s="1">
        <v>9</v>
      </c>
      <c r="F56" s="1">
        <v>14</v>
      </c>
      <c r="G56">
        <f t="shared" si="1"/>
        <v>9</v>
      </c>
    </row>
    <row r="57" spans="1:7" x14ac:dyDescent="0.25">
      <c r="A57" t="str">
        <f t="shared" si="0"/>
        <v>Deseret Dash - NoviceJohn Tran</v>
      </c>
      <c r="B57" t="s">
        <v>108</v>
      </c>
      <c r="C57" t="s">
        <v>154</v>
      </c>
      <c r="D57" s="1">
        <v>1</v>
      </c>
      <c r="E57" s="1">
        <v>1</v>
      </c>
      <c r="F57" s="1">
        <v>50</v>
      </c>
      <c r="G57">
        <f t="shared" si="1"/>
        <v>1</v>
      </c>
    </row>
    <row r="58" spans="1:7" x14ac:dyDescent="0.25">
      <c r="A58" t="str">
        <f t="shared" si="0"/>
        <v>Deseret Dash - NoviceBarry Ketmany</v>
      </c>
      <c r="B58" t="s">
        <v>108</v>
      </c>
      <c r="C58" t="s">
        <v>181</v>
      </c>
      <c r="D58" s="1">
        <v>2</v>
      </c>
      <c r="E58" s="1">
        <v>2</v>
      </c>
      <c r="F58" s="1">
        <v>40</v>
      </c>
      <c r="G58">
        <f t="shared" si="1"/>
        <v>2</v>
      </c>
    </row>
    <row r="59" spans="1:7" x14ac:dyDescent="0.25">
      <c r="A59" t="str">
        <f t="shared" si="0"/>
        <v>Deseret Dash - NoviceBrock Jones</v>
      </c>
      <c r="B59" t="s">
        <v>108</v>
      </c>
      <c r="C59" t="s">
        <v>287</v>
      </c>
      <c r="D59" s="1">
        <v>3</v>
      </c>
      <c r="E59" s="1">
        <v>3</v>
      </c>
      <c r="F59" s="1">
        <v>32</v>
      </c>
      <c r="G59">
        <f t="shared" si="1"/>
        <v>3</v>
      </c>
    </row>
    <row r="60" spans="1:7" x14ac:dyDescent="0.25">
      <c r="A60" t="str">
        <f t="shared" si="0"/>
        <v>Deseret Dash - NoviceJoshua Fisher</v>
      </c>
      <c r="B60" t="s">
        <v>108</v>
      </c>
      <c r="C60" t="s">
        <v>159</v>
      </c>
      <c r="D60" s="1">
        <v>4</v>
      </c>
      <c r="E60" s="1">
        <v>4</v>
      </c>
      <c r="F60" s="1">
        <v>26</v>
      </c>
      <c r="G60">
        <f t="shared" si="1"/>
        <v>4</v>
      </c>
    </row>
    <row r="61" spans="1:7" x14ac:dyDescent="0.25">
      <c r="A61" t="str">
        <f t="shared" si="0"/>
        <v>Deseret Dash - NoviceKirk Doyle</v>
      </c>
      <c r="B61" t="s">
        <v>108</v>
      </c>
      <c r="C61" t="s">
        <v>140</v>
      </c>
      <c r="D61" s="1">
        <v>5</v>
      </c>
      <c r="E61" s="1">
        <v>5</v>
      </c>
      <c r="F61" s="1">
        <v>22</v>
      </c>
      <c r="G61">
        <f t="shared" si="1"/>
        <v>5</v>
      </c>
    </row>
    <row r="62" spans="1:7" x14ac:dyDescent="0.25">
      <c r="A62" t="str">
        <f t="shared" si="0"/>
        <v>Deseret Dash - NoviceZach Jenson</v>
      </c>
      <c r="B62" t="s">
        <v>108</v>
      </c>
      <c r="C62" t="s">
        <v>189</v>
      </c>
      <c r="D62" s="1">
        <v>6</v>
      </c>
      <c r="E62" s="1">
        <v>6</v>
      </c>
      <c r="F62" s="1">
        <v>20</v>
      </c>
      <c r="G62">
        <f t="shared" si="1"/>
        <v>6</v>
      </c>
    </row>
    <row r="63" spans="1:7" x14ac:dyDescent="0.25">
      <c r="A63" t="str">
        <f t="shared" si="0"/>
        <v>Deseret Dash - NoviceNolan Kiiskila</v>
      </c>
      <c r="B63" t="s">
        <v>108</v>
      </c>
      <c r="C63" t="s">
        <v>183</v>
      </c>
      <c r="D63" s="1">
        <v>7</v>
      </c>
      <c r="E63" s="1">
        <v>7</v>
      </c>
      <c r="F63" s="1">
        <v>18</v>
      </c>
      <c r="G63">
        <f t="shared" si="1"/>
        <v>7</v>
      </c>
    </row>
    <row r="64" spans="1:7" x14ac:dyDescent="0.25">
      <c r="A64" t="str">
        <f t="shared" si="0"/>
        <v>Deseret Dash - NoviceRachel Kuns</v>
      </c>
      <c r="B64" t="s">
        <v>108</v>
      </c>
      <c r="C64" t="s">
        <v>217</v>
      </c>
      <c r="D64" s="1">
        <v>8</v>
      </c>
      <c r="E64" s="1">
        <v>8</v>
      </c>
      <c r="F64" s="1">
        <v>16</v>
      </c>
      <c r="G64">
        <f t="shared" si="1"/>
        <v>8</v>
      </c>
    </row>
    <row r="65" spans="1:7" x14ac:dyDescent="0.25">
      <c r="A65" t="str">
        <f t="shared" si="0"/>
        <v>Deseret Dash - NoviceJustin Stapleford</v>
      </c>
      <c r="B65" t="s">
        <v>108</v>
      </c>
      <c r="C65" t="s">
        <v>174</v>
      </c>
      <c r="D65" s="1">
        <v>9</v>
      </c>
      <c r="E65" s="1">
        <v>9</v>
      </c>
      <c r="F65" s="1">
        <v>0</v>
      </c>
      <c r="G65">
        <f t="shared" si="1"/>
        <v>9</v>
      </c>
    </row>
    <row r="66" spans="1:7" x14ac:dyDescent="0.25">
      <c r="A66" t="str">
        <f t="shared" si="0"/>
        <v>Deseret Dash - NoviceBrian Gerwe</v>
      </c>
      <c r="B66" t="s">
        <v>108</v>
      </c>
      <c r="C66" t="s">
        <v>207</v>
      </c>
      <c r="D66" s="1">
        <v>10</v>
      </c>
      <c r="E66" s="1">
        <v>9</v>
      </c>
      <c r="F66" s="1">
        <v>0</v>
      </c>
      <c r="G66">
        <f t="shared" si="1"/>
        <v>9</v>
      </c>
    </row>
    <row r="67" spans="1:7" x14ac:dyDescent="0.25">
      <c r="A67" t="str">
        <f t="shared" si="0"/>
        <v>Formula 40 - GTOEric Jones</v>
      </c>
      <c r="B67" t="s">
        <v>99</v>
      </c>
      <c r="C67" t="s">
        <v>119</v>
      </c>
      <c r="D67" s="1">
        <v>1</v>
      </c>
      <c r="E67" s="1">
        <v>1</v>
      </c>
      <c r="F67" s="1">
        <v>50</v>
      </c>
      <c r="G67">
        <f t="shared" si="1"/>
        <v>1</v>
      </c>
    </row>
    <row r="68" spans="1:7" x14ac:dyDescent="0.25">
      <c r="A68" t="str">
        <f t="shared" si="0"/>
        <v>Formula 40 - GTOMichael JR Bradshaw</v>
      </c>
      <c r="B68" t="s">
        <v>99</v>
      </c>
      <c r="C68" t="s">
        <v>135</v>
      </c>
      <c r="D68" s="1">
        <v>2</v>
      </c>
      <c r="E68" s="1">
        <v>2</v>
      </c>
      <c r="F68" s="1">
        <v>40</v>
      </c>
      <c r="G68">
        <f t="shared" si="1"/>
        <v>2</v>
      </c>
    </row>
    <row r="69" spans="1:7" x14ac:dyDescent="0.25">
      <c r="A69" t="str">
        <f t="shared" si="0"/>
        <v>Formula 40 - GTOBill Davis</v>
      </c>
      <c r="B69" t="s">
        <v>99</v>
      </c>
      <c r="C69" t="s">
        <v>53</v>
      </c>
      <c r="D69" s="1">
        <v>3</v>
      </c>
      <c r="E69" s="1">
        <v>3</v>
      </c>
      <c r="F69" s="1">
        <v>32</v>
      </c>
      <c r="G69">
        <f t="shared" si="1"/>
        <v>3</v>
      </c>
    </row>
    <row r="70" spans="1:7" x14ac:dyDescent="0.25">
      <c r="A70" t="str">
        <f t="shared" si="0"/>
        <v>Formula 40 - GTOSteven Marco</v>
      </c>
      <c r="B70" t="s">
        <v>99</v>
      </c>
      <c r="C70" t="s">
        <v>41</v>
      </c>
      <c r="D70" s="1">
        <v>4</v>
      </c>
      <c r="E70" s="1">
        <v>4</v>
      </c>
      <c r="F70" s="1">
        <v>26</v>
      </c>
      <c r="G70">
        <f t="shared" si="1"/>
        <v>4</v>
      </c>
    </row>
    <row r="71" spans="1:7" x14ac:dyDescent="0.25">
      <c r="A71" t="str">
        <f t="shared" si="0"/>
        <v>Formula 40 - GTODavid Meyer</v>
      </c>
      <c r="B71" t="s">
        <v>99</v>
      </c>
      <c r="C71" t="s">
        <v>48</v>
      </c>
      <c r="D71" s="1">
        <v>5</v>
      </c>
      <c r="E71" s="1">
        <v>5</v>
      </c>
      <c r="F71" s="1">
        <v>22</v>
      </c>
      <c r="G71">
        <f t="shared" si="1"/>
        <v>5</v>
      </c>
    </row>
    <row r="72" spans="1:7" x14ac:dyDescent="0.25">
      <c r="A72" t="str">
        <f t="shared" ref="A72:A135" si="2">B72&amp;C72</f>
        <v>Formula 40 - GTOTyler Jones</v>
      </c>
      <c r="B72" t="s">
        <v>99</v>
      </c>
      <c r="C72" t="s">
        <v>228</v>
      </c>
      <c r="D72" s="1">
        <v>6</v>
      </c>
      <c r="E72" s="1">
        <v>6</v>
      </c>
      <c r="F72" s="1">
        <v>20</v>
      </c>
      <c r="G72">
        <f t="shared" ref="G72:G135" si="3">IF(E72=E71,G71,D72)</f>
        <v>6</v>
      </c>
    </row>
    <row r="73" spans="1:7" x14ac:dyDescent="0.25">
      <c r="A73" t="str">
        <f t="shared" si="2"/>
        <v>Formula 40 - GTOAndrew Skov</v>
      </c>
      <c r="B73" t="s">
        <v>99</v>
      </c>
      <c r="C73" t="s">
        <v>231</v>
      </c>
      <c r="D73" s="1">
        <v>7</v>
      </c>
      <c r="E73" s="1">
        <v>7</v>
      </c>
      <c r="F73" s="1">
        <v>18</v>
      </c>
      <c r="G73">
        <f t="shared" si="3"/>
        <v>7</v>
      </c>
    </row>
    <row r="74" spans="1:7" x14ac:dyDescent="0.25">
      <c r="A74" t="str">
        <f t="shared" si="2"/>
        <v>Formula 40 - GTOJason Johnson</v>
      </c>
      <c r="B74" t="s">
        <v>99</v>
      </c>
      <c r="C74" t="s">
        <v>61</v>
      </c>
      <c r="D74" s="1">
        <v>8</v>
      </c>
      <c r="E74" s="1">
        <v>8</v>
      </c>
      <c r="F74" s="1">
        <v>16</v>
      </c>
      <c r="G74">
        <f t="shared" si="3"/>
        <v>8</v>
      </c>
    </row>
    <row r="75" spans="1:7" x14ac:dyDescent="0.25">
      <c r="A75" t="str">
        <f t="shared" si="2"/>
        <v>Formula 40 - GTOMarshall Miller</v>
      </c>
      <c r="B75" t="s">
        <v>99</v>
      </c>
      <c r="C75" t="s">
        <v>121</v>
      </c>
      <c r="D75" s="1">
        <v>9</v>
      </c>
      <c r="E75" s="1">
        <v>9</v>
      </c>
      <c r="F75" s="1">
        <v>14</v>
      </c>
      <c r="G75">
        <f t="shared" si="3"/>
        <v>9</v>
      </c>
    </row>
    <row r="76" spans="1:7" x14ac:dyDescent="0.25">
      <c r="A76" t="str">
        <f t="shared" si="2"/>
        <v>Formula 40 - GTORick Squires</v>
      </c>
      <c r="B76" t="s">
        <v>99</v>
      </c>
      <c r="C76" t="s">
        <v>17</v>
      </c>
      <c r="D76" s="1">
        <v>10</v>
      </c>
      <c r="E76" s="1">
        <v>10</v>
      </c>
      <c r="F76" s="1">
        <v>12</v>
      </c>
      <c r="G76">
        <f t="shared" si="3"/>
        <v>10</v>
      </c>
    </row>
    <row r="77" spans="1:7" x14ac:dyDescent="0.25">
      <c r="A77" t="str">
        <f t="shared" si="2"/>
        <v>Formula 40 - GTOJohn Tran</v>
      </c>
      <c r="B77" t="s">
        <v>99</v>
      </c>
      <c r="C77" t="s">
        <v>154</v>
      </c>
      <c r="D77" s="1">
        <v>11</v>
      </c>
      <c r="E77" s="1">
        <v>11</v>
      </c>
      <c r="F77" s="1">
        <v>10</v>
      </c>
      <c r="G77">
        <f t="shared" si="3"/>
        <v>11</v>
      </c>
    </row>
    <row r="78" spans="1:7" x14ac:dyDescent="0.25">
      <c r="A78" t="str">
        <f t="shared" si="2"/>
        <v>Formula 40 - GTOKevin Dolan</v>
      </c>
      <c r="B78" t="s">
        <v>99</v>
      </c>
      <c r="C78" t="s">
        <v>43</v>
      </c>
      <c r="D78" s="1">
        <v>12</v>
      </c>
      <c r="E78" s="1">
        <v>12</v>
      </c>
      <c r="F78" s="1">
        <v>9</v>
      </c>
      <c r="G78">
        <f t="shared" si="3"/>
        <v>12</v>
      </c>
    </row>
    <row r="79" spans="1:7" x14ac:dyDescent="0.25">
      <c r="A79" t="str">
        <f t="shared" si="2"/>
        <v>Formula 40 - GTOAlex Zinaich</v>
      </c>
      <c r="B79" t="s">
        <v>99</v>
      </c>
      <c r="C79" t="s">
        <v>233</v>
      </c>
      <c r="D79" s="1">
        <v>13</v>
      </c>
      <c r="E79" s="1">
        <v>13</v>
      </c>
      <c r="F79" s="1">
        <v>8</v>
      </c>
      <c r="G79">
        <f t="shared" si="3"/>
        <v>13</v>
      </c>
    </row>
    <row r="80" spans="1:7" x14ac:dyDescent="0.25">
      <c r="A80" t="str">
        <f t="shared" si="2"/>
        <v>Formula 40 - GTOEdwin Hofeling</v>
      </c>
      <c r="B80" t="s">
        <v>99</v>
      </c>
      <c r="C80" t="s">
        <v>168</v>
      </c>
      <c r="D80" s="1">
        <v>14</v>
      </c>
      <c r="E80" s="1">
        <v>14</v>
      </c>
      <c r="F80" s="1">
        <v>7</v>
      </c>
      <c r="G80">
        <f t="shared" si="3"/>
        <v>14</v>
      </c>
    </row>
    <row r="81" spans="1:7" x14ac:dyDescent="0.25">
      <c r="A81" t="str">
        <f t="shared" si="2"/>
        <v>Formula 40 - GTOJustin Stapleford</v>
      </c>
      <c r="B81" t="s">
        <v>99</v>
      </c>
      <c r="C81" t="s">
        <v>174</v>
      </c>
      <c r="D81" s="1">
        <v>15</v>
      </c>
      <c r="E81" s="1">
        <v>15</v>
      </c>
      <c r="F81" s="1">
        <v>6</v>
      </c>
      <c r="G81">
        <f t="shared" si="3"/>
        <v>15</v>
      </c>
    </row>
    <row r="82" spans="1:7" x14ac:dyDescent="0.25">
      <c r="A82" t="str">
        <f t="shared" si="2"/>
        <v>Formula 40 - GTULee McNutt</v>
      </c>
      <c r="B82" t="s">
        <v>98</v>
      </c>
      <c r="C82" t="s">
        <v>227</v>
      </c>
      <c r="D82" s="1">
        <v>1</v>
      </c>
      <c r="E82" s="1">
        <v>1</v>
      </c>
      <c r="F82" s="1">
        <v>50</v>
      </c>
      <c r="G82">
        <f t="shared" si="3"/>
        <v>1</v>
      </c>
    </row>
    <row r="83" spans="1:7" x14ac:dyDescent="0.25">
      <c r="A83" t="str">
        <f t="shared" si="2"/>
        <v>Formula 40 - GTUDonald Rothfuss</v>
      </c>
      <c r="B83" t="s">
        <v>98</v>
      </c>
      <c r="C83" t="s">
        <v>63</v>
      </c>
      <c r="D83" s="1">
        <v>2</v>
      </c>
      <c r="E83" s="1">
        <v>2</v>
      </c>
      <c r="F83" s="1">
        <v>40</v>
      </c>
      <c r="G83">
        <f t="shared" si="3"/>
        <v>2</v>
      </c>
    </row>
    <row r="84" spans="1:7" x14ac:dyDescent="0.25">
      <c r="A84" t="str">
        <f t="shared" si="2"/>
        <v>Formula 40 - GTUVictor Arias</v>
      </c>
      <c r="B84" t="s">
        <v>98</v>
      </c>
      <c r="C84" t="s">
        <v>190</v>
      </c>
      <c r="D84" s="1">
        <v>3</v>
      </c>
      <c r="E84" s="1">
        <v>3</v>
      </c>
      <c r="F84" s="1">
        <v>32</v>
      </c>
      <c r="G84">
        <f t="shared" si="3"/>
        <v>3</v>
      </c>
    </row>
    <row r="85" spans="1:7" x14ac:dyDescent="0.25">
      <c r="A85" t="str">
        <f t="shared" si="2"/>
        <v>Formula 40 - GTUMark Taylor</v>
      </c>
      <c r="B85" t="s">
        <v>98</v>
      </c>
      <c r="C85" t="s">
        <v>31</v>
      </c>
      <c r="D85" s="1">
        <v>4</v>
      </c>
      <c r="E85" s="1">
        <v>4</v>
      </c>
      <c r="F85" s="1">
        <v>26</v>
      </c>
      <c r="G85">
        <f t="shared" si="3"/>
        <v>4</v>
      </c>
    </row>
    <row r="86" spans="1:7" x14ac:dyDescent="0.25">
      <c r="A86" t="str">
        <f t="shared" si="2"/>
        <v>Formula 40 - GTUBrian Gerwe</v>
      </c>
      <c r="B86" t="s">
        <v>98</v>
      </c>
      <c r="C86" t="s">
        <v>207</v>
      </c>
      <c r="D86" s="1">
        <v>5</v>
      </c>
      <c r="E86" s="1">
        <v>5</v>
      </c>
      <c r="F86" s="1">
        <v>22</v>
      </c>
      <c r="G86">
        <f t="shared" si="3"/>
        <v>5</v>
      </c>
    </row>
    <row r="87" spans="1:7" x14ac:dyDescent="0.25">
      <c r="A87" t="str">
        <f t="shared" si="2"/>
        <v>Formula 40 - GTUDustin Lance</v>
      </c>
      <c r="B87" t="s">
        <v>98</v>
      </c>
      <c r="C87" t="s">
        <v>177</v>
      </c>
      <c r="D87" s="1">
        <v>6</v>
      </c>
      <c r="E87" s="1">
        <v>6</v>
      </c>
      <c r="F87" s="1">
        <v>20</v>
      </c>
      <c r="G87">
        <f t="shared" si="3"/>
        <v>6</v>
      </c>
    </row>
    <row r="88" spans="1:7" x14ac:dyDescent="0.25">
      <c r="A88" t="str">
        <f t="shared" si="2"/>
        <v>Formula 40 - GTUJeff Masters</v>
      </c>
      <c r="B88" t="s">
        <v>98</v>
      </c>
      <c r="C88" t="s">
        <v>211</v>
      </c>
      <c r="D88" s="1">
        <v>7</v>
      </c>
      <c r="E88" s="1">
        <v>7</v>
      </c>
      <c r="F88" s="1">
        <v>18</v>
      </c>
      <c r="G88">
        <f t="shared" si="3"/>
        <v>7</v>
      </c>
    </row>
    <row r="89" spans="1:7" x14ac:dyDescent="0.25">
      <c r="A89" t="str">
        <f t="shared" si="2"/>
        <v>KOM CombinedJerry Hicks</v>
      </c>
      <c r="B89" t="s">
        <v>109</v>
      </c>
      <c r="C89" t="s">
        <v>40</v>
      </c>
      <c r="D89" s="1">
        <v>1</v>
      </c>
      <c r="E89" s="1">
        <v>1</v>
      </c>
      <c r="F89" s="1">
        <v>50</v>
      </c>
      <c r="G89">
        <f t="shared" si="3"/>
        <v>1</v>
      </c>
    </row>
    <row r="90" spans="1:7" x14ac:dyDescent="0.25">
      <c r="A90" t="str">
        <f t="shared" si="2"/>
        <v>KOM CombinedBraden Jones</v>
      </c>
      <c r="B90" t="s">
        <v>109</v>
      </c>
      <c r="C90" t="s">
        <v>120</v>
      </c>
      <c r="D90" s="1">
        <v>2</v>
      </c>
      <c r="E90" s="1">
        <v>2</v>
      </c>
      <c r="F90" s="1">
        <v>40</v>
      </c>
      <c r="G90">
        <f t="shared" si="3"/>
        <v>2</v>
      </c>
    </row>
    <row r="91" spans="1:7" x14ac:dyDescent="0.25">
      <c r="A91" t="str">
        <f t="shared" si="2"/>
        <v>KOM CombinedAnthony Norton</v>
      </c>
      <c r="B91" t="s">
        <v>109</v>
      </c>
      <c r="C91" t="s">
        <v>236</v>
      </c>
      <c r="D91" s="1">
        <v>3</v>
      </c>
      <c r="E91" s="1">
        <v>3</v>
      </c>
      <c r="F91" s="1">
        <v>32</v>
      </c>
      <c r="G91">
        <f t="shared" si="3"/>
        <v>3</v>
      </c>
    </row>
    <row r="92" spans="1:7" x14ac:dyDescent="0.25">
      <c r="A92" t="str">
        <f t="shared" si="2"/>
        <v>KOM CombinedGenaro Lopez</v>
      </c>
      <c r="B92" t="s">
        <v>109</v>
      </c>
      <c r="C92" t="s">
        <v>46</v>
      </c>
      <c r="D92" s="1">
        <v>4</v>
      </c>
      <c r="E92" s="1">
        <v>4</v>
      </c>
      <c r="F92" s="1">
        <v>26</v>
      </c>
      <c r="G92">
        <f t="shared" si="3"/>
        <v>4</v>
      </c>
    </row>
    <row r="93" spans="1:7" x14ac:dyDescent="0.25">
      <c r="A93" t="str">
        <f t="shared" si="2"/>
        <v>KOM CombinedBill Davis</v>
      </c>
      <c r="B93" t="s">
        <v>109</v>
      </c>
      <c r="C93" t="s">
        <v>53</v>
      </c>
      <c r="D93" s="1">
        <v>5</v>
      </c>
      <c r="E93" s="1">
        <v>5</v>
      </c>
      <c r="F93" s="1">
        <v>22</v>
      </c>
      <c r="G93">
        <f t="shared" si="3"/>
        <v>5</v>
      </c>
    </row>
    <row r="94" spans="1:7" x14ac:dyDescent="0.25">
      <c r="A94" t="str">
        <f t="shared" si="2"/>
        <v>KOM CombinedEric Jones</v>
      </c>
      <c r="B94" t="s">
        <v>109</v>
      </c>
      <c r="C94" t="s">
        <v>119</v>
      </c>
      <c r="D94" s="1">
        <v>6</v>
      </c>
      <c r="E94" s="1">
        <v>6</v>
      </c>
      <c r="F94" s="1">
        <v>20</v>
      </c>
      <c r="G94">
        <f t="shared" si="3"/>
        <v>6</v>
      </c>
    </row>
    <row r="95" spans="1:7" x14ac:dyDescent="0.25">
      <c r="A95" t="str">
        <f t="shared" si="2"/>
        <v>KOM CombinedSteven Marco</v>
      </c>
      <c r="B95" t="s">
        <v>109</v>
      </c>
      <c r="C95" t="s">
        <v>41</v>
      </c>
      <c r="D95" s="1">
        <v>7</v>
      </c>
      <c r="E95" s="1">
        <v>7</v>
      </c>
      <c r="F95" s="1">
        <v>18</v>
      </c>
      <c r="G95">
        <f t="shared" si="3"/>
        <v>7</v>
      </c>
    </row>
    <row r="96" spans="1:7" x14ac:dyDescent="0.25">
      <c r="A96" t="str">
        <f t="shared" si="2"/>
        <v>KOM CombinedDavid Meyer</v>
      </c>
      <c r="B96" t="s">
        <v>109</v>
      </c>
      <c r="C96" t="s">
        <v>48</v>
      </c>
      <c r="D96" s="1">
        <v>8</v>
      </c>
      <c r="E96" s="1">
        <v>8</v>
      </c>
      <c r="F96" s="1">
        <v>16</v>
      </c>
      <c r="G96">
        <f t="shared" si="3"/>
        <v>8</v>
      </c>
    </row>
    <row r="97" spans="1:7" x14ac:dyDescent="0.25">
      <c r="A97" t="str">
        <f t="shared" si="2"/>
        <v>KOM CombinedBrian Childree</v>
      </c>
      <c r="B97" t="s">
        <v>109</v>
      </c>
      <c r="C97" t="s">
        <v>39</v>
      </c>
      <c r="D97" s="1">
        <v>9</v>
      </c>
      <c r="E97" s="1">
        <v>9</v>
      </c>
      <c r="F97" s="1">
        <v>14</v>
      </c>
      <c r="G97">
        <f t="shared" si="3"/>
        <v>9</v>
      </c>
    </row>
    <row r="98" spans="1:7" x14ac:dyDescent="0.25">
      <c r="A98" t="str">
        <f t="shared" si="2"/>
        <v>KOM CombinedAndrew Skov</v>
      </c>
      <c r="B98" t="s">
        <v>109</v>
      </c>
      <c r="C98" t="s">
        <v>231</v>
      </c>
      <c r="D98" s="1">
        <v>10</v>
      </c>
      <c r="E98" s="1">
        <v>10</v>
      </c>
      <c r="F98" s="1">
        <v>12</v>
      </c>
      <c r="G98">
        <f t="shared" si="3"/>
        <v>10</v>
      </c>
    </row>
    <row r="99" spans="1:7" x14ac:dyDescent="0.25">
      <c r="A99" t="str">
        <f t="shared" si="2"/>
        <v>KOM CombinedAlex Zinaich</v>
      </c>
      <c r="B99" t="s">
        <v>109</v>
      </c>
      <c r="C99" t="s">
        <v>233</v>
      </c>
      <c r="D99" s="1">
        <v>11</v>
      </c>
      <c r="E99" s="1">
        <v>11</v>
      </c>
      <c r="F99" s="1">
        <v>10</v>
      </c>
      <c r="G99">
        <f t="shared" si="3"/>
        <v>11</v>
      </c>
    </row>
    <row r="100" spans="1:7" x14ac:dyDescent="0.25">
      <c r="A100" t="str">
        <f t="shared" si="2"/>
        <v>KOM CombinedCole Phillips</v>
      </c>
      <c r="B100" t="s">
        <v>109</v>
      </c>
      <c r="C100" t="s">
        <v>20</v>
      </c>
      <c r="D100" s="1">
        <v>12</v>
      </c>
      <c r="E100" s="1">
        <v>12</v>
      </c>
      <c r="F100" s="1">
        <v>9</v>
      </c>
      <c r="G100">
        <f t="shared" si="3"/>
        <v>12</v>
      </c>
    </row>
    <row r="101" spans="1:7" x14ac:dyDescent="0.25">
      <c r="A101" t="str">
        <f t="shared" si="2"/>
        <v>KOM CombinedKevin Dolan</v>
      </c>
      <c r="B101" t="s">
        <v>109</v>
      </c>
      <c r="C101" t="s">
        <v>43</v>
      </c>
      <c r="D101" s="1">
        <v>13</v>
      </c>
      <c r="E101" s="1">
        <v>13</v>
      </c>
      <c r="F101" s="1">
        <v>8</v>
      </c>
      <c r="G101">
        <f t="shared" si="3"/>
        <v>13</v>
      </c>
    </row>
    <row r="102" spans="1:7" x14ac:dyDescent="0.25">
      <c r="A102" t="str">
        <f t="shared" si="2"/>
        <v>KOM CombinedMichael Bishop</v>
      </c>
      <c r="B102" t="s">
        <v>109</v>
      </c>
      <c r="C102" t="s">
        <v>219</v>
      </c>
      <c r="D102" s="1">
        <v>14</v>
      </c>
      <c r="E102" s="1">
        <v>14</v>
      </c>
      <c r="F102" s="1">
        <v>7</v>
      </c>
      <c r="G102">
        <f t="shared" si="3"/>
        <v>14</v>
      </c>
    </row>
    <row r="103" spans="1:7" x14ac:dyDescent="0.25">
      <c r="A103" t="str">
        <f t="shared" si="2"/>
        <v>KOM CombinedGilbert Gonzalez</v>
      </c>
      <c r="B103" t="s">
        <v>109</v>
      </c>
      <c r="C103" t="s">
        <v>15</v>
      </c>
      <c r="D103" s="1">
        <v>15</v>
      </c>
      <c r="E103" s="1">
        <v>15</v>
      </c>
      <c r="F103" s="1">
        <v>6</v>
      </c>
      <c r="G103">
        <f t="shared" si="3"/>
        <v>15</v>
      </c>
    </row>
    <row r="104" spans="1:7" x14ac:dyDescent="0.25">
      <c r="A104" t="str">
        <f t="shared" si="2"/>
        <v>KOM CombinedDavid Thomas</v>
      </c>
      <c r="B104" t="s">
        <v>109</v>
      </c>
      <c r="C104" t="s">
        <v>241</v>
      </c>
      <c r="D104" s="1">
        <v>16</v>
      </c>
      <c r="E104" s="1">
        <v>16</v>
      </c>
      <c r="F104" s="1">
        <v>5</v>
      </c>
      <c r="G104">
        <f t="shared" si="3"/>
        <v>16</v>
      </c>
    </row>
    <row r="105" spans="1:7" x14ac:dyDescent="0.25">
      <c r="A105" t="str">
        <f t="shared" si="2"/>
        <v>KOM CombinedRichard Findlay</v>
      </c>
      <c r="B105" t="s">
        <v>109</v>
      </c>
      <c r="C105" t="s">
        <v>221</v>
      </c>
      <c r="D105" s="1">
        <v>17</v>
      </c>
      <c r="E105" s="1">
        <v>17</v>
      </c>
      <c r="F105" s="1">
        <v>4</v>
      </c>
      <c r="G105">
        <f t="shared" si="3"/>
        <v>17</v>
      </c>
    </row>
    <row r="106" spans="1:7" x14ac:dyDescent="0.25">
      <c r="A106" t="str">
        <f t="shared" si="2"/>
        <v>KOM CombinedMichael JR Bradshaw</v>
      </c>
      <c r="B106" t="s">
        <v>109</v>
      </c>
      <c r="C106" t="s">
        <v>135</v>
      </c>
      <c r="D106" s="1">
        <v>18</v>
      </c>
      <c r="E106" s="1">
        <v>18</v>
      </c>
      <c r="F106" s="1">
        <v>3</v>
      </c>
      <c r="G106">
        <f t="shared" si="3"/>
        <v>18</v>
      </c>
    </row>
    <row r="107" spans="1:7" x14ac:dyDescent="0.25">
      <c r="A107" t="str">
        <f t="shared" si="2"/>
        <v>KOM GTOJerry Hicks</v>
      </c>
      <c r="B107" t="s">
        <v>96</v>
      </c>
      <c r="C107" t="s">
        <v>40</v>
      </c>
      <c r="D107" s="1">
        <v>1</v>
      </c>
      <c r="E107" s="1">
        <v>1</v>
      </c>
      <c r="F107" s="1">
        <v>50</v>
      </c>
      <c r="G107">
        <f t="shared" si="3"/>
        <v>1</v>
      </c>
    </row>
    <row r="108" spans="1:7" x14ac:dyDescent="0.25">
      <c r="A108" t="str">
        <f t="shared" si="2"/>
        <v>KOM GTOBraden Jones</v>
      </c>
      <c r="B108" t="s">
        <v>96</v>
      </c>
      <c r="C108" t="s">
        <v>120</v>
      </c>
      <c r="D108" s="1">
        <v>2</v>
      </c>
      <c r="E108" s="1">
        <v>2</v>
      </c>
      <c r="F108" s="1">
        <v>40</v>
      </c>
      <c r="G108">
        <f t="shared" si="3"/>
        <v>2</v>
      </c>
    </row>
    <row r="109" spans="1:7" x14ac:dyDescent="0.25">
      <c r="A109" t="str">
        <f t="shared" si="2"/>
        <v>KOM GTOAnthony Norton</v>
      </c>
      <c r="B109" t="s">
        <v>96</v>
      </c>
      <c r="C109" t="s">
        <v>236</v>
      </c>
      <c r="D109" s="1">
        <v>3</v>
      </c>
      <c r="E109" s="1">
        <v>3</v>
      </c>
      <c r="F109" s="1">
        <v>32</v>
      </c>
      <c r="G109">
        <f t="shared" si="3"/>
        <v>3</v>
      </c>
    </row>
    <row r="110" spans="1:7" x14ac:dyDescent="0.25">
      <c r="A110" t="str">
        <f t="shared" si="2"/>
        <v>KOM GTOGenaro Lopez</v>
      </c>
      <c r="B110" t="s">
        <v>96</v>
      </c>
      <c r="C110" t="s">
        <v>46</v>
      </c>
      <c r="D110" s="1">
        <v>4</v>
      </c>
      <c r="E110" s="1">
        <v>4</v>
      </c>
      <c r="F110" s="1">
        <v>26</v>
      </c>
      <c r="G110">
        <f t="shared" si="3"/>
        <v>4</v>
      </c>
    </row>
    <row r="111" spans="1:7" x14ac:dyDescent="0.25">
      <c r="A111" t="str">
        <f t="shared" si="2"/>
        <v>KOM GTOBill Davis</v>
      </c>
      <c r="B111" t="s">
        <v>96</v>
      </c>
      <c r="C111" t="s">
        <v>53</v>
      </c>
      <c r="D111" s="1">
        <v>5</v>
      </c>
      <c r="E111" s="1">
        <v>5</v>
      </c>
      <c r="F111" s="1">
        <v>22</v>
      </c>
      <c r="G111">
        <f t="shared" si="3"/>
        <v>5</v>
      </c>
    </row>
    <row r="112" spans="1:7" x14ac:dyDescent="0.25">
      <c r="A112" t="str">
        <f t="shared" si="2"/>
        <v>KOM GTOEric Jones</v>
      </c>
      <c r="B112" t="s">
        <v>96</v>
      </c>
      <c r="C112" t="s">
        <v>119</v>
      </c>
      <c r="D112" s="1">
        <v>6</v>
      </c>
      <c r="E112" s="1">
        <v>6</v>
      </c>
      <c r="F112" s="1">
        <v>20</v>
      </c>
      <c r="G112">
        <f t="shared" si="3"/>
        <v>6</v>
      </c>
    </row>
    <row r="113" spans="1:7" x14ac:dyDescent="0.25">
      <c r="A113" t="str">
        <f t="shared" si="2"/>
        <v>KOM GTOSteven Marco</v>
      </c>
      <c r="B113" t="s">
        <v>96</v>
      </c>
      <c r="C113" t="s">
        <v>41</v>
      </c>
      <c r="D113" s="1">
        <v>7</v>
      </c>
      <c r="E113" s="1">
        <v>7</v>
      </c>
      <c r="F113" s="1">
        <v>18</v>
      </c>
      <c r="G113">
        <f t="shared" si="3"/>
        <v>7</v>
      </c>
    </row>
    <row r="114" spans="1:7" x14ac:dyDescent="0.25">
      <c r="A114" t="str">
        <f t="shared" si="2"/>
        <v>KOM GTODavid Meyer</v>
      </c>
      <c r="B114" t="s">
        <v>96</v>
      </c>
      <c r="C114" t="s">
        <v>48</v>
      </c>
      <c r="D114" s="1">
        <v>8</v>
      </c>
      <c r="E114" s="1">
        <v>8</v>
      </c>
      <c r="F114" s="1">
        <v>16</v>
      </c>
      <c r="G114">
        <f t="shared" si="3"/>
        <v>8</v>
      </c>
    </row>
    <row r="115" spans="1:7" x14ac:dyDescent="0.25">
      <c r="A115" t="str">
        <f t="shared" si="2"/>
        <v>KOM GTOAndrew Skov</v>
      </c>
      <c r="B115" t="s">
        <v>96</v>
      </c>
      <c r="C115" t="s">
        <v>231</v>
      </c>
      <c r="D115" s="1">
        <v>9</v>
      </c>
      <c r="E115" s="1">
        <v>9</v>
      </c>
      <c r="F115" s="1">
        <v>14</v>
      </c>
      <c r="G115">
        <f t="shared" si="3"/>
        <v>9</v>
      </c>
    </row>
    <row r="116" spans="1:7" x14ac:dyDescent="0.25">
      <c r="A116" t="str">
        <f t="shared" si="2"/>
        <v>KOM GTOAlex Zinaich</v>
      </c>
      <c r="B116" t="s">
        <v>96</v>
      </c>
      <c r="C116" t="s">
        <v>233</v>
      </c>
      <c r="D116" s="1">
        <v>10</v>
      </c>
      <c r="E116" s="1">
        <v>10</v>
      </c>
      <c r="F116" s="1">
        <v>12</v>
      </c>
      <c r="G116">
        <f t="shared" si="3"/>
        <v>10</v>
      </c>
    </row>
    <row r="117" spans="1:7" x14ac:dyDescent="0.25">
      <c r="A117" t="str">
        <f t="shared" si="2"/>
        <v>KOM GTOKevin Dolan</v>
      </c>
      <c r="B117" t="s">
        <v>96</v>
      </c>
      <c r="C117" t="s">
        <v>43</v>
      </c>
      <c r="D117" s="1">
        <v>11</v>
      </c>
      <c r="E117" s="1">
        <v>11</v>
      </c>
      <c r="F117" s="1">
        <v>10</v>
      </c>
      <c r="G117">
        <f t="shared" si="3"/>
        <v>11</v>
      </c>
    </row>
    <row r="118" spans="1:7" x14ac:dyDescent="0.25">
      <c r="A118" t="str">
        <f t="shared" si="2"/>
        <v>KOM GTOMichael Bishop</v>
      </c>
      <c r="B118" t="s">
        <v>96</v>
      </c>
      <c r="C118" t="s">
        <v>219</v>
      </c>
      <c r="D118" s="1">
        <v>12</v>
      </c>
      <c r="E118" s="1">
        <v>12</v>
      </c>
      <c r="F118" s="1">
        <v>9</v>
      </c>
      <c r="G118">
        <f t="shared" si="3"/>
        <v>12</v>
      </c>
    </row>
    <row r="119" spans="1:7" x14ac:dyDescent="0.25">
      <c r="A119" t="str">
        <f t="shared" si="2"/>
        <v>KOM GTOGilbert Gonzalez</v>
      </c>
      <c r="B119" t="s">
        <v>96</v>
      </c>
      <c r="C119" t="s">
        <v>15</v>
      </c>
      <c r="D119" s="1">
        <v>13</v>
      </c>
      <c r="E119" s="1">
        <v>13</v>
      </c>
      <c r="F119" s="1">
        <v>8</v>
      </c>
      <c r="G119">
        <f t="shared" si="3"/>
        <v>13</v>
      </c>
    </row>
    <row r="120" spans="1:7" x14ac:dyDescent="0.25">
      <c r="A120" t="str">
        <f t="shared" si="2"/>
        <v>KOM GTODavid Thomas</v>
      </c>
      <c r="B120" t="s">
        <v>96</v>
      </c>
      <c r="C120" t="s">
        <v>241</v>
      </c>
      <c r="D120" s="1">
        <v>14</v>
      </c>
      <c r="E120" s="1">
        <v>14</v>
      </c>
      <c r="F120" s="1">
        <v>7</v>
      </c>
      <c r="G120">
        <f t="shared" si="3"/>
        <v>14</v>
      </c>
    </row>
    <row r="121" spans="1:7" x14ac:dyDescent="0.25">
      <c r="A121" t="str">
        <f t="shared" si="2"/>
        <v>KOM GTOMichael JR Bradshaw</v>
      </c>
      <c r="B121" t="s">
        <v>96</v>
      </c>
      <c r="C121" t="s">
        <v>135</v>
      </c>
      <c r="D121" s="1">
        <v>15</v>
      </c>
      <c r="E121" s="1">
        <v>15</v>
      </c>
      <c r="F121" s="1">
        <v>6</v>
      </c>
      <c r="G121">
        <f t="shared" si="3"/>
        <v>15</v>
      </c>
    </row>
    <row r="122" spans="1:7" x14ac:dyDescent="0.25">
      <c r="A122" t="str">
        <f t="shared" si="2"/>
        <v>KOM GTUBrian Childree</v>
      </c>
      <c r="B122" t="s">
        <v>95</v>
      </c>
      <c r="C122" t="s">
        <v>39</v>
      </c>
      <c r="D122" s="1">
        <v>1</v>
      </c>
      <c r="E122" s="1">
        <v>1</v>
      </c>
      <c r="F122" s="1">
        <v>50</v>
      </c>
      <c r="G122">
        <f t="shared" si="3"/>
        <v>1</v>
      </c>
    </row>
    <row r="123" spans="1:7" x14ac:dyDescent="0.25">
      <c r="A123" t="str">
        <f t="shared" si="2"/>
        <v>KOM GTUCole Phillips</v>
      </c>
      <c r="B123" t="s">
        <v>95</v>
      </c>
      <c r="C123" t="s">
        <v>20</v>
      </c>
      <c r="D123" s="1">
        <v>2</v>
      </c>
      <c r="E123" s="1">
        <v>2</v>
      </c>
      <c r="F123" s="1">
        <v>40</v>
      </c>
      <c r="G123">
        <f t="shared" si="3"/>
        <v>2</v>
      </c>
    </row>
    <row r="124" spans="1:7" x14ac:dyDescent="0.25">
      <c r="A124" t="str">
        <f t="shared" si="2"/>
        <v>KOM GTURichard Findlay</v>
      </c>
      <c r="B124" t="s">
        <v>95</v>
      </c>
      <c r="C124" t="s">
        <v>221</v>
      </c>
      <c r="D124" s="1">
        <v>3</v>
      </c>
      <c r="E124" s="1">
        <v>3</v>
      </c>
      <c r="F124" s="1">
        <v>32</v>
      </c>
      <c r="G124">
        <f t="shared" si="3"/>
        <v>3</v>
      </c>
    </row>
    <row r="125" spans="1:7" x14ac:dyDescent="0.25">
      <c r="A125" t="str">
        <f t="shared" si="2"/>
        <v>Lightweight SuperBikeJames Snow</v>
      </c>
      <c r="B125" t="s">
        <v>97</v>
      </c>
      <c r="C125" t="s">
        <v>210</v>
      </c>
      <c r="D125" s="1">
        <v>1</v>
      </c>
      <c r="E125" s="1">
        <v>1</v>
      </c>
      <c r="F125" s="1">
        <v>50</v>
      </c>
      <c r="G125">
        <f t="shared" si="3"/>
        <v>1</v>
      </c>
    </row>
    <row r="126" spans="1:7" x14ac:dyDescent="0.25">
      <c r="A126" t="str">
        <f t="shared" si="2"/>
        <v>Lightweight SuperBikeJeff Masters</v>
      </c>
      <c r="B126" t="s">
        <v>97</v>
      </c>
      <c r="C126" t="s">
        <v>211</v>
      </c>
      <c r="D126" s="1">
        <v>2</v>
      </c>
      <c r="E126" s="1">
        <v>2</v>
      </c>
      <c r="F126" s="1">
        <v>40</v>
      </c>
      <c r="G126">
        <f t="shared" si="3"/>
        <v>2</v>
      </c>
    </row>
    <row r="127" spans="1:7" x14ac:dyDescent="0.25">
      <c r="A127" t="str">
        <f t="shared" si="2"/>
        <v>Lightweight SuperBikeBrad Moore</v>
      </c>
      <c r="B127" t="s">
        <v>97</v>
      </c>
      <c r="C127" t="s">
        <v>78</v>
      </c>
      <c r="D127" s="1">
        <v>3</v>
      </c>
      <c r="E127" s="1">
        <v>3</v>
      </c>
      <c r="F127" s="1">
        <v>32</v>
      </c>
      <c r="G127">
        <f t="shared" si="3"/>
        <v>3</v>
      </c>
    </row>
    <row r="128" spans="1:7" x14ac:dyDescent="0.25">
      <c r="A128" t="str">
        <f t="shared" si="2"/>
        <v>Lightweight SuperBikeChris Cramer</v>
      </c>
      <c r="B128" t="s">
        <v>97</v>
      </c>
      <c r="C128" t="s">
        <v>133</v>
      </c>
      <c r="D128" s="1">
        <v>4</v>
      </c>
      <c r="E128" s="1">
        <v>4</v>
      </c>
      <c r="F128" s="1">
        <v>26</v>
      </c>
      <c r="G128">
        <f t="shared" si="3"/>
        <v>4</v>
      </c>
    </row>
    <row r="129" spans="1:7" x14ac:dyDescent="0.25">
      <c r="A129" t="str">
        <f t="shared" si="2"/>
        <v>Lightweight SuperBikeDaniel Egbert</v>
      </c>
      <c r="B129" t="s">
        <v>97</v>
      </c>
      <c r="C129" t="s">
        <v>214</v>
      </c>
      <c r="D129" s="1">
        <v>5</v>
      </c>
      <c r="E129" s="1">
        <v>5</v>
      </c>
      <c r="F129" s="1">
        <v>22</v>
      </c>
      <c r="G129">
        <f t="shared" si="3"/>
        <v>5</v>
      </c>
    </row>
    <row r="130" spans="1:7" x14ac:dyDescent="0.25">
      <c r="A130" t="str">
        <f t="shared" si="2"/>
        <v>Lightweight SuperBikeAlex Hatfield</v>
      </c>
      <c r="B130" t="s">
        <v>97</v>
      </c>
      <c r="C130" t="s">
        <v>216</v>
      </c>
      <c r="D130" s="1">
        <v>6</v>
      </c>
      <c r="E130" s="1">
        <v>6</v>
      </c>
      <c r="F130" s="1">
        <v>20</v>
      </c>
      <c r="G130">
        <f t="shared" si="3"/>
        <v>6</v>
      </c>
    </row>
    <row r="131" spans="1:7" x14ac:dyDescent="0.25">
      <c r="A131" t="str">
        <f t="shared" si="2"/>
        <v>Lightweight SuperBikeMark Taylor</v>
      </c>
      <c r="B131" t="s">
        <v>97</v>
      </c>
      <c r="C131" t="s">
        <v>31</v>
      </c>
      <c r="D131" s="1">
        <v>7</v>
      </c>
      <c r="E131" s="1">
        <v>7</v>
      </c>
      <c r="F131" s="1">
        <v>18</v>
      </c>
      <c r="G131">
        <f t="shared" si="3"/>
        <v>7</v>
      </c>
    </row>
    <row r="132" spans="1:7" x14ac:dyDescent="0.25">
      <c r="A132" t="str">
        <f t="shared" si="2"/>
        <v>Middleweight SuperbikeBrian Childree</v>
      </c>
      <c r="B132" t="s">
        <v>85</v>
      </c>
      <c r="C132" t="s">
        <v>39</v>
      </c>
      <c r="D132" s="1">
        <v>1</v>
      </c>
      <c r="E132" s="1">
        <v>1</v>
      </c>
      <c r="F132" s="1">
        <v>50</v>
      </c>
      <c r="G132">
        <f t="shared" si="3"/>
        <v>1</v>
      </c>
    </row>
    <row r="133" spans="1:7" x14ac:dyDescent="0.25">
      <c r="A133" t="str">
        <f t="shared" si="2"/>
        <v>Middleweight SuperbikeCole Phillips</v>
      </c>
      <c r="B133" t="s">
        <v>85</v>
      </c>
      <c r="C133" t="s">
        <v>20</v>
      </c>
      <c r="D133" s="1">
        <v>2</v>
      </c>
      <c r="E133" s="1">
        <v>2</v>
      </c>
      <c r="F133" s="1">
        <v>40</v>
      </c>
      <c r="G133">
        <f t="shared" si="3"/>
        <v>2</v>
      </c>
    </row>
    <row r="134" spans="1:7" x14ac:dyDescent="0.25">
      <c r="A134" t="str">
        <f t="shared" si="2"/>
        <v>Middleweight SuperbikeMichael Bishop</v>
      </c>
      <c r="B134" t="s">
        <v>85</v>
      </c>
      <c r="C134" t="s">
        <v>219</v>
      </c>
      <c r="D134" s="1">
        <v>3</v>
      </c>
      <c r="E134" s="1">
        <v>3</v>
      </c>
      <c r="F134" s="1">
        <v>32</v>
      </c>
      <c r="G134">
        <f t="shared" si="3"/>
        <v>3</v>
      </c>
    </row>
    <row r="135" spans="1:7" x14ac:dyDescent="0.25">
      <c r="A135" t="str">
        <f t="shared" si="2"/>
        <v>Middleweight SuperbikeBraxton Young</v>
      </c>
      <c r="B135" t="s">
        <v>85</v>
      </c>
      <c r="C135" t="s">
        <v>72</v>
      </c>
      <c r="D135" s="1">
        <v>4</v>
      </c>
      <c r="E135" s="1">
        <v>4</v>
      </c>
      <c r="F135" s="1">
        <v>26</v>
      </c>
      <c r="G135">
        <f t="shared" si="3"/>
        <v>4</v>
      </c>
    </row>
    <row r="136" spans="1:7" x14ac:dyDescent="0.25">
      <c r="A136" t="str">
        <f t="shared" ref="A136:A199" si="4">B136&amp;C136</f>
        <v>Middleweight SuperbikeRichard Findlay</v>
      </c>
      <c r="B136" t="s">
        <v>85</v>
      </c>
      <c r="C136" t="s">
        <v>221</v>
      </c>
      <c r="D136" s="1">
        <v>5</v>
      </c>
      <c r="E136" s="1">
        <v>5</v>
      </c>
      <c r="F136" s="1">
        <v>22</v>
      </c>
      <c r="G136">
        <f t="shared" ref="G136:G199" si="5">IF(E136=E135,G135,D136)</f>
        <v>5</v>
      </c>
    </row>
    <row r="137" spans="1:7" x14ac:dyDescent="0.25">
      <c r="A137" t="str">
        <f t="shared" si="4"/>
        <v>Middleweight SuperbikeKris Porntharavongse</v>
      </c>
      <c r="B137" t="s">
        <v>85</v>
      </c>
      <c r="C137" t="s">
        <v>224</v>
      </c>
      <c r="D137" s="1">
        <v>6</v>
      </c>
      <c r="E137" s="1">
        <v>6</v>
      </c>
      <c r="F137" s="1">
        <v>20</v>
      </c>
      <c r="G137">
        <f t="shared" si="5"/>
        <v>6</v>
      </c>
    </row>
    <row r="138" spans="1:7" x14ac:dyDescent="0.25">
      <c r="A138" t="str">
        <f t="shared" si="4"/>
        <v>Middleweight SuperstockBrian Childree</v>
      </c>
      <c r="B138" t="s">
        <v>75</v>
      </c>
      <c r="C138" t="s">
        <v>39</v>
      </c>
      <c r="D138" s="1">
        <v>1</v>
      </c>
      <c r="E138" s="1">
        <v>1</v>
      </c>
      <c r="F138" s="1">
        <v>50</v>
      </c>
      <c r="G138">
        <f t="shared" si="5"/>
        <v>1</v>
      </c>
    </row>
    <row r="139" spans="1:7" x14ac:dyDescent="0.25">
      <c r="A139" t="str">
        <f t="shared" si="4"/>
        <v>Middleweight SuperstockCole Phillips</v>
      </c>
      <c r="B139" t="s">
        <v>75</v>
      </c>
      <c r="C139" t="s">
        <v>20</v>
      </c>
      <c r="D139" s="1">
        <v>2</v>
      </c>
      <c r="E139" s="1">
        <v>2</v>
      </c>
      <c r="F139" s="1">
        <v>40</v>
      </c>
      <c r="G139">
        <f t="shared" si="5"/>
        <v>2</v>
      </c>
    </row>
    <row r="140" spans="1:7" x14ac:dyDescent="0.25">
      <c r="A140" t="str">
        <f t="shared" si="4"/>
        <v>Middleweight SuperstockNicholas Schmit</v>
      </c>
      <c r="B140" t="s">
        <v>75</v>
      </c>
      <c r="C140" t="s">
        <v>24</v>
      </c>
      <c r="D140" s="1">
        <v>3</v>
      </c>
      <c r="E140" s="1">
        <v>3</v>
      </c>
      <c r="F140" s="1">
        <v>32</v>
      </c>
      <c r="G140">
        <f t="shared" si="5"/>
        <v>3</v>
      </c>
    </row>
    <row r="141" spans="1:7" x14ac:dyDescent="0.25">
      <c r="A141" t="str">
        <f t="shared" si="4"/>
        <v>Middleweight SuperstockPeter Hofpointner</v>
      </c>
      <c r="B141" t="s">
        <v>75</v>
      </c>
      <c r="C141" t="s">
        <v>218</v>
      </c>
      <c r="D141" s="1">
        <v>4</v>
      </c>
      <c r="E141" s="1">
        <v>4</v>
      </c>
      <c r="F141" s="1">
        <v>26</v>
      </c>
      <c r="G141">
        <f t="shared" si="5"/>
        <v>4</v>
      </c>
    </row>
    <row r="142" spans="1:7" x14ac:dyDescent="0.25">
      <c r="A142" t="str">
        <f t="shared" si="4"/>
        <v>Middleweight SuperstockMichael Bishop</v>
      </c>
      <c r="B142" t="s">
        <v>75</v>
      </c>
      <c r="C142" t="s">
        <v>219</v>
      </c>
      <c r="D142" s="1">
        <v>5</v>
      </c>
      <c r="E142" s="1">
        <v>5</v>
      </c>
      <c r="F142" s="1">
        <v>22</v>
      </c>
      <c r="G142">
        <f t="shared" si="5"/>
        <v>5</v>
      </c>
    </row>
    <row r="143" spans="1:7" x14ac:dyDescent="0.25">
      <c r="A143" t="str">
        <f t="shared" si="4"/>
        <v>Middleweight SuperstockRichard Findlay</v>
      </c>
      <c r="B143" t="s">
        <v>75</v>
      </c>
      <c r="C143" t="s">
        <v>221</v>
      </c>
      <c r="D143" s="1">
        <v>6</v>
      </c>
      <c r="E143" s="1">
        <v>6</v>
      </c>
      <c r="F143" s="1">
        <v>20</v>
      </c>
      <c r="G143">
        <f t="shared" si="5"/>
        <v>6</v>
      </c>
    </row>
    <row r="144" spans="1:7" x14ac:dyDescent="0.25">
      <c r="A144" t="str">
        <f t="shared" si="4"/>
        <v>Middleweight SuperstockBraxton Young</v>
      </c>
      <c r="B144" t="s">
        <v>75</v>
      </c>
      <c r="C144" t="s">
        <v>72</v>
      </c>
      <c r="D144" s="1">
        <v>7</v>
      </c>
      <c r="E144" s="1">
        <v>7</v>
      </c>
      <c r="F144" s="1">
        <v>18</v>
      </c>
      <c r="G144">
        <f t="shared" si="5"/>
        <v>7</v>
      </c>
    </row>
    <row r="145" spans="1:7" x14ac:dyDescent="0.25">
      <c r="A145" t="str">
        <f t="shared" si="4"/>
        <v>Middleweight SuperstockJames Riggs</v>
      </c>
      <c r="B145" t="s">
        <v>75</v>
      </c>
      <c r="C145" t="s">
        <v>33</v>
      </c>
      <c r="D145" s="1">
        <v>8</v>
      </c>
      <c r="E145" s="1">
        <v>8</v>
      </c>
      <c r="F145" s="1">
        <v>16</v>
      </c>
      <c r="G145">
        <f t="shared" si="5"/>
        <v>8</v>
      </c>
    </row>
    <row r="146" spans="1:7" x14ac:dyDescent="0.25">
      <c r="A146" t="str">
        <f t="shared" si="4"/>
        <v>Middleweight SuperstockKris Porntharavongse</v>
      </c>
      <c r="B146" t="s">
        <v>75</v>
      </c>
      <c r="C146" t="s">
        <v>224</v>
      </c>
      <c r="D146" s="1">
        <v>9</v>
      </c>
      <c r="E146" s="1">
        <v>9</v>
      </c>
      <c r="F146" s="1">
        <v>0</v>
      </c>
      <c r="G146">
        <f t="shared" si="5"/>
        <v>9</v>
      </c>
    </row>
    <row r="147" spans="1:7" x14ac:dyDescent="0.25">
      <c r="A147" t="str">
        <f t="shared" si="4"/>
        <v>Modern Vintage - GTOKevin Dolan</v>
      </c>
      <c r="B147" t="s">
        <v>91</v>
      </c>
      <c r="C147" t="s">
        <v>43</v>
      </c>
      <c r="D147" s="1">
        <v>1</v>
      </c>
      <c r="E147" s="1">
        <v>1</v>
      </c>
      <c r="F147" s="1">
        <v>50</v>
      </c>
      <c r="G147">
        <f t="shared" si="5"/>
        <v>1</v>
      </c>
    </row>
    <row r="148" spans="1:7" x14ac:dyDescent="0.25">
      <c r="A148" t="str">
        <f t="shared" si="4"/>
        <v>Modern Vintage - GTOMarshall Miller</v>
      </c>
      <c r="B148" t="s">
        <v>91</v>
      </c>
      <c r="C148" t="s">
        <v>121</v>
      </c>
      <c r="D148" s="1">
        <v>2</v>
      </c>
      <c r="E148" s="1">
        <v>2</v>
      </c>
      <c r="F148" s="1">
        <v>40</v>
      </c>
      <c r="G148">
        <f t="shared" si="5"/>
        <v>2</v>
      </c>
    </row>
    <row r="149" spans="1:7" x14ac:dyDescent="0.25">
      <c r="A149" t="str">
        <f t="shared" si="4"/>
        <v>Modern Vintage - GTOBarry Ketmany</v>
      </c>
      <c r="B149" t="s">
        <v>91</v>
      </c>
      <c r="C149" t="s">
        <v>181</v>
      </c>
      <c r="D149" s="1">
        <v>3</v>
      </c>
      <c r="E149" s="1">
        <v>3</v>
      </c>
      <c r="F149" s="1">
        <v>32</v>
      </c>
      <c r="G149">
        <f t="shared" si="5"/>
        <v>3</v>
      </c>
    </row>
    <row r="150" spans="1:7" x14ac:dyDescent="0.25">
      <c r="A150" t="str">
        <f t="shared" si="4"/>
        <v>Modern Vintage - GTOSam Arquit</v>
      </c>
      <c r="B150" t="s">
        <v>91</v>
      </c>
      <c r="C150" t="s">
        <v>163</v>
      </c>
      <c r="D150" s="1">
        <v>4</v>
      </c>
      <c r="E150" s="1">
        <v>4</v>
      </c>
      <c r="F150" s="1">
        <v>26</v>
      </c>
      <c r="G150">
        <f t="shared" si="5"/>
        <v>4</v>
      </c>
    </row>
    <row r="151" spans="1:7" x14ac:dyDescent="0.25">
      <c r="A151" t="str">
        <f t="shared" si="4"/>
        <v>Modern Vintage - GTURichard Findlay</v>
      </c>
      <c r="B151" t="s">
        <v>92</v>
      </c>
      <c r="C151" t="s">
        <v>221</v>
      </c>
      <c r="D151" s="1">
        <v>1</v>
      </c>
      <c r="E151" s="1">
        <v>1</v>
      </c>
      <c r="F151" s="1">
        <v>50</v>
      </c>
      <c r="G151">
        <f t="shared" si="5"/>
        <v>1</v>
      </c>
    </row>
    <row r="152" spans="1:7" x14ac:dyDescent="0.25">
      <c r="A152" t="str">
        <f t="shared" si="4"/>
        <v>Modern Vintage - GTUNicholas Schmit</v>
      </c>
      <c r="B152" t="s">
        <v>92</v>
      </c>
      <c r="C152" t="s">
        <v>24</v>
      </c>
      <c r="D152" s="1">
        <v>2</v>
      </c>
      <c r="E152" s="1">
        <v>2</v>
      </c>
      <c r="F152" s="1">
        <v>40</v>
      </c>
      <c r="G152">
        <f t="shared" si="5"/>
        <v>2</v>
      </c>
    </row>
    <row r="153" spans="1:7" x14ac:dyDescent="0.25">
      <c r="A153" t="str">
        <f t="shared" si="4"/>
        <v>Modern Vintage - GTUKirk Doyle</v>
      </c>
      <c r="B153" t="s">
        <v>92</v>
      </c>
      <c r="C153" t="s">
        <v>140</v>
      </c>
      <c r="D153" s="1">
        <v>3</v>
      </c>
      <c r="E153" s="1">
        <v>3</v>
      </c>
      <c r="F153" s="1">
        <v>32</v>
      </c>
      <c r="G153">
        <f t="shared" si="5"/>
        <v>3</v>
      </c>
    </row>
    <row r="154" spans="1:7" x14ac:dyDescent="0.25">
      <c r="A154" t="str">
        <f t="shared" si="4"/>
        <v>Modern Vintage - GTUBraxton Young</v>
      </c>
      <c r="B154" t="s">
        <v>92</v>
      </c>
      <c r="C154" t="s">
        <v>72</v>
      </c>
      <c r="D154" s="1">
        <v>4</v>
      </c>
      <c r="E154" s="1">
        <v>4</v>
      </c>
      <c r="F154" s="1">
        <v>26</v>
      </c>
      <c r="G154">
        <f t="shared" si="5"/>
        <v>4</v>
      </c>
    </row>
    <row r="155" spans="1:7" x14ac:dyDescent="0.25">
      <c r="A155" t="str">
        <f t="shared" si="4"/>
        <v>Modern Vintage - GTUShawn Rothmeyer</v>
      </c>
      <c r="B155" t="s">
        <v>92</v>
      </c>
      <c r="C155" t="s">
        <v>205</v>
      </c>
      <c r="D155" s="1">
        <v>5</v>
      </c>
      <c r="E155" s="1">
        <v>5</v>
      </c>
      <c r="F155" s="1">
        <v>22</v>
      </c>
      <c r="G155">
        <f t="shared" si="5"/>
        <v>5</v>
      </c>
    </row>
    <row r="156" spans="1:7" x14ac:dyDescent="0.25">
      <c r="A156" t="str">
        <f t="shared" si="4"/>
        <v>Modern Vintage - GTUBrian Gerwe</v>
      </c>
      <c r="B156" t="s">
        <v>92</v>
      </c>
      <c r="C156" t="s">
        <v>207</v>
      </c>
      <c r="D156" s="1">
        <v>6</v>
      </c>
      <c r="E156" s="1">
        <v>6</v>
      </c>
      <c r="F156" s="1">
        <v>20</v>
      </c>
      <c r="G156">
        <f t="shared" si="5"/>
        <v>6</v>
      </c>
    </row>
    <row r="157" spans="1:7" x14ac:dyDescent="0.25">
      <c r="A157" t="str">
        <f t="shared" si="4"/>
        <v>Modern Vintage - GTUVictor Arias</v>
      </c>
      <c r="B157" t="s">
        <v>92</v>
      </c>
      <c r="C157" t="s">
        <v>190</v>
      </c>
      <c r="D157" s="1">
        <v>7</v>
      </c>
      <c r="E157" s="1">
        <v>7</v>
      </c>
      <c r="F157" s="1">
        <v>18</v>
      </c>
      <c r="G157">
        <f t="shared" si="5"/>
        <v>7</v>
      </c>
    </row>
    <row r="158" spans="1:7" x14ac:dyDescent="0.25">
      <c r="A158" t="str">
        <f t="shared" si="4"/>
        <v>Modern Vintage - GTUTyler Donaworth</v>
      </c>
      <c r="B158" t="s">
        <v>92</v>
      </c>
      <c r="C158" t="s">
        <v>192</v>
      </c>
      <c r="D158" s="1">
        <v>8</v>
      </c>
      <c r="E158" s="1">
        <v>8</v>
      </c>
      <c r="F158" s="1">
        <v>16</v>
      </c>
      <c r="G158">
        <f t="shared" si="5"/>
        <v>8</v>
      </c>
    </row>
    <row r="159" spans="1:7" x14ac:dyDescent="0.25">
      <c r="A159" t="str">
        <f t="shared" si="4"/>
        <v>Modern Vintage - GTUDaniel Egbert</v>
      </c>
      <c r="B159" t="s">
        <v>92</v>
      </c>
      <c r="C159" t="s">
        <v>214</v>
      </c>
      <c r="D159" s="1">
        <v>9</v>
      </c>
      <c r="E159" s="1">
        <v>9</v>
      </c>
      <c r="F159" s="1">
        <v>14</v>
      </c>
      <c r="G159">
        <f t="shared" si="5"/>
        <v>9</v>
      </c>
    </row>
    <row r="160" spans="1:7" x14ac:dyDescent="0.25">
      <c r="A160" t="str">
        <f t="shared" si="4"/>
        <v>Moto2Brian Childree</v>
      </c>
      <c r="B160" t="s">
        <v>81</v>
      </c>
      <c r="C160" t="s">
        <v>39</v>
      </c>
      <c r="D160" s="1">
        <v>1</v>
      </c>
      <c r="E160" s="1">
        <v>1</v>
      </c>
      <c r="F160" s="1">
        <v>50</v>
      </c>
      <c r="G160">
        <f t="shared" si="5"/>
        <v>1</v>
      </c>
    </row>
    <row r="161" spans="1:7" x14ac:dyDescent="0.25">
      <c r="A161" t="str">
        <f t="shared" si="4"/>
        <v>Moto2Cole Phillips</v>
      </c>
      <c r="B161" t="s">
        <v>81</v>
      </c>
      <c r="C161" t="s">
        <v>20</v>
      </c>
      <c r="D161" s="1">
        <v>2</v>
      </c>
      <c r="E161" s="1">
        <v>2</v>
      </c>
      <c r="F161" s="1">
        <v>40</v>
      </c>
      <c r="G161">
        <f t="shared" si="5"/>
        <v>2</v>
      </c>
    </row>
    <row r="162" spans="1:7" x14ac:dyDescent="0.25">
      <c r="A162" t="str">
        <f t="shared" si="4"/>
        <v>Moto2Peter Hofpointner</v>
      </c>
      <c r="B162" t="s">
        <v>81</v>
      </c>
      <c r="C162" t="s">
        <v>218</v>
      </c>
      <c r="D162" s="1">
        <v>3</v>
      </c>
      <c r="E162" s="1">
        <v>3</v>
      </c>
      <c r="F162" s="1">
        <v>32</v>
      </c>
      <c r="G162">
        <f t="shared" si="5"/>
        <v>3</v>
      </c>
    </row>
    <row r="163" spans="1:7" x14ac:dyDescent="0.25">
      <c r="A163" t="str">
        <f t="shared" si="4"/>
        <v>Moto2Nicholas Schmit</v>
      </c>
      <c r="B163" t="s">
        <v>81</v>
      </c>
      <c r="C163" t="s">
        <v>24</v>
      </c>
      <c r="D163" s="1">
        <v>4</v>
      </c>
      <c r="E163" s="1">
        <v>4</v>
      </c>
      <c r="F163" s="1">
        <v>26</v>
      </c>
      <c r="G163">
        <f t="shared" si="5"/>
        <v>4</v>
      </c>
    </row>
    <row r="164" spans="1:7" x14ac:dyDescent="0.25">
      <c r="A164" t="str">
        <f t="shared" si="4"/>
        <v>Moto2Michael Bishop</v>
      </c>
      <c r="B164" t="s">
        <v>81</v>
      </c>
      <c r="C164" t="s">
        <v>219</v>
      </c>
      <c r="D164" s="1">
        <v>5</v>
      </c>
      <c r="E164" s="1">
        <v>5</v>
      </c>
      <c r="F164" s="1">
        <v>22</v>
      </c>
      <c r="G164">
        <f t="shared" si="5"/>
        <v>5</v>
      </c>
    </row>
    <row r="165" spans="1:7" x14ac:dyDescent="0.25">
      <c r="A165" t="str">
        <f t="shared" si="4"/>
        <v>Moto2Brock Jones</v>
      </c>
      <c r="B165" t="s">
        <v>81</v>
      </c>
      <c r="C165" t="s">
        <v>287</v>
      </c>
      <c r="D165" s="1">
        <v>6</v>
      </c>
      <c r="E165" s="1">
        <v>6</v>
      </c>
      <c r="F165" s="1">
        <v>20</v>
      </c>
      <c r="G165">
        <f t="shared" si="5"/>
        <v>6</v>
      </c>
    </row>
    <row r="166" spans="1:7" x14ac:dyDescent="0.25">
      <c r="A166" t="str">
        <f t="shared" si="4"/>
        <v>Moto2Belisario Arango</v>
      </c>
      <c r="B166" t="s">
        <v>81</v>
      </c>
      <c r="C166" t="s">
        <v>37</v>
      </c>
      <c r="D166" s="1">
        <v>7</v>
      </c>
      <c r="E166" s="1">
        <v>7</v>
      </c>
      <c r="F166" s="1">
        <v>18</v>
      </c>
      <c r="G166">
        <f t="shared" si="5"/>
        <v>7</v>
      </c>
    </row>
    <row r="167" spans="1:7" x14ac:dyDescent="0.25">
      <c r="A167" t="str">
        <f t="shared" si="4"/>
        <v>Moto2Kris Porntharavongse</v>
      </c>
      <c r="B167" t="s">
        <v>81</v>
      </c>
      <c r="C167" t="s">
        <v>224</v>
      </c>
      <c r="D167" s="1">
        <v>8</v>
      </c>
      <c r="E167" s="1">
        <v>8</v>
      </c>
      <c r="F167" s="1">
        <v>16</v>
      </c>
      <c r="G167">
        <f t="shared" si="5"/>
        <v>8</v>
      </c>
    </row>
    <row r="168" spans="1:7" x14ac:dyDescent="0.25">
      <c r="A168" t="str">
        <f t="shared" si="4"/>
        <v>Moto2Braxton Young</v>
      </c>
      <c r="B168" t="s">
        <v>81</v>
      </c>
      <c r="C168" t="s">
        <v>72</v>
      </c>
      <c r="D168" s="1">
        <v>9</v>
      </c>
      <c r="E168" s="1">
        <v>9</v>
      </c>
      <c r="F168" s="1">
        <v>14</v>
      </c>
      <c r="G168">
        <f t="shared" si="5"/>
        <v>9</v>
      </c>
    </row>
    <row r="169" spans="1:7" x14ac:dyDescent="0.25">
      <c r="A169" t="str">
        <f t="shared" si="4"/>
        <v>Moto2Chayce Lance</v>
      </c>
      <c r="B169" t="s">
        <v>81</v>
      </c>
      <c r="C169" t="s">
        <v>188</v>
      </c>
      <c r="D169" s="1">
        <v>10</v>
      </c>
      <c r="E169" s="1">
        <v>10</v>
      </c>
      <c r="F169" s="1">
        <v>12</v>
      </c>
      <c r="G169">
        <f t="shared" si="5"/>
        <v>10</v>
      </c>
    </row>
    <row r="170" spans="1:7" x14ac:dyDescent="0.25">
      <c r="A170" t="str">
        <f t="shared" si="4"/>
        <v>Moto2Joshua Fisher</v>
      </c>
      <c r="B170" t="s">
        <v>81</v>
      </c>
      <c r="C170" t="s">
        <v>159</v>
      </c>
      <c r="D170" s="1">
        <v>11</v>
      </c>
      <c r="E170" s="1">
        <v>11</v>
      </c>
      <c r="F170" s="1">
        <v>10</v>
      </c>
      <c r="G170">
        <f t="shared" si="5"/>
        <v>11</v>
      </c>
    </row>
    <row r="171" spans="1:7" x14ac:dyDescent="0.25">
      <c r="A171" t="str">
        <f t="shared" si="4"/>
        <v>Moto2Russell Carpenter</v>
      </c>
      <c r="B171" t="s">
        <v>81</v>
      </c>
      <c r="C171" t="s">
        <v>116</v>
      </c>
      <c r="D171" s="1">
        <v>12</v>
      </c>
      <c r="E171" s="1">
        <v>12</v>
      </c>
      <c r="F171" s="1">
        <v>9</v>
      </c>
      <c r="G171">
        <f t="shared" si="5"/>
        <v>12</v>
      </c>
    </row>
    <row r="172" spans="1:7" x14ac:dyDescent="0.25">
      <c r="A172" t="str">
        <f t="shared" si="4"/>
        <v>Moto2Jeff Leeman</v>
      </c>
      <c r="B172" t="s">
        <v>81</v>
      </c>
      <c r="C172" t="s">
        <v>137</v>
      </c>
      <c r="D172" s="1">
        <v>13</v>
      </c>
      <c r="E172" s="1">
        <v>13</v>
      </c>
      <c r="F172" s="1">
        <v>8</v>
      </c>
      <c r="G172">
        <f t="shared" si="5"/>
        <v>13</v>
      </c>
    </row>
    <row r="173" spans="1:7" x14ac:dyDescent="0.25">
      <c r="A173" t="str">
        <f t="shared" si="4"/>
        <v>Moto2Tyler Donaworth</v>
      </c>
      <c r="B173" t="s">
        <v>81</v>
      </c>
      <c r="C173" t="s">
        <v>192</v>
      </c>
      <c r="D173" s="1">
        <v>14</v>
      </c>
      <c r="E173" s="1">
        <v>14</v>
      </c>
      <c r="F173" s="1">
        <v>7</v>
      </c>
      <c r="G173">
        <f t="shared" si="5"/>
        <v>14</v>
      </c>
    </row>
    <row r="174" spans="1:7" x14ac:dyDescent="0.25">
      <c r="A174" t="str">
        <f t="shared" si="4"/>
        <v>Moto2Dustin Lance</v>
      </c>
      <c r="B174" t="s">
        <v>81</v>
      </c>
      <c r="C174" t="s">
        <v>177</v>
      </c>
      <c r="D174" s="1">
        <v>15</v>
      </c>
      <c r="E174" s="1">
        <v>15</v>
      </c>
      <c r="F174" s="1">
        <v>6</v>
      </c>
      <c r="G174">
        <f t="shared" si="5"/>
        <v>15</v>
      </c>
    </row>
    <row r="175" spans="1:7" x14ac:dyDescent="0.25">
      <c r="A175" t="str">
        <f t="shared" si="4"/>
        <v>Moto2Moe Fareed</v>
      </c>
      <c r="B175" t="s">
        <v>81</v>
      </c>
      <c r="C175" t="s">
        <v>179</v>
      </c>
      <c r="D175" s="1">
        <v>16</v>
      </c>
      <c r="E175" s="1">
        <v>16</v>
      </c>
      <c r="F175" s="1">
        <v>5</v>
      </c>
      <c r="G175">
        <f t="shared" si="5"/>
        <v>16</v>
      </c>
    </row>
    <row r="176" spans="1:7" x14ac:dyDescent="0.25">
      <c r="A176" t="str">
        <f t="shared" si="4"/>
        <v>Moto3James Snow</v>
      </c>
      <c r="B176" t="s">
        <v>82</v>
      </c>
      <c r="C176" t="s">
        <v>210</v>
      </c>
      <c r="D176" s="1">
        <v>1</v>
      </c>
      <c r="E176" s="1">
        <v>1</v>
      </c>
      <c r="F176" s="1">
        <v>50</v>
      </c>
      <c r="G176">
        <f t="shared" si="5"/>
        <v>1</v>
      </c>
    </row>
    <row r="177" spans="1:7" x14ac:dyDescent="0.25">
      <c r="A177" t="str">
        <f t="shared" si="4"/>
        <v>Moto3Mark Taylor</v>
      </c>
      <c r="B177" t="s">
        <v>82</v>
      </c>
      <c r="C177" t="s">
        <v>31</v>
      </c>
      <c r="D177" s="1">
        <v>2</v>
      </c>
      <c r="E177" s="1">
        <v>2</v>
      </c>
      <c r="F177" s="1">
        <v>40</v>
      </c>
      <c r="G177">
        <f t="shared" si="5"/>
        <v>2</v>
      </c>
    </row>
    <row r="178" spans="1:7" x14ac:dyDescent="0.25">
      <c r="A178" t="str">
        <f t="shared" si="4"/>
        <v>Moto3Brad Moore</v>
      </c>
      <c r="B178" t="s">
        <v>82</v>
      </c>
      <c r="C178" t="s">
        <v>78</v>
      </c>
      <c r="D178" s="1">
        <v>3</v>
      </c>
      <c r="E178" s="1">
        <v>3</v>
      </c>
      <c r="F178" s="1">
        <v>32</v>
      </c>
      <c r="G178">
        <f t="shared" si="5"/>
        <v>3</v>
      </c>
    </row>
    <row r="179" spans="1:7" x14ac:dyDescent="0.25">
      <c r="A179" t="str">
        <f t="shared" si="4"/>
        <v>Moto3Chris Cramer</v>
      </c>
      <c r="B179" t="s">
        <v>82</v>
      </c>
      <c r="C179" t="s">
        <v>133</v>
      </c>
      <c r="D179" s="1">
        <v>4</v>
      </c>
      <c r="E179" s="1">
        <v>4</v>
      </c>
      <c r="F179" s="1">
        <v>26</v>
      </c>
      <c r="G179">
        <f t="shared" si="5"/>
        <v>4</v>
      </c>
    </row>
    <row r="180" spans="1:7" x14ac:dyDescent="0.25">
      <c r="A180" t="str">
        <f t="shared" si="4"/>
        <v>Moto3Alex Hatfield</v>
      </c>
      <c r="B180" t="s">
        <v>82</v>
      </c>
      <c r="C180" t="s">
        <v>216</v>
      </c>
      <c r="D180" s="1">
        <v>5</v>
      </c>
      <c r="E180" s="1">
        <v>5</v>
      </c>
      <c r="F180" s="1">
        <v>22</v>
      </c>
      <c r="G180">
        <f t="shared" si="5"/>
        <v>5</v>
      </c>
    </row>
    <row r="181" spans="1:7" x14ac:dyDescent="0.25">
      <c r="A181" t="str">
        <f t="shared" si="4"/>
        <v>Novice GTOJohn Tran</v>
      </c>
      <c r="B181" t="s">
        <v>86</v>
      </c>
      <c r="C181" t="s">
        <v>154</v>
      </c>
      <c r="D181" s="1">
        <v>1</v>
      </c>
      <c r="E181" s="1">
        <v>1</v>
      </c>
      <c r="F181" s="1">
        <v>50</v>
      </c>
      <c r="G181">
        <f t="shared" si="5"/>
        <v>1</v>
      </c>
    </row>
    <row r="182" spans="1:7" x14ac:dyDescent="0.25">
      <c r="A182" t="str">
        <f t="shared" si="4"/>
        <v>Novice GTODavid Behrend</v>
      </c>
      <c r="B182" t="s">
        <v>86</v>
      </c>
      <c r="C182" t="s">
        <v>156</v>
      </c>
      <c r="D182" s="1">
        <v>2</v>
      </c>
      <c r="E182" s="1">
        <v>2</v>
      </c>
      <c r="F182" s="1">
        <v>40</v>
      </c>
      <c r="G182">
        <f t="shared" si="5"/>
        <v>2</v>
      </c>
    </row>
    <row r="183" spans="1:7" x14ac:dyDescent="0.25">
      <c r="A183" t="str">
        <f t="shared" si="4"/>
        <v>Novice GTOJoshua Fisher</v>
      </c>
      <c r="B183" t="s">
        <v>86</v>
      </c>
      <c r="C183" t="s">
        <v>159</v>
      </c>
      <c r="D183" s="1">
        <v>3</v>
      </c>
      <c r="E183" s="1">
        <v>3</v>
      </c>
      <c r="F183" s="1">
        <v>32</v>
      </c>
      <c r="G183">
        <f t="shared" si="5"/>
        <v>3</v>
      </c>
    </row>
    <row r="184" spans="1:7" x14ac:dyDescent="0.25">
      <c r="A184" t="str">
        <f t="shared" si="4"/>
        <v>Novice GTOOmar Carrillo</v>
      </c>
      <c r="B184" t="s">
        <v>86</v>
      </c>
      <c r="C184" t="s">
        <v>161</v>
      </c>
      <c r="D184" s="1">
        <v>4</v>
      </c>
      <c r="E184" s="1">
        <v>4</v>
      </c>
      <c r="F184" s="1">
        <v>26</v>
      </c>
      <c r="G184">
        <f t="shared" si="5"/>
        <v>4</v>
      </c>
    </row>
    <row r="185" spans="1:7" x14ac:dyDescent="0.25">
      <c r="A185" t="str">
        <f t="shared" si="4"/>
        <v>Novice GTOSam Arquit</v>
      </c>
      <c r="B185" t="s">
        <v>86</v>
      </c>
      <c r="C185" t="s">
        <v>163</v>
      </c>
      <c r="D185" s="1">
        <v>5</v>
      </c>
      <c r="E185" s="1">
        <v>5</v>
      </c>
      <c r="F185" s="1">
        <v>22</v>
      </c>
      <c r="G185">
        <f t="shared" si="5"/>
        <v>5</v>
      </c>
    </row>
    <row r="186" spans="1:7" x14ac:dyDescent="0.25">
      <c r="A186" t="str">
        <f t="shared" si="4"/>
        <v>Novice GTOPratt Wellman</v>
      </c>
      <c r="B186" t="s">
        <v>86</v>
      </c>
      <c r="C186" t="s">
        <v>165</v>
      </c>
      <c r="D186" s="1">
        <v>6</v>
      </c>
      <c r="E186" s="1">
        <v>6</v>
      </c>
      <c r="F186" s="1">
        <v>20</v>
      </c>
      <c r="G186">
        <f t="shared" si="5"/>
        <v>6</v>
      </c>
    </row>
    <row r="187" spans="1:7" x14ac:dyDescent="0.25">
      <c r="A187" t="str">
        <f t="shared" si="4"/>
        <v>Novice GTOEdwin Hofeling</v>
      </c>
      <c r="B187" t="s">
        <v>86</v>
      </c>
      <c r="C187" t="s">
        <v>168</v>
      </c>
      <c r="D187" s="1">
        <v>7</v>
      </c>
      <c r="E187" s="1">
        <v>7</v>
      </c>
      <c r="F187" s="1">
        <v>18</v>
      </c>
      <c r="G187">
        <f t="shared" si="5"/>
        <v>7</v>
      </c>
    </row>
    <row r="188" spans="1:7" x14ac:dyDescent="0.25">
      <c r="A188" t="str">
        <f t="shared" si="4"/>
        <v>Novice GTOMatthew Cooper</v>
      </c>
      <c r="B188" t="s">
        <v>86</v>
      </c>
      <c r="C188" t="s">
        <v>171</v>
      </c>
      <c r="D188" s="1">
        <v>8</v>
      </c>
      <c r="E188" s="1">
        <v>8</v>
      </c>
      <c r="F188" s="1">
        <v>16</v>
      </c>
      <c r="G188">
        <f t="shared" si="5"/>
        <v>8</v>
      </c>
    </row>
    <row r="189" spans="1:7" x14ac:dyDescent="0.25">
      <c r="A189" t="str">
        <f t="shared" si="4"/>
        <v>Novice GTOJustin Stapleford</v>
      </c>
      <c r="B189" t="s">
        <v>86</v>
      </c>
      <c r="C189" t="s">
        <v>174</v>
      </c>
      <c r="D189" s="1">
        <v>9</v>
      </c>
      <c r="E189" s="1">
        <v>9</v>
      </c>
      <c r="F189" s="1">
        <v>14</v>
      </c>
      <c r="G189">
        <f t="shared" si="5"/>
        <v>9</v>
      </c>
    </row>
    <row r="190" spans="1:7" x14ac:dyDescent="0.25">
      <c r="A190" t="str">
        <f t="shared" si="4"/>
        <v>Novice GTODustin Lance</v>
      </c>
      <c r="B190" t="s">
        <v>86</v>
      </c>
      <c r="C190" t="s">
        <v>177</v>
      </c>
      <c r="D190" s="1">
        <v>10</v>
      </c>
      <c r="E190" s="1">
        <v>10</v>
      </c>
      <c r="F190" s="1">
        <v>12</v>
      </c>
      <c r="G190">
        <f t="shared" si="5"/>
        <v>10</v>
      </c>
    </row>
    <row r="191" spans="1:7" x14ac:dyDescent="0.25">
      <c r="A191" t="str">
        <f t="shared" si="4"/>
        <v>Novice GTOMoe Fareed</v>
      </c>
      <c r="B191" t="s">
        <v>86</v>
      </c>
      <c r="C191" t="s">
        <v>179</v>
      </c>
      <c r="D191" s="1">
        <v>11</v>
      </c>
      <c r="E191" s="1">
        <v>11</v>
      </c>
      <c r="F191" s="1">
        <v>10</v>
      </c>
      <c r="G191">
        <f t="shared" si="5"/>
        <v>11</v>
      </c>
    </row>
    <row r="192" spans="1:7" x14ac:dyDescent="0.25">
      <c r="A192" t="str">
        <f t="shared" si="4"/>
        <v>Novice GTOBarry Ketmany</v>
      </c>
      <c r="B192" t="s">
        <v>86</v>
      </c>
      <c r="C192" t="s">
        <v>181</v>
      </c>
      <c r="D192" s="1">
        <v>12</v>
      </c>
      <c r="E192" s="1">
        <v>12</v>
      </c>
      <c r="F192" s="1">
        <v>9</v>
      </c>
      <c r="G192">
        <f t="shared" si="5"/>
        <v>12</v>
      </c>
    </row>
    <row r="193" spans="1:7" x14ac:dyDescent="0.25">
      <c r="A193" t="str">
        <f t="shared" si="4"/>
        <v>Novice GTONolan Kiiskila</v>
      </c>
      <c r="B193" t="s">
        <v>86</v>
      </c>
      <c r="C193" t="s">
        <v>183</v>
      </c>
      <c r="D193" s="1">
        <v>13</v>
      </c>
      <c r="E193" s="1">
        <v>13</v>
      </c>
      <c r="F193" s="1">
        <v>8</v>
      </c>
      <c r="G193">
        <f t="shared" si="5"/>
        <v>13</v>
      </c>
    </row>
    <row r="194" spans="1:7" x14ac:dyDescent="0.25">
      <c r="A194" t="str">
        <f t="shared" si="4"/>
        <v>Novice GTOJohn Tillotson</v>
      </c>
      <c r="B194" t="s">
        <v>86</v>
      </c>
      <c r="C194" t="s">
        <v>185</v>
      </c>
      <c r="D194" s="1">
        <v>14</v>
      </c>
      <c r="E194" s="1">
        <v>14</v>
      </c>
      <c r="F194" s="1">
        <v>7</v>
      </c>
      <c r="G194">
        <f t="shared" si="5"/>
        <v>14</v>
      </c>
    </row>
    <row r="195" spans="1:7" x14ac:dyDescent="0.25">
      <c r="A195" t="str">
        <f t="shared" si="4"/>
        <v>Novice GTOMalachi Roybal</v>
      </c>
      <c r="B195" t="s">
        <v>86</v>
      </c>
      <c r="C195" t="s">
        <v>286</v>
      </c>
      <c r="D195" s="1">
        <v>15</v>
      </c>
      <c r="E195" s="1">
        <v>15</v>
      </c>
      <c r="F195" s="1">
        <v>6</v>
      </c>
      <c r="G195">
        <f t="shared" si="5"/>
        <v>15</v>
      </c>
    </row>
    <row r="196" spans="1:7" x14ac:dyDescent="0.25">
      <c r="A196" t="str">
        <f t="shared" si="4"/>
        <v>Novice GTUBrock Jones</v>
      </c>
      <c r="B196" t="s">
        <v>84</v>
      </c>
      <c r="C196" t="s">
        <v>287</v>
      </c>
      <c r="D196" s="1">
        <v>1</v>
      </c>
      <c r="E196" s="1">
        <v>1</v>
      </c>
      <c r="F196" s="1">
        <v>50</v>
      </c>
      <c r="G196">
        <f t="shared" si="5"/>
        <v>1</v>
      </c>
    </row>
    <row r="197" spans="1:7" x14ac:dyDescent="0.25">
      <c r="A197" t="str">
        <f t="shared" si="4"/>
        <v>Novice GTUBelisario Arango</v>
      </c>
      <c r="B197" t="s">
        <v>84</v>
      </c>
      <c r="C197" t="s">
        <v>37</v>
      </c>
      <c r="D197" s="1">
        <v>2</v>
      </c>
      <c r="E197" s="1">
        <v>2</v>
      </c>
      <c r="F197" s="1">
        <v>40</v>
      </c>
      <c r="G197">
        <f t="shared" si="5"/>
        <v>2</v>
      </c>
    </row>
    <row r="198" spans="1:7" x14ac:dyDescent="0.25">
      <c r="A198" t="str">
        <f t="shared" si="4"/>
        <v>Novice GTURaymond Clark</v>
      </c>
      <c r="B198" t="s">
        <v>84</v>
      </c>
      <c r="C198" t="s">
        <v>21</v>
      </c>
      <c r="D198" s="1">
        <v>3</v>
      </c>
      <c r="E198" s="1">
        <v>3</v>
      </c>
      <c r="F198" s="1">
        <v>32</v>
      </c>
      <c r="G198">
        <f t="shared" si="5"/>
        <v>3</v>
      </c>
    </row>
    <row r="199" spans="1:7" x14ac:dyDescent="0.25">
      <c r="A199" t="str">
        <f t="shared" si="4"/>
        <v>Novice GTUKirk Doyle</v>
      </c>
      <c r="B199" t="s">
        <v>84</v>
      </c>
      <c r="C199" t="s">
        <v>140</v>
      </c>
      <c r="D199" s="1">
        <v>4</v>
      </c>
      <c r="E199" s="1">
        <v>4</v>
      </c>
      <c r="F199" s="1">
        <v>26</v>
      </c>
      <c r="G199">
        <f t="shared" si="5"/>
        <v>4</v>
      </c>
    </row>
    <row r="200" spans="1:7" x14ac:dyDescent="0.25">
      <c r="A200" t="str">
        <f t="shared" ref="A200:A263" si="6">B200&amp;C200</f>
        <v>Novice GTUJoshua Fisher</v>
      </c>
      <c r="B200" t="s">
        <v>84</v>
      </c>
      <c r="C200" t="s">
        <v>159</v>
      </c>
      <c r="D200" s="1">
        <v>5</v>
      </c>
      <c r="E200" s="1">
        <v>5</v>
      </c>
      <c r="F200" s="1">
        <v>22</v>
      </c>
      <c r="G200">
        <f t="shared" ref="G200:G263" si="7">IF(E200=E199,G199,D200)</f>
        <v>5</v>
      </c>
    </row>
    <row r="201" spans="1:7" x14ac:dyDescent="0.25">
      <c r="A201" t="str">
        <f t="shared" si="6"/>
        <v>Novice GTUZach Jenson</v>
      </c>
      <c r="B201" t="s">
        <v>84</v>
      </c>
      <c r="C201" t="s">
        <v>189</v>
      </c>
      <c r="D201" s="1">
        <v>6</v>
      </c>
      <c r="E201" s="1">
        <v>6</v>
      </c>
      <c r="F201" s="1">
        <v>20</v>
      </c>
      <c r="G201">
        <f t="shared" si="7"/>
        <v>6</v>
      </c>
    </row>
    <row r="202" spans="1:7" x14ac:dyDescent="0.25">
      <c r="A202" t="str">
        <f t="shared" si="6"/>
        <v>Novice GTUShawn Rothmeyer</v>
      </c>
      <c r="B202" t="s">
        <v>84</v>
      </c>
      <c r="C202" t="s">
        <v>205</v>
      </c>
      <c r="D202" s="1">
        <v>7</v>
      </c>
      <c r="E202" s="1">
        <v>7</v>
      </c>
      <c r="F202" s="1">
        <v>18</v>
      </c>
      <c r="G202">
        <f t="shared" si="7"/>
        <v>7</v>
      </c>
    </row>
    <row r="203" spans="1:7" x14ac:dyDescent="0.25">
      <c r="A203" t="str">
        <f t="shared" si="6"/>
        <v>Novice GTUVictor Arias</v>
      </c>
      <c r="B203" t="s">
        <v>84</v>
      </c>
      <c r="C203" t="s">
        <v>190</v>
      </c>
      <c r="D203" s="1">
        <v>8</v>
      </c>
      <c r="E203" s="1">
        <v>8</v>
      </c>
      <c r="F203" s="1">
        <v>16</v>
      </c>
      <c r="G203">
        <f t="shared" si="7"/>
        <v>8</v>
      </c>
    </row>
    <row r="204" spans="1:7" x14ac:dyDescent="0.25">
      <c r="A204" t="str">
        <f t="shared" si="6"/>
        <v>Novice GTURussell Carpenter</v>
      </c>
      <c r="B204" t="s">
        <v>84</v>
      </c>
      <c r="C204" t="s">
        <v>116</v>
      </c>
      <c r="D204" s="1">
        <v>9</v>
      </c>
      <c r="E204" s="1">
        <v>9</v>
      </c>
      <c r="F204" s="1">
        <v>14</v>
      </c>
      <c r="G204">
        <f t="shared" si="7"/>
        <v>9</v>
      </c>
    </row>
    <row r="205" spans="1:7" x14ac:dyDescent="0.25">
      <c r="A205" t="str">
        <f t="shared" si="6"/>
        <v>Novice GTUBrian Gerwe</v>
      </c>
      <c r="B205" t="s">
        <v>84</v>
      </c>
      <c r="C205" t="s">
        <v>207</v>
      </c>
      <c r="D205" s="1">
        <v>10</v>
      </c>
      <c r="E205" s="1">
        <v>10</v>
      </c>
      <c r="F205" s="1">
        <v>12</v>
      </c>
      <c r="G205">
        <f t="shared" si="7"/>
        <v>10</v>
      </c>
    </row>
    <row r="206" spans="1:7" x14ac:dyDescent="0.25">
      <c r="A206" t="str">
        <f t="shared" si="6"/>
        <v>Novice GTUJeff Leeman</v>
      </c>
      <c r="B206" t="s">
        <v>84</v>
      </c>
      <c r="C206" t="s">
        <v>137</v>
      </c>
      <c r="D206" s="1">
        <v>11</v>
      </c>
      <c r="E206" s="1">
        <v>11</v>
      </c>
      <c r="F206" s="1">
        <v>10</v>
      </c>
      <c r="G206">
        <f t="shared" si="7"/>
        <v>11</v>
      </c>
    </row>
    <row r="207" spans="1:7" x14ac:dyDescent="0.25">
      <c r="A207" t="str">
        <f t="shared" si="6"/>
        <v>Novice GTUDustin Lance</v>
      </c>
      <c r="B207" t="s">
        <v>84</v>
      </c>
      <c r="C207" t="s">
        <v>177</v>
      </c>
      <c r="D207" s="1">
        <v>12</v>
      </c>
      <c r="E207" s="1">
        <v>12</v>
      </c>
      <c r="F207" s="1">
        <v>9</v>
      </c>
      <c r="G207">
        <f t="shared" si="7"/>
        <v>12</v>
      </c>
    </row>
    <row r="208" spans="1:7" x14ac:dyDescent="0.25">
      <c r="A208" t="str">
        <f t="shared" si="6"/>
        <v>Novice GTUChayce Lance</v>
      </c>
      <c r="B208" t="s">
        <v>84</v>
      </c>
      <c r="C208" t="s">
        <v>188</v>
      </c>
      <c r="D208" s="1">
        <v>13</v>
      </c>
      <c r="E208" s="1">
        <v>13</v>
      </c>
      <c r="F208" s="1">
        <v>8</v>
      </c>
      <c r="G208">
        <f t="shared" si="7"/>
        <v>13</v>
      </c>
    </row>
    <row r="209" spans="1:7" x14ac:dyDescent="0.25">
      <c r="A209" t="str">
        <f t="shared" si="6"/>
        <v>Novice GTUCarson Kofford</v>
      </c>
      <c r="B209" t="s">
        <v>84</v>
      </c>
      <c r="C209" t="s">
        <v>198</v>
      </c>
      <c r="D209" s="1">
        <v>14</v>
      </c>
      <c r="E209" s="1">
        <v>14</v>
      </c>
      <c r="F209" s="1">
        <v>7</v>
      </c>
      <c r="G209">
        <f t="shared" si="7"/>
        <v>14</v>
      </c>
    </row>
    <row r="210" spans="1:7" x14ac:dyDescent="0.25">
      <c r="A210" t="str">
        <f t="shared" si="6"/>
        <v>Open SuperbikeAnthony Norton</v>
      </c>
      <c r="B210" t="s">
        <v>100</v>
      </c>
      <c r="C210" t="s">
        <v>236</v>
      </c>
      <c r="D210" s="1">
        <v>1</v>
      </c>
      <c r="E210" s="1">
        <v>1</v>
      </c>
      <c r="F210" s="1">
        <v>50</v>
      </c>
      <c r="G210">
        <f t="shared" si="7"/>
        <v>1</v>
      </c>
    </row>
    <row r="211" spans="1:7" x14ac:dyDescent="0.25">
      <c r="A211" t="str">
        <f t="shared" si="6"/>
        <v>Open SuperbikeBill Davis</v>
      </c>
      <c r="B211" t="s">
        <v>100</v>
      </c>
      <c r="C211" t="s">
        <v>53</v>
      </c>
      <c r="D211" s="1">
        <v>2</v>
      </c>
      <c r="E211" s="1">
        <v>2</v>
      </c>
      <c r="F211" s="1">
        <v>40</v>
      </c>
      <c r="G211">
        <f t="shared" si="7"/>
        <v>2</v>
      </c>
    </row>
    <row r="212" spans="1:7" x14ac:dyDescent="0.25">
      <c r="A212" t="str">
        <f t="shared" si="6"/>
        <v>Open SuperbikeSteven Marco</v>
      </c>
      <c r="B212" t="s">
        <v>100</v>
      </c>
      <c r="C212" t="s">
        <v>41</v>
      </c>
      <c r="D212" s="1">
        <v>3</v>
      </c>
      <c r="E212" s="1">
        <v>3</v>
      </c>
      <c r="F212" s="1">
        <v>32</v>
      </c>
      <c r="G212">
        <f t="shared" si="7"/>
        <v>3</v>
      </c>
    </row>
    <row r="213" spans="1:7" x14ac:dyDescent="0.25">
      <c r="A213" t="str">
        <f t="shared" si="6"/>
        <v>Open SuperbikeJerry Hicks</v>
      </c>
      <c r="B213" t="s">
        <v>100</v>
      </c>
      <c r="C213" t="s">
        <v>40</v>
      </c>
      <c r="D213" s="1">
        <v>4</v>
      </c>
      <c r="E213" s="1">
        <v>4</v>
      </c>
      <c r="F213" s="1">
        <v>26</v>
      </c>
      <c r="G213">
        <f t="shared" si="7"/>
        <v>4</v>
      </c>
    </row>
    <row r="214" spans="1:7" x14ac:dyDescent="0.25">
      <c r="A214" t="str">
        <f t="shared" si="6"/>
        <v>Open SuperbikeDavid Thomas</v>
      </c>
      <c r="B214" t="s">
        <v>100</v>
      </c>
      <c r="C214" t="s">
        <v>241</v>
      </c>
      <c r="D214" s="1">
        <v>5</v>
      </c>
      <c r="E214" s="1">
        <v>5</v>
      </c>
      <c r="F214" s="1">
        <v>22</v>
      </c>
      <c r="G214">
        <f t="shared" si="7"/>
        <v>5</v>
      </c>
    </row>
    <row r="215" spans="1:7" x14ac:dyDescent="0.25">
      <c r="A215" t="str">
        <f t="shared" si="6"/>
        <v>Open SuperbikeAndrew Skov</v>
      </c>
      <c r="B215" t="s">
        <v>100</v>
      </c>
      <c r="C215" t="s">
        <v>231</v>
      </c>
      <c r="D215" s="1">
        <v>6</v>
      </c>
      <c r="E215" s="1">
        <v>6</v>
      </c>
      <c r="F215" s="1">
        <v>20</v>
      </c>
      <c r="G215">
        <f t="shared" si="7"/>
        <v>6</v>
      </c>
    </row>
    <row r="216" spans="1:7" x14ac:dyDescent="0.25">
      <c r="A216" t="str">
        <f t="shared" si="6"/>
        <v>Open SuperbikeMichael Bishop</v>
      </c>
      <c r="B216" t="s">
        <v>100</v>
      </c>
      <c r="C216" t="s">
        <v>219</v>
      </c>
      <c r="D216" s="1">
        <v>7</v>
      </c>
      <c r="E216" s="1">
        <v>7</v>
      </c>
      <c r="F216" s="1">
        <v>18</v>
      </c>
      <c r="G216">
        <f t="shared" si="7"/>
        <v>7</v>
      </c>
    </row>
    <row r="217" spans="1:7" x14ac:dyDescent="0.25">
      <c r="A217" t="str">
        <f t="shared" si="6"/>
        <v>Open SuperbikeSpencer Kruger</v>
      </c>
      <c r="B217" t="s">
        <v>100</v>
      </c>
      <c r="C217" t="s">
        <v>56</v>
      </c>
      <c r="D217" s="1">
        <v>8</v>
      </c>
      <c r="E217" s="1">
        <v>8</v>
      </c>
      <c r="F217" s="1">
        <v>16</v>
      </c>
      <c r="G217">
        <f t="shared" si="7"/>
        <v>8</v>
      </c>
    </row>
    <row r="218" spans="1:7" x14ac:dyDescent="0.25">
      <c r="A218" t="str">
        <f t="shared" si="6"/>
        <v>Open SuperbikeGilbert Gonzalez</v>
      </c>
      <c r="B218" t="s">
        <v>100</v>
      </c>
      <c r="C218" t="s">
        <v>15</v>
      </c>
      <c r="D218" s="1">
        <v>9</v>
      </c>
      <c r="E218" s="1">
        <v>9</v>
      </c>
      <c r="F218" s="1">
        <v>14</v>
      </c>
      <c r="G218">
        <f t="shared" si="7"/>
        <v>9</v>
      </c>
    </row>
    <row r="219" spans="1:7" x14ac:dyDescent="0.25">
      <c r="A219" t="str">
        <f t="shared" si="6"/>
        <v>Open SuperbikeMax Tseng</v>
      </c>
      <c r="B219" t="s">
        <v>100</v>
      </c>
      <c r="C219" t="s">
        <v>70</v>
      </c>
      <c r="D219" s="1">
        <v>10</v>
      </c>
      <c r="E219" s="1">
        <v>10</v>
      </c>
      <c r="F219" s="1">
        <v>12</v>
      </c>
      <c r="G219">
        <f t="shared" si="7"/>
        <v>10</v>
      </c>
    </row>
    <row r="220" spans="1:7" x14ac:dyDescent="0.25">
      <c r="A220" t="str">
        <f t="shared" si="6"/>
        <v>Open SuperbikeMichael JR Bradshaw</v>
      </c>
      <c r="B220" t="s">
        <v>100</v>
      </c>
      <c r="C220" t="s">
        <v>135</v>
      </c>
      <c r="D220" s="1">
        <v>11</v>
      </c>
      <c r="E220" s="1">
        <v>11</v>
      </c>
      <c r="F220" s="1">
        <v>10</v>
      </c>
      <c r="G220">
        <f t="shared" si="7"/>
        <v>11</v>
      </c>
    </row>
    <row r="221" spans="1:7" x14ac:dyDescent="0.25">
      <c r="A221" t="str">
        <f t="shared" si="6"/>
        <v>Open SuperbikeGenaro Lopez</v>
      </c>
      <c r="B221" t="s">
        <v>100</v>
      </c>
      <c r="C221" t="s">
        <v>46</v>
      </c>
      <c r="D221" s="1">
        <v>12</v>
      </c>
      <c r="E221" s="1">
        <v>12</v>
      </c>
      <c r="F221" s="1">
        <v>0</v>
      </c>
      <c r="G221">
        <f t="shared" si="7"/>
        <v>12</v>
      </c>
    </row>
    <row r="222" spans="1:7" x14ac:dyDescent="0.25">
      <c r="A222" t="str">
        <f t="shared" si="6"/>
        <v>Open SuperstockMichael JR Bradshaw</v>
      </c>
      <c r="B222" t="s">
        <v>83</v>
      </c>
      <c r="C222" t="s">
        <v>135</v>
      </c>
      <c r="D222" s="1">
        <v>1</v>
      </c>
      <c r="E222" s="1">
        <v>1</v>
      </c>
      <c r="F222" s="1">
        <v>50</v>
      </c>
      <c r="G222">
        <f t="shared" si="7"/>
        <v>1</v>
      </c>
    </row>
    <row r="223" spans="1:7" x14ac:dyDescent="0.25">
      <c r="A223" t="str">
        <f t="shared" si="6"/>
        <v>Open SuperstockGenaro Lopez</v>
      </c>
      <c r="B223" t="s">
        <v>83</v>
      </c>
      <c r="C223" t="s">
        <v>46</v>
      </c>
      <c r="D223" s="1">
        <v>2</v>
      </c>
      <c r="E223" s="1">
        <v>2</v>
      </c>
      <c r="F223" s="1">
        <v>40</v>
      </c>
      <c r="G223">
        <f t="shared" si="7"/>
        <v>2</v>
      </c>
    </row>
    <row r="224" spans="1:7" x14ac:dyDescent="0.25">
      <c r="A224" t="str">
        <f t="shared" si="6"/>
        <v>Open SuperstockAnthony Norton</v>
      </c>
      <c r="B224" t="s">
        <v>83</v>
      </c>
      <c r="C224" t="s">
        <v>236</v>
      </c>
      <c r="D224" s="1">
        <v>3</v>
      </c>
      <c r="E224" s="1">
        <v>3</v>
      </c>
      <c r="F224" s="1">
        <v>32</v>
      </c>
      <c r="G224">
        <f t="shared" si="7"/>
        <v>3</v>
      </c>
    </row>
    <row r="225" spans="1:7" x14ac:dyDescent="0.25">
      <c r="A225" t="str">
        <f t="shared" si="6"/>
        <v>Open SuperstockBill Davis</v>
      </c>
      <c r="B225" t="s">
        <v>83</v>
      </c>
      <c r="C225" t="s">
        <v>53</v>
      </c>
      <c r="D225" s="1">
        <v>4</v>
      </c>
      <c r="E225" s="1">
        <v>4</v>
      </c>
      <c r="F225" s="1">
        <v>26</v>
      </c>
      <c r="G225">
        <f t="shared" si="7"/>
        <v>4</v>
      </c>
    </row>
    <row r="226" spans="1:7" x14ac:dyDescent="0.25">
      <c r="A226" t="str">
        <f t="shared" si="6"/>
        <v>Open SuperstockJerry Hicks</v>
      </c>
      <c r="B226" t="s">
        <v>83</v>
      </c>
      <c r="C226" t="s">
        <v>40</v>
      </c>
      <c r="D226" s="1">
        <v>5</v>
      </c>
      <c r="E226" s="1">
        <v>5</v>
      </c>
      <c r="F226" s="1">
        <v>22</v>
      </c>
      <c r="G226">
        <f t="shared" si="7"/>
        <v>5</v>
      </c>
    </row>
    <row r="227" spans="1:7" x14ac:dyDescent="0.25">
      <c r="A227" t="str">
        <f t="shared" si="6"/>
        <v>Open SuperstockDavid Meyer</v>
      </c>
      <c r="B227" t="s">
        <v>83</v>
      </c>
      <c r="C227" t="s">
        <v>48</v>
      </c>
      <c r="D227" s="1">
        <v>6</v>
      </c>
      <c r="E227" s="1">
        <v>6</v>
      </c>
      <c r="F227" s="1">
        <v>20</v>
      </c>
      <c r="G227">
        <f t="shared" si="7"/>
        <v>6</v>
      </c>
    </row>
    <row r="228" spans="1:7" x14ac:dyDescent="0.25">
      <c r="A228" t="str">
        <f t="shared" si="6"/>
        <v>Open SuperstockRick Squires</v>
      </c>
      <c r="B228" t="s">
        <v>83</v>
      </c>
      <c r="C228" t="s">
        <v>17</v>
      </c>
      <c r="D228" s="1">
        <v>7</v>
      </c>
      <c r="E228" s="1">
        <v>7</v>
      </c>
      <c r="F228" s="1">
        <v>18</v>
      </c>
      <c r="G228">
        <f t="shared" si="7"/>
        <v>7</v>
      </c>
    </row>
    <row r="229" spans="1:7" x14ac:dyDescent="0.25">
      <c r="A229" t="str">
        <f t="shared" si="6"/>
        <v>Open SuperstockDavid Thomas</v>
      </c>
      <c r="B229" t="s">
        <v>83</v>
      </c>
      <c r="C229" t="s">
        <v>241</v>
      </c>
      <c r="D229" s="1">
        <v>8</v>
      </c>
      <c r="E229" s="1">
        <v>8</v>
      </c>
      <c r="F229" s="1">
        <v>16</v>
      </c>
      <c r="G229">
        <f t="shared" si="7"/>
        <v>8</v>
      </c>
    </row>
    <row r="230" spans="1:7" x14ac:dyDescent="0.25">
      <c r="A230" t="str">
        <f t="shared" si="6"/>
        <v>Open SuperstockKevin Dolan</v>
      </c>
      <c r="B230" t="s">
        <v>83</v>
      </c>
      <c r="C230" t="s">
        <v>43</v>
      </c>
      <c r="D230" s="1">
        <v>9</v>
      </c>
      <c r="E230" s="1">
        <v>9</v>
      </c>
      <c r="F230" s="1">
        <v>14</v>
      </c>
      <c r="G230">
        <f t="shared" si="7"/>
        <v>9</v>
      </c>
    </row>
    <row r="231" spans="1:7" x14ac:dyDescent="0.25">
      <c r="A231" t="str">
        <f t="shared" si="6"/>
        <v>Open SuperstockMichael Bishop</v>
      </c>
      <c r="B231" t="s">
        <v>83</v>
      </c>
      <c r="C231" t="s">
        <v>219</v>
      </c>
      <c r="D231" s="1">
        <v>10</v>
      </c>
      <c r="E231" s="1">
        <v>10</v>
      </c>
      <c r="F231" s="1">
        <v>12</v>
      </c>
      <c r="G231">
        <f t="shared" si="7"/>
        <v>10</v>
      </c>
    </row>
    <row r="232" spans="1:7" x14ac:dyDescent="0.25">
      <c r="A232" t="str">
        <f t="shared" si="6"/>
        <v>Open SuperstockSpencer Kruger</v>
      </c>
      <c r="B232" t="s">
        <v>83</v>
      </c>
      <c r="C232" t="s">
        <v>56</v>
      </c>
      <c r="D232" s="1">
        <v>11</v>
      </c>
      <c r="E232" s="1">
        <v>11</v>
      </c>
      <c r="F232" s="1">
        <v>10</v>
      </c>
      <c r="G232">
        <f t="shared" si="7"/>
        <v>11</v>
      </c>
    </row>
    <row r="233" spans="1:7" x14ac:dyDescent="0.25">
      <c r="A233" t="str">
        <f t="shared" si="6"/>
        <v>Open SuperstockJason Johnson</v>
      </c>
      <c r="B233" t="s">
        <v>83</v>
      </c>
      <c r="C233" t="s">
        <v>61</v>
      </c>
      <c r="D233" s="1">
        <v>12</v>
      </c>
      <c r="E233" s="1">
        <v>12</v>
      </c>
      <c r="F233" s="1">
        <v>9</v>
      </c>
      <c r="G233">
        <f t="shared" si="7"/>
        <v>12</v>
      </c>
    </row>
    <row r="234" spans="1:7" x14ac:dyDescent="0.25">
      <c r="A234" t="str">
        <f t="shared" si="6"/>
        <v>Open SuperstockNicholas Schmit</v>
      </c>
      <c r="B234" t="s">
        <v>83</v>
      </c>
      <c r="C234" t="s">
        <v>24</v>
      </c>
      <c r="D234" s="1">
        <v>13</v>
      </c>
      <c r="E234" s="1">
        <v>13</v>
      </c>
      <c r="F234" s="1">
        <v>8</v>
      </c>
      <c r="G234">
        <f t="shared" si="7"/>
        <v>13</v>
      </c>
    </row>
    <row r="235" spans="1:7" x14ac:dyDescent="0.25">
      <c r="A235" t="str">
        <f t="shared" si="6"/>
        <v>Open SuperstockBraxton Young</v>
      </c>
      <c r="B235" t="s">
        <v>83</v>
      </c>
      <c r="C235" t="s">
        <v>72</v>
      </c>
      <c r="D235" s="1">
        <v>14</v>
      </c>
      <c r="E235" s="1">
        <v>14</v>
      </c>
      <c r="F235" s="1">
        <v>7</v>
      </c>
      <c r="G235">
        <f t="shared" si="7"/>
        <v>14</v>
      </c>
    </row>
    <row r="236" spans="1:7" x14ac:dyDescent="0.25">
      <c r="A236" t="str">
        <f t="shared" si="6"/>
        <v>Open TwinsDonald Rothfuss</v>
      </c>
      <c r="B236" t="s">
        <v>76</v>
      </c>
      <c r="C236" t="s">
        <v>63</v>
      </c>
      <c r="D236" s="1">
        <v>1</v>
      </c>
      <c r="E236" s="1">
        <v>1</v>
      </c>
      <c r="F236" s="1">
        <v>50</v>
      </c>
      <c r="G236">
        <f t="shared" si="7"/>
        <v>1</v>
      </c>
    </row>
    <row r="237" spans="1:7" x14ac:dyDescent="0.25">
      <c r="A237" t="str">
        <f t="shared" si="6"/>
        <v>Open TwinsRaymond Clark</v>
      </c>
      <c r="B237" t="s">
        <v>76</v>
      </c>
      <c r="C237" t="s">
        <v>21</v>
      </c>
      <c r="D237" s="1">
        <v>2</v>
      </c>
      <c r="E237" s="1">
        <v>2</v>
      </c>
      <c r="F237" s="1">
        <v>40</v>
      </c>
      <c r="G237">
        <f t="shared" si="7"/>
        <v>2</v>
      </c>
    </row>
    <row r="238" spans="1:7" x14ac:dyDescent="0.25">
      <c r="A238" t="str">
        <f t="shared" si="6"/>
        <v>Open TwinsJames Snow</v>
      </c>
      <c r="B238" t="s">
        <v>76</v>
      </c>
      <c r="C238" t="s">
        <v>210</v>
      </c>
      <c r="D238" s="1">
        <v>3</v>
      </c>
      <c r="E238" s="1">
        <v>3</v>
      </c>
      <c r="F238" s="1">
        <v>32</v>
      </c>
      <c r="G238">
        <f t="shared" si="7"/>
        <v>3</v>
      </c>
    </row>
    <row r="239" spans="1:7" x14ac:dyDescent="0.25">
      <c r="A239" t="str">
        <f t="shared" si="6"/>
        <v>Open TwinsDaniel Egbert</v>
      </c>
      <c r="B239" t="s">
        <v>76</v>
      </c>
      <c r="C239" t="s">
        <v>214</v>
      </c>
      <c r="D239" s="1">
        <v>4</v>
      </c>
      <c r="E239" s="1">
        <v>4</v>
      </c>
      <c r="F239" s="1">
        <v>26</v>
      </c>
      <c r="G239">
        <f t="shared" si="7"/>
        <v>4</v>
      </c>
    </row>
    <row r="240" spans="1:7" x14ac:dyDescent="0.25">
      <c r="A240" t="str">
        <f t="shared" si="6"/>
        <v>Open TwinsTyler Donaworth</v>
      </c>
      <c r="B240" t="s">
        <v>76</v>
      </c>
      <c r="C240" t="s">
        <v>192</v>
      </c>
      <c r="D240" s="1">
        <v>5</v>
      </c>
      <c r="E240" s="1">
        <v>5</v>
      </c>
      <c r="F240" s="1">
        <v>22</v>
      </c>
      <c r="G240">
        <f t="shared" si="7"/>
        <v>5</v>
      </c>
    </row>
    <row r="241" spans="1:7" x14ac:dyDescent="0.25">
      <c r="A241" t="str">
        <f t="shared" si="6"/>
        <v>Open TwinsJeff Masters</v>
      </c>
      <c r="B241" t="s">
        <v>76</v>
      </c>
      <c r="C241" t="s">
        <v>211</v>
      </c>
      <c r="D241" s="1">
        <v>6</v>
      </c>
      <c r="E241" s="1">
        <v>6</v>
      </c>
      <c r="F241" s="1">
        <v>20</v>
      </c>
      <c r="G241">
        <f t="shared" si="7"/>
        <v>6</v>
      </c>
    </row>
    <row r="242" spans="1:7" x14ac:dyDescent="0.25">
      <c r="A242" t="str">
        <f t="shared" si="6"/>
        <v>Open TwinsChris Cramer</v>
      </c>
      <c r="B242" t="s">
        <v>76</v>
      </c>
      <c r="C242" t="s">
        <v>133</v>
      </c>
      <c r="D242" s="1">
        <v>7</v>
      </c>
      <c r="E242" s="1">
        <v>7</v>
      </c>
      <c r="F242" s="1">
        <v>18</v>
      </c>
      <c r="G242">
        <f t="shared" si="7"/>
        <v>7</v>
      </c>
    </row>
    <row r="243" spans="1:7" x14ac:dyDescent="0.25">
      <c r="A243" t="str">
        <f t="shared" si="6"/>
        <v>Open TwinsNolan Kiiskila</v>
      </c>
      <c r="B243" t="s">
        <v>76</v>
      </c>
      <c r="C243" t="s">
        <v>183</v>
      </c>
      <c r="D243" s="1">
        <v>8</v>
      </c>
      <c r="E243" s="1">
        <v>8</v>
      </c>
      <c r="F243" s="1">
        <v>16</v>
      </c>
      <c r="G243">
        <f t="shared" si="7"/>
        <v>8</v>
      </c>
    </row>
    <row r="244" spans="1:7" x14ac:dyDescent="0.25">
      <c r="A244" t="str">
        <f t="shared" si="6"/>
        <v>Open TwinsCarson Kofford</v>
      </c>
      <c r="B244" t="s">
        <v>76</v>
      </c>
      <c r="C244" t="s">
        <v>198</v>
      </c>
      <c r="D244" s="1">
        <v>9</v>
      </c>
      <c r="E244" s="1">
        <v>9</v>
      </c>
      <c r="F244" s="1">
        <v>14</v>
      </c>
      <c r="G244">
        <f t="shared" si="7"/>
        <v>9</v>
      </c>
    </row>
    <row r="245" spans="1:7" x14ac:dyDescent="0.25">
      <c r="A245" t="str">
        <f t="shared" si="6"/>
        <v>Production 500Brian Childree</v>
      </c>
      <c r="B245" t="s">
        <v>77</v>
      </c>
      <c r="C245" t="s">
        <v>39</v>
      </c>
      <c r="D245" s="1">
        <v>1</v>
      </c>
      <c r="E245" s="1">
        <v>1</v>
      </c>
      <c r="F245" s="1">
        <v>50</v>
      </c>
      <c r="G245">
        <f t="shared" si="7"/>
        <v>1</v>
      </c>
    </row>
    <row r="246" spans="1:7" x14ac:dyDescent="0.25">
      <c r="A246" t="str">
        <f t="shared" si="6"/>
        <v>Production 500Mark Taylor</v>
      </c>
      <c r="B246" t="s">
        <v>77</v>
      </c>
      <c r="C246" t="s">
        <v>31</v>
      </c>
      <c r="D246" s="1">
        <v>2</v>
      </c>
      <c r="E246" s="1">
        <v>2</v>
      </c>
      <c r="F246" s="1">
        <v>40</v>
      </c>
      <c r="G246">
        <f t="shared" si="7"/>
        <v>2</v>
      </c>
    </row>
    <row r="247" spans="1:7" x14ac:dyDescent="0.25">
      <c r="A247" t="str">
        <f t="shared" si="6"/>
        <v>Production 500Brad Moore</v>
      </c>
      <c r="B247" t="s">
        <v>77</v>
      </c>
      <c r="C247" t="s">
        <v>78</v>
      </c>
      <c r="D247" s="1">
        <v>3</v>
      </c>
      <c r="E247" s="1">
        <v>3</v>
      </c>
      <c r="F247" s="1">
        <v>32</v>
      </c>
      <c r="G247">
        <f t="shared" si="7"/>
        <v>3</v>
      </c>
    </row>
    <row r="248" spans="1:7" x14ac:dyDescent="0.25">
      <c r="A248" t="str">
        <f t="shared" si="6"/>
        <v>Production 500Rachel Kuns</v>
      </c>
      <c r="B248" t="s">
        <v>77</v>
      </c>
      <c r="C248" t="s">
        <v>217</v>
      </c>
      <c r="D248" s="1">
        <v>4</v>
      </c>
      <c r="E248" s="1">
        <v>4</v>
      </c>
      <c r="F248" s="1">
        <v>26</v>
      </c>
      <c r="G248">
        <f t="shared" si="7"/>
        <v>4</v>
      </c>
    </row>
    <row r="249" spans="1:7" x14ac:dyDescent="0.25">
      <c r="A249" t="str">
        <f t="shared" si="6"/>
        <v>Production 500Alex Hatfield</v>
      </c>
      <c r="B249" t="s">
        <v>77</v>
      </c>
      <c r="C249" t="s">
        <v>216</v>
      </c>
      <c r="D249" s="1">
        <v>5</v>
      </c>
      <c r="E249" s="1">
        <v>5</v>
      </c>
      <c r="F249" s="1">
        <v>22</v>
      </c>
      <c r="G249">
        <f t="shared" si="7"/>
        <v>5</v>
      </c>
    </row>
    <row r="250" spans="1:7" x14ac:dyDescent="0.25">
      <c r="A250" t="str">
        <f t="shared" si="6"/>
        <v>Production 500Brian Gerwe</v>
      </c>
      <c r="B250" t="s">
        <v>77</v>
      </c>
      <c r="C250" t="s">
        <v>207</v>
      </c>
      <c r="D250" s="1">
        <v>6</v>
      </c>
      <c r="E250" s="1">
        <v>6</v>
      </c>
      <c r="F250" s="1">
        <v>20</v>
      </c>
      <c r="G250">
        <f t="shared" si="7"/>
        <v>6</v>
      </c>
    </row>
    <row r="251" spans="1:7" x14ac:dyDescent="0.25">
      <c r="A251" t="str">
        <f t="shared" si="6"/>
        <v>Stock 1000Bill Davis</v>
      </c>
      <c r="B251" t="s">
        <v>93</v>
      </c>
      <c r="C251" t="s">
        <v>53</v>
      </c>
      <c r="D251" s="1">
        <v>1</v>
      </c>
      <c r="E251" s="1">
        <v>1</v>
      </c>
      <c r="F251" s="1">
        <v>50</v>
      </c>
      <c r="G251">
        <f t="shared" si="7"/>
        <v>1</v>
      </c>
    </row>
    <row r="252" spans="1:7" x14ac:dyDescent="0.25">
      <c r="A252" t="str">
        <f t="shared" si="6"/>
        <v>Stock 1000Genaro Lopez</v>
      </c>
      <c r="B252" t="s">
        <v>93</v>
      </c>
      <c r="C252" t="s">
        <v>46</v>
      </c>
      <c r="D252" s="1">
        <v>2</v>
      </c>
      <c r="E252" s="1">
        <v>2</v>
      </c>
      <c r="F252" s="1">
        <v>40</v>
      </c>
      <c r="G252">
        <f t="shared" si="7"/>
        <v>2</v>
      </c>
    </row>
    <row r="253" spans="1:7" x14ac:dyDescent="0.25">
      <c r="A253" t="str">
        <f t="shared" si="6"/>
        <v>Stock 1000John Tran</v>
      </c>
      <c r="B253" t="s">
        <v>93</v>
      </c>
      <c r="C253" t="s">
        <v>154</v>
      </c>
      <c r="D253" s="1">
        <v>3</v>
      </c>
      <c r="E253" s="1">
        <v>3</v>
      </c>
      <c r="F253" s="1">
        <v>32</v>
      </c>
      <c r="G253">
        <f t="shared" si="7"/>
        <v>3</v>
      </c>
    </row>
    <row r="254" spans="1:7" x14ac:dyDescent="0.25">
      <c r="A254" t="str">
        <f t="shared" si="6"/>
        <v>Stock 1000David Meyer</v>
      </c>
      <c r="B254" t="s">
        <v>93</v>
      </c>
      <c r="C254" t="s">
        <v>48</v>
      </c>
      <c r="D254" s="1">
        <v>4</v>
      </c>
      <c r="E254" s="1">
        <v>4</v>
      </c>
      <c r="F254" s="1">
        <v>26</v>
      </c>
      <c r="G254">
        <f t="shared" si="7"/>
        <v>4</v>
      </c>
    </row>
    <row r="255" spans="1:7" x14ac:dyDescent="0.25">
      <c r="A255" t="str">
        <f t="shared" si="6"/>
        <v>Stock 1000Jason Johnson</v>
      </c>
      <c r="B255" t="s">
        <v>93</v>
      </c>
      <c r="C255" t="s">
        <v>61</v>
      </c>
      <c r="D255" s="1">
        <v>5</v>
      </c>
      <c r="E255" s="1">
        <v>5</v>
      </c>
      <c r="F255" s="1">
        <v>22</v>
      </c>
      <c r="G255">
        <f t="shared" si="7"/>
        <v>5</v>
      </c>
    </row>
    <row r="256" spans="1:7" x14ac:dyDescent="0.25">
      <c r="A256" t="str">
        <f t="shared" si="6"/>
        <v>Stock 1000Michael JR Bradshaw</v>
      </c>
      <c r="B256" t="s">
        <v>93</v>
      </c>
      <c r="C256" t="s">
        <v>135</v>
      </c>
      <c r="D256" s="1">
        <v>6</v>
      </c>
      <c r="E256" s="1">
        <v>6</v>
      </c>
      <c r="F256" s="1">
        <v>20</v>
      </c>
      <c r="G256">
        <f t="shared" si="7"/>
        <v>6</v>
      </c>
    </row>
    <row r="257" spans="1:7" x14ac:dyDescent="0.25">
      <c r="A257" t="str">
        <f t="shared" si="6"/>
        <v>Stock 1000Gilbert Gonzalez</v>
      </c>
      <c r="B257" t="s">
        <v>93</v>
      </c>
      <c r="C257" t="s">
        <v>15</v>
      </c>
      <c r="D257" s="1">
        <v>7</v>
      </c>
      <c r="E257" s="1">
        <v>7</v>
      </c>
      <c r="F257" s="1">
        <v>18</v>
      </c>
      <c r="G257">
        <f t="shared" si="7"/>
        <v>7</v>
      </c>
    </row>
    <row r="258" spans="1:7" x14ac:dyDescent="0.25">
      <c r="A258" t="str">
        <f t="shared" si="6"/>
        <v>Stock 1000Max Tseng</v>
      </c>
      <c r="B258" t="s">
        <v>93</v>
      </c>
      <c r="C258" t="s">
        <v>70</v>
      </c>
      <c r="D258" s="1">
        <v>8</v>
      </c>
      <c r="E258" s="1">
        <v>8</v>
      </c>
      <c r="F258" s="1">
        <v>16</v>
      </c>
      <c r="G258">
        <f t="shared" si="7"/>
        <v>8</v>
      </c>
    </row>
    <row r="259" spans="1:7" x14ac:dyDescent="0.25">
      <c r="A259" t="str">
        <f t="shared" si="6"/>
        <v>Stock 1000Pratt Wellman</v>
      </c>
      <c r="B259" t="s">
        <v>93</v>
      </c>
      <c r="C259" t="s">
        <v>165</v>
      </c>
      <c r="D259" s="1">
        <v>9</v>
      </c>
      <c r="E259" s="1">
        <v>9</v>
      </c>
      <c r="F259" s="1">
        <v>14</v>
      </c>
      <c r="G259">
        <f t="shared" si="7"/>
        <v>9</v>
      </c>
    </row>
    <row r="260" spans="1:7" x14ac:dyDescent="0.25">
      <c r="A260" t="str">
        <f t="shared" si="6"/>
        <v>Stock 1000Omar Carrillo</v>
      </c>
      <c r="B260" t="s">
        <v>93</v>
      </c>
      <c r="C260" t="s">
        <v>161</v>
      </c>
      <c r="D260" s="1">
        <v>10</v>
      </c>
      <c r="E260" s="1">
        <v>10</v>
      </c>
      <c r="F260" s="1">
        <v>12</v>
      </c>
      <c r="G260">
        <f t="shared" si="7"/>
        <v>10</v>
      </c>
    </row>
    <row r="261" spans="1:7" x14ac:dyDescent="0.25">
      <c r="A261" t="str">
        <f t="shared" si="6"/>
        <v>Stock 1000Malachi Roybal</v>
      </c>
      <c r="B261" t="s">
        <v>93</v>
      </c>
      <c r="C261" t="s">
        <v>286</v>
      </c>
      <c r="D261" s="1">
        <v>11</v>
      </c>
      <c r="E261" s="1">
        <v>11</v>
      </c>
      <c r="F261" s="1">
        <v>10</v>
      </c>
      <c r="G261">
        <f t="shared" si="7"/>
        <v>11</v>
      </c>
    </row>
    <row r="262" spans="1:7" x14ac:dyDescent="0.25">
      <c r="A262" t="str">
        <f t="shared" si="6"/>
        <v>Stock 1000Barry Ketmany</v>
      </c>
      <c r="B262" t="s">
        <v>93</v>
      </c>
      <c r="C262" t="s">
        <v>181</v>
      </c>
      <c r="D262" s="1">
        <v>12</v>
      </c>
      <c r="E262" s="1">
        <v>12</v>
      </c>
      <c r="F262" s="1">
        <v>9</v>
      </c>
      <c r="G262">
        <f t="shared" si="7"/>
        <v>12</v>
      </c>
    </row>
    <row r="263" spans="1:7" x14ac:dyDescent="0.25">
      <c r="A263" t="str">
        <f t="shared" si="6"/>
        <v>Stock 1000Sam Arquit</v>
      </c>
      <c r="B263" t="s">
        <v>93</v>
      </c>
      <c r="C263" t="s">
        <v>163</v>
      </c>
      <c r="D263" s="1">
        <v>13</v>
      </c>
      <c r="E263" s="1">
        <v>13</v>
      </c>
      <c r="F263" s="1">
        <v>8</v>
      </c>
      <c r="G263">
        <f t="shared" si="7"/>
        <v>13</v>
      </c>
    </row>
    <row r="264" spans="1:7" x14ac:dyDescent="0.25">
      <c r="A264" t="str">
        <f t="shared" ref="A264:A327" si="8">B264&amp;C264</f>
        <v>Stock 1000Matthew Cooper</v>
      </c>
      <c r="B264" t="s">
        <v>93</v>
      </c>
      <c r="C264" t="s">
        <v>171</v>
      </c>
      <c r="D264" s="1">
        <v>14</v>
      </c>
      <c r="E264" s="1">
        <v>14</v>
      </c>
      <c r="F264" s="1">
        <v>7</v>
      </c>
      <c r="G264">
        <f t="shared" ref="G264:G327" si="9">IF(E264=E263,G263,D264)</f>
        <v>14</v>
      </c>
    </row>
    <row r="265" spans="1:7" x14ac:dyDescent="0.25">
      <c r="A265" t="str">
        <f t="shared" si="8"/>
        <v>Stock 1000Justin Stapleford</v>
      </c>
      <c r="B265" t="s">
        <v>93</v>
      </c>
      <c r="C265" t="s">
        <v>174</v>
      </c>
      <c r="D265" s="1">
        <v>15</v>
      </c>
      <c r="E265" s="1">
        <v>15</v>
      </c>
      <c r="F265" s="1">
        <v>6</v>
      </c>
      <c r="G265">
        <f t="shared" si="9"/>
        <v>15</v>
      </c>
    </row>
    <row r="266" spans="1:7" x14ac:dyDescent="0.25">
      <c r="A266" t="str">
        <f t="shared" si="8"/>
        <v>Super Street BikeVictor Arias</v>
      </c>
      <c r="B266" t="s">
        <v>147</v>
      </c>
      <c r="C266" t="s">
        <v>190</v>
      </c>
      <c r="D266" s="1">
        <v>1</v>
      </c>
      <c r="E266" s="1">
        <v>1</v>
      </c>
      <c r="F266" s="1">
        <v>50</v>
      </c>
      <c r="G266">
        <f t="shared" si="9"/>
        <v>1</v>
      </c>
    </row>
    <row r="267" spans="1:7" x14ac:dyDescent="0.25">
      <c r="A267" t="str">
        <f t="shared" si="8"/>
        <v/>
      </c>
      <c r="G267">
        <f t="shared" si="9"/>
        <v>0</v>
      </c>
    </row>
    <row r="268" spans="1:7" x14ac:dyDescent="0.25">
      <c r="A268" t="str">
        <f t="shared" si="8"/>
        <v/>
      </c>
      <c r="G268">
        <f t="shared" si="9"/>
        <v>0</v>
      </c>
    </row>
    <row r="269" spans="1:7" x14ac:dyDescent="0.25">
      <c r="A269" t="str">
        <f t="shared" si="8"/>
        <v/>
      </c>
      <c r="G269">
        <f t="shared" si="9"/>
        <v>0</v>
      </c>
    </row>
    <row r="270" spans="1:7" x14ac:dyDescent="0.25">
      <c r="A270" t="str">
        <f t="shared" si="8"/>
        <v/>
      </c>
      <c r="G270">
        <f t="shared" si="9"/>
        <v>0</v>
      </c>
    </row>
    <row r="271" spans="1:7" x14ac:dyDescent="0.25">
      <c r="A271" t="str">
        <f t="shared" si="8"/>
        <v/>
      </c>
      <c r="G271">
        <f t="shared" si="9"/>
        <v>0</v>
      </c>
    </row>
    <row r="272" spans="1:7" x14ac:dyDescent="0.25">
      <c r="A272" t="str">
        <f t="shared" si="8"/>
        <v/>
      </c>
      <c r="G272">
        <f t="shared" si="9"/>
        <v>0</v>
      </c>
    </row>
    <row r="273" spans="1:7" x14ac:dyDescent="0.25">
      <c r="A273" t="str">
        <f t="shared" si="8"/>
        <v/>
      </c>
      <c r="G273">
        <f t="shared" si="9"/>
        <v>0</v>
      </c>
    </row>
    <row r="274" spans="1:7" x14ac:dyDescent="0.25">
      <c r="A274" t="str">
        <f t="shared" si="8"/>
        <v/>
      </c>
      <c r="G274">
        <f t="shared" si="9"/>
        <v>0</v>
      </c>
    </row>
    <row r="275" spans="1:7" x14ac:dyDescent="0.25">
      <c r="A275" t="str">
        <f t="shared" si="8"/>
        <v/>
      </c>
      <c r="G275">
        <f t="shared" si="9"/>
        <v>0</v>
      </c>
    </row>
    <row r="276" spans="1:7" x14ac:dyDescent="0.25">
      <c r="A276" t="str">
        <f t="shared" si="8"/>
        <v/>
      </c>
      <c r="G276">
        <f t="shared" si="9"/>
        <v>0</v>
      </c>
    </row>
    <row r="277" spans="1:7" x14ac:dyDescent="0.25">
      <c r="A277" t="str">
        <f t="shared" si="8"/>
        <v/>
      </c>
      <c r="G277">
        <f t="shared" si="9"/>
        <v>0</v>
      </c>
    </row>
    <row r="278" spans="1:7" x14ac:dyDescent="0.25">
      <c r="A278" t="str">
        <f t="shared" si="8"/>
        <v/>
      </c>
      <c r="G278">
        <f t="shared" si="9"/>
        <v>0</v>
      </c>
    </row>
    <row r="279" spans="1:7" x14ac:dyDescent="0.25">
      <c r="A279" t="str">
        <f t="shared" si="8"/>
        <v/>
      </c>
      <c r="G279">
        <f t="shared" si="9"/>
        <v>0</v>
      </c>
    </row>
    <row r="280" spans="1:7" x14ac:dyDescent="0.25">
      <c r="A280" t="str">
        <f t="shared" si="8"/>
        <v/>
      </c>
      <c r="G280">
        <f t="shared" si="9"/>
        <v>0</v>
      </c>
    </row>
    <row r="281" spans="1:7" x14ac:dyDescent="0.25">
      <c r="A281" t="str">
        <f t="shared" si="8"/>
        <v/>
      </c>
      <c r="G281">
        <f t="shared" si="9"/>
        <v>0</v>
      </c>
    </row>
    <row r="282" spans="1:7" x14ac:dyDescent="0.25">
      <c r="A282" t="str">
        <f t="shared" si="8"/>
        <v/>
      </c>
      <c r="G282">
        <f t="shared" si="9"/>
        <v>0</v>
      </c>
    </row>
    <row r="283" spans="1:7" x14ac:dyDescent="0.25">
      <c r="A283" t="str">
        <f t="shared" si="8"/>
        <v/>
      </c>
      <c r="G283">
        <f t="shared" si="9"/>
        <v>0</v>
      </c>
    </row>
    <row r="284" spans="1:7" x14ac:dyDescent="0.25">
      <c r="A284" t="str">
        <f t="shared" si="8"/>
        <v/>
      </c>
      <c r="G284">
        <f t="shared" si="9"/>
        <v>0</v>
      </c>
    </row>
    <row r="285" spans="1:7" x14ac:dyDescent="0.25">
      <c r="A285" t="str">
        <f t="shared" si="8"/>
        <v/>
      </c>
      <c r="G285">
        <f t="shared" si="9"/>
        <v>0</v>
      </c>
    </row>
    <row r="286" spans="1:7" x14ac:dyDescent="0.25">
      <c r="A286" t="str">
        <f t="shared" si="8"/>
        <v/>
      </c>
      <c r="G286">
        <f t="shared" si="9"/>
        <v>0</v>
      </c>
    </row>
    <row r="287" spans="1:7" x14ac:dyDescent="0.25">
      <c r="A287" t="str">
        <f t="shared" si="8"/>
        <v/>
      </c>
      <c r="G287">
        <f t="shared" si="9"/>
        <v>0</v>
      </c>
    </row>
    <row r="288" spans="1:7" x14ac:dyDescent="0.25">
      <c r="A288" t="str">
        <f t="shared" si="8"/>
        <v/>
      </c>
      <c r="G288">
        <f t="shared" si="9"/>
        <v>0</v>
      </c>
    </row>
    <row r="289" spans="1:7" x14ac:dyDescent="0.25">
      <c r="A289" t="str">
        <f t="shared" si="8"/>
        <v/>
      </c>
      <c r="G289">
        <f t="shared" si="9"/>
        <v>0</v>
      </c>
    </row>
    <row r="290" spans="1:7" x14ac:dyDescent="0.25">
      <c r="A290" t="str">
        <f t="shared" si="8"/>
        <v/>
      </c>
      <c r="G290">
        <f t="shared" si="9"/>
        <v>0</v>
      </c>
    </row>
    <row r="291" spans="1:7" x14ac:dyDescent="0.25">
      <c r="A291" t="str">
        <f t="shared" si="8"/>
        <v/>
      </c>
      <c r="G291">
        <f t="shared" si="9"/>
        <v>0</v>
      </c>
    </row>
    <row r="292" spans="1:7" x14ac:dyDescent="0.25">
      <c r="A292" t="str">
        <f t="shared" si="8"/>
        <v/>
      </c>
      <c r="G292">
        <f t="shared" si="9"/>
        <v>0</v>
      </c>
    </row>
    <row r="293" spans="1:7" x14ac:dyDescent="0.25">
      <c r="A293" t="str">
        <f t="shared" si="8"/>
        <v/>
      </c>
      <c r="G293">
        <f t="shared" si="9"/>
        <v>0</v>
      </c>
    </row>
    <row r="294" spans="1:7" x14ac:dyDescent="0.25">
      <c r="A294" t="str">
        <f t="shared" si="8"/>
        <v/>
      </c>
      <c r="G294">
        <f t="shared" si="9"/>
        <v>0</v>
      </c>
    </row>
    <row r="295" spans="1:7" x14ac:dyDescent="0.25">
      <c r="A295" t="str">
        <f t="shared" si="8"/>
        <v/>
      </c>
      <c r="G295">
        <f t="shared" si="9"/>
        <v>0</v>
      </c>
    </row>
    <row r="296" spans="1:7" x14ac:dyDescent="0.25">
      <c r="A296" t="str">
        <f t="shared" si="8"/>
        <v/>
      </c>
      <c r="G296">
        <f t="shared" si="9"/>
        <v>0</v>
      </c>
    </row>
    <row r="297" spans="1:7" x14ac:dyDescent="0.25">
      <c r="A297" t="str">
        <f t="shared" si="8"/>
        <v/>
      </c>
      <c r="G297">
        <f t="shared" si="9"/>
        <v>0</v>
      </c>
    </row>
    <row r="298" spans="1:7" x14ac:dyDescent="0.25">
      <c r="A298" t="str">
        <f t="shared" si="8"/>
        <v/>
      </c>
      <c r="G298">
        <f t="shared" si="9"/>
        <v>0</v>
      </c>
    </row>
    <row r="299" spans="1:7" x14ac:dyDescent="0.25">
      <c r="A299" t="str">
        <f t="shared" si="8"/>
        <v/>
      </c>
      <c r="G299">
        <f t="shared" si="9"/>
        <v>0</v>
      </c>
    </row>
    <row r="300" spans="1:7" x14ac:dyDescent="0.25">
      <c r="A300" t="str">
        <f t="shared" si="8"/>
        <v/>
      </c>
      <c r="G300">
        <f t="shared" si="9"/>
        <v>0</v>
      </c>
    </row>
    <row r="301" spans="1:7" x14ac:dyDescent="0.25">
      <c r="A301" t="str">
        <f t="shared" si="8"/>
        <v/>
      </c>
      <c r="G301">
        <f t="shared" si="9"/>
        <v>0</v>
      </c>
    </row>
    <row r="302" spans="1:7" x14ac:dyDescent="0.25">
      <c r="A302" t="str">
        <f t="shared" si="8"/>
        <v/>
      </c>
      <c r="G302">
        <f t="shared" si="9"/>
        <v>0</v>
      </c>
    </row>
    <row r="303" spans="1:7" x14ac:dyDescent="0.25">
      <c r="A303" t="str">
        <f t="shared" si="8"/>
        <v/>
      </c>
      <c r="G303">
        <f t="shared" si="9"/>
        <v>0</v>
      </c>
    </row>
    <row r="304" spans="1:7" x14ac:dyDescent="0.25">
      <c r="A304" t="str">
        <f t="shared" si="8"/>
        <v/>
      </c>
      <c r="G304">
        <f t="shared" si="9"/>
        <v>0</v>
      </c>
    </row>
    <row r="305" spans="1:7" x14ac:dyDescent="0.25">
      <c r="A305" t="str">
        <f t="shared" si="8"/>
        <v/>
      </c>
      <c r="G305">
        <f t="shared" si="9"/>
        <v>0</v>
      </c>
    </row>
    <row r="306" spans="1:7" x14ac:dyDescent="0.25">
      <c r="A306" t="str">
        <f t="shared" si="8"/>
        <v/>
      </c>
      <c r="G306">
        <f t="shared" si="9"/>
        <v>0</v>
      </c>
    </row>
    <row r="307" spans="1:7" x14ac:dyDescent="0.25">
      <c r="A307" t="str">
        <f t="shared" si="8"/>
        <v/>
      </c>
      <c r="G307">
        <f t="shared" si="9"/>
        <v>0</v>
      </c>
    </row>
    <row r="308" spans="1:7" x14ac:dyDescent="0.25">
      <c r="A308" t="str">
        <f t="shared" si="8"/>
        <v/>
      </c>
      <c r="G308">
        <f t="shared" si="9"/>
        <v>0</v>
      </c>
    </row>
    <row r="309" spans="1:7" x14ac:dyDescent="0.25">
      <c r="A309" t="str">
        <f t="shared" si="8"/>
        <v/>
      </c>
      <c r="G309">
        <f t="shared" si="9"/>
        <v>0</v>
      </c>
    </row>
    <row r="310" spans="1:7" x14ac:dyDescent="0.25">
      <c r="A310" t="str">
        <f t="shared" si="8"/>
        <v/>
      </c>
      <c r="G310">
        <f t="shared" si="9"/>
        <v>0</v>
      </c>
    </row>
    <row r="311" spans="1:7" x14ac:dyDescent="0.25">
      <c r="A311" t="str">
        <f t="shared" si="8"/>
        <v/>
      </c>
      <c r="G311">
        <f t="shared" si="9"/>
        <v>0</v>
      </c>
    </row>
    <row r="312" spans="1:7" x14ac:dyDescent="0.25">
      <c r="A312" t="str">
        <f t="shared" si="8"/>
        <v/>
      </c>
      <c r="G312">
        <f t="shared" si="9"/>
        <v>0</v>
      </c>
    </row>
    <row r="313" spans="1:7" x14ac:dyDescent="0.25">
      <c r="A313" t="str">
        <f t="shared" si="8"/>
        <v/>
      </c>
      <c r="G313">
        <f t="shared" si="9"/>
        <v>0</v>
      </c>
    </row>
    <row r="314" spans="1:7" x14ac:dyDescent="0.25">
      <c r="A314" t="str">
        <f t="shared" si="8"/>
        <v/>
      </c>
      <c r="G314">
        <f t="shared" si="9"/>
        <v>0</v>
      </c>
    </row>
    <row r="315" spans="1:7" x14ac:dyDescent="0.25">
      <c r="A315" t="str">
        <f t="shared" si="8"/>
        <v/>
      </c>
      <c r="G315">
        <f t="shared" si="9"/>
        <v>0</v>
      </c>
    </row>
    <row r="316" spans="1:7" x14ac:dyDescent="0.25">
      <c r="A316" t="str">
        <f t="shared" si="8"/>
        <v/>
      </c>
      <c r="G316">
        <f t="shared" si="9"/>
        <v>0</v>
      </c>
    </row>
    <row r="317" spans="1:7" x14ac:dyDescent="0.25">
      <c r="A317" t="str">
        <f t="shared" si="8"/>
        <v/>
      </c>
      <c r="G317">
        <f t="shared" si="9"/>
        <v>0</v>
      </c>
    </row>
    <row r="318" spans="1:7" x14ac:dyDescent="0.25">
      <c r="A318" t="str">
        <f t="shared" si="8"/>
        <v/>
      </c>
      <c r="G318">
        <f t="shared" si="9"/>
        <v>0</v>
      </c>
    </row>
    <row r="319" spans="1:7" x14ac:dyDescent="0.25">
      <c r="A319" t="str">
        <f t="shared" si="8"/>
        <v/>
      </c>
      <c r="G319">
        <f t="shared" si="9"/>
        <v>0</v>
      </c>
    </row>
    <row r="320" spans="1:7" x14ac:dyDescent="0.25">
      <c r="A320" t="str">
        <f t="shared" si="8"/>
        <v/>
      </c>
      <c r="G320">
        <f t="shared" si="9"/>
        <v>0</v>
      </c>
    </row>
    <row r="321" spans="1:7" x14ac:dyDescent="0.25">
      <c r="A321" t="str">
        <f t="shared" si="8"/>
        <v/>
      </c>
      <c r="G321">
        <f t="shared" si="9"/>
        <v>0</v>
      </c>
    </row>
    <row r="322" spans="1:7" x14ac:dyDescent="0.25">
      <c r="A322" t="str">
        <f t="shared" si="8"/>
        <v/>
      </c>
      <c r="G322">
        <f t="shared" si="9"/>
        <v>0</v>
      </c>
    </row>
    <row r="323" spans="1:7" x14ac:dyDescent="0.25">
      <c r="A323" t="str">
        <f t="shared" si="8"/>
        <v/>
      </c>
      <c r="G323">
        <f t="shared" si="9"/>
        <v>0</v>
      </c>
    </row>
    <row r="324" spans="1:7" x14ac:dyDescent="0.25">
      <c r="A324" t="str">
        <f t="shared" si="8"/>
        <v/>
      </c>
      <c r="G324">
        <f t="shared" si="9"/>
        <v>0</v>
      </c>
    </row>
    <row r="325" spans="1:7" x14ac:dyDescent="0.25">
      <c r="A325" t="str">
        <f t="shared" si="8"/>
        <v/>
      </c>
      <c r="G325">
        <f t="shared" si="9"/>
        <v>0</v>
      </c>
    </row>
    <row r="326" spans="1:7" x14ac:dyDescent="0.25">
      <c r="A326" t="str">
        <f t="shared" si="8"/>
        <v/>
      </c>
      <c r="G326">
        <f t="shared" si="9"/>
        <v>0</v>
      </c>
    </row>
    <row r="327" spans="1:7" x14ac:dyDescent="0.25">
      <c r="A327" t="str">
        <f t="shared" si="8"/>
        <v/>
      </c>
      <c r="G327">
        <f t="shared" si="9"/>
        <v>0</v>
      </c>
    </row>
    <row r="328" spans="1:7" x14ac:dyDescent="0.25">
      <c r="A328" t="str">
        <f t="shared" ref="A328:A391" si="10">B328&amp;C328</f>
        <v/>
      </c>
      <c r="G328">
        <f t="shared" ref="G328:G391" si="11">IF(E328=E327,G327,D328)</f>
        <v>0</v>
      </c>
    </row>
    <row r="329" spans="1:7" x14ac:dyDescent="0.25">
      <c r="A329" t="str">
        <f t="shared" si="10"/>
        <v/>
      </c>
      <c r="G329">
        <f t="shared" si="11"/>
        <v>0</v>
      </c>
    </row>
    <row r="330" spans="1:7" x14ac:dyDescent="0.25">
      <c r="A330" t="str">
        <f t="shared" si="10"/>
        <v/>
      </c>
      <c r="G330">
        <f t="shared" si="11"/>
        <v>0</v>
      </c>
    </row>
    <row r="331" spans="1:7" x14ac:dyDescent="0.25">
      <c r="A331" t="str">
        <f t="shared" si="10"/>
        <v/>
      </c>
      <c r="G331">
        <f t="shared" si="11"/>
        <v>0</v>
      </c>
    </row>
    <row r="332" spans="1:7" x14ac:dyDescent="0.25">
      <c r="A332" t="str">
        <f t="shared" si="10"/>
        <v/>
      </c>
      <c r="G332">
        <f t="shared" si="11"/>
        <v>0</v>
      </c>
    </row>
    <row r="333" spans="1:7" x14ac:dyDescent="0.25">
      <c r="A333" t="str">
        <f t="shared" si="10"/>
        <v/>
      </c>
      <c r="G333">
        <f t="shared" si="11"/>
        <v>0</v>
      </c>
    </row>
    <row r="334" spans="1:7" x14ac:dyDescent="0.25">
      <c r="A334" t="str">
        <f t="shared" si="10"/>
        <v/>
      </c>
      <c r="G334">
        <f t="shared" si="11"/>
        <v>0</v>
      </c>
    </row>
    <row r="335" spans="1:7" x14ac:dyDescent="0.25">
      <c r="A335" t="str">
        <f t="shared" si="10"/>
        <v/>
      </c>
      <c r="G335">
        <f t="shared" si="11"/>
        <v>0</v>
      </c>
    </row>
    <row r="336" spans="1:7" x14ac:dyDescent="0.25">
      <c r="A336" t="str">
        <f t="shared" si="10"/>
        <v/>
      </c>
      <c r="G336">
        <f t="shared" si="11"/>
        <v>0</v>
      </c>
    </row>
    <row r="337" spans="1:7" x14ac:dyDescent="0.25">
      <c r="A337" t="str">
        <f t="shared" si="10"/>
        <v/>
      </c>
      <c r="G337">
        <f t="shared" si="11"/>
        <v>0</v>
      </c>
    </row>
    <row r="338" spans="1:7" x14ac:dyDescent="0.25">
      <c r="A338" t="str">
        <f t="shared" si="10"/>
        <v/>
      </c>
      <c r="G338">
        <f t="shared" si="11"/>
        <v>0</v>
      </c>
    </row>
    <row r="339" spans="1:7" x14ac:dyDescent="0.25">
      <c r="A339" t="str">
        <f t="shared" si="10"/>
        <v/>
      </c>
      <c r="G339">
        <f t="shared" si="11"/>
        <v>0</v>
      </c>
    </row>
    <row r="340" spans="1:7" x14ac:dyDescent="0.25">
      <c r="A340" t="str">
        <f t="shared" si="10"/>
        <v/>
      </c>
      <c r="G340">
        <f t="shared" si="11"/>
        <v>0</v>
      </c>
    </row>
    <row r="341" spans="1:7" x14ac:dyDescent="0.25">
      <c r="A341" t="str">
        <f t="shared" si="10"/>
        <v/>
      </c>
      <c r="G341">
        <f t="shared" si="11"/>
        <v>0</v>
      </c>
    </row>
    <row r="342" spans="1:7" x14ac:dyDescent="0.25">
      <c r="A342" t="str">
        <f t="shared" si="10"/>
        <v/>
      </c>
      <c r="G342">
        <f t="shared" si="11"/>
        <v>0</v>
      </c>
    </row>
    <row r="343" spans="1:7" x14ac:dyDescent="0.25">
      <c r="A343" t="str">
        <f t="shared" si="10"/>
        <v/>
      </c>
      <c r="G343">
        <f t="shared" si="11"/>
        <v>0</v>
      </c>
    </row>
    <row r="344" spans="1:7" x14ac:dyDescent="0.25">
      <c r="A344" t="str">
        <f t="shared" si="10"/>
        <v/>
      </c>
      <c r="G344">
        <f t="shared" si="11"/>
        <v>0</v>
      </c>
    </row>
    <row r="345" spans="1:7" x14ac:dyDescent="0.25">
      <c r="A345" t="str">
        <f t="shared" si="10"/>
        <v/>
      </c>
      <c r="G345">
        <f t="shared" si="11"/>
        <v>0</v>
      </c>
    </row>
    <row r="346" spans="1:7" x14ac:dyDescent="0.25">
      <c r="A346" t="str">
        <f t="shared" si="10"/>
        <v/>
      </c>
      <c r="G346">
        <f t="shared" si="11"/>
        <v>0</v>
      </c>
    </row>
    <row r="347" spans="1:7" x14ac:dyDescent="0.25">
      <c r="A347" t="str">
        <f t="shared" si="10"/>
        <v/>
      </c>
      <c r="G347">
        <f t="shared" si="11"/>
        <v>0</v>
      </c>
    </row>
    <row r="348" spans="1:7" x14ac:dyDescent="0.25">
      <c r="A348" t="str">
        <f t="shared" si="10"/>
        <v/>
      </c>
      <c r="G348">
        <f t="shared" si="11"/>
        <v>0</v>
      </c>
    </row>
    <row r="349" spans="1:7" x14ac:dyDescent="0.25">
      <c r="A349" t="str">
        <f t="shared" si="10"/>
        <v/>
      </c>
      <c r="G349">
        <f t="shared" si="11"/>
        <v>0</v>
      </c>
    </row>
    <row r="350" spans="1:7" x14ac:dyDescent="0.25">
      <c r="A350" t="str">
        <f t="shared" si="10"/>
        <v/>
      </c>
      <c r="G350">
        <f t="shared" si="11"/>
        <v>0</v>
      </c>
    </row>
    <row r="351" spans="1:7" x14ac:dyDescent="0.25">
      <c r="A351" t="str">
        <f t="shared" si="10"/>
        <v/>
      </c>
      <c r="G351">
        <f t="shared" si="11"/>
        <v>0</v>
      </c>
    </row>
    <row r="352" spans="1:7" x14ac:dyDescent="0.25">
      <c r="A352" t="str">
        <f t="shared" si="10"/>
        <v/>
      </c>
      <c r="G352">
        <f t="shared" si="11"/>
        <v>0</v>
      </c>
    </row>
    <row r="353" spans="1:7" x14ac:dyDescent="0.25">
      <c r="A353" t="str">
        <f t="shared" si="10"/>
        <v/>
      </c>
      <c r="G353">
        <f t="shared" si="11"/>
        <v>0</v>
      </c>
    </row>
    <row r="354" spans="1:7" x14ac:dyDescent="0.25">
      <c r="A354" t="str">
        <f t="shared" si="10"/>
        <v/>
      </c>
      <c r="G354">
        <f t="shared" si="11"/>
        <v>0</v>
      </c>
    </row>
    <row r="355" spans="1:7" x14ac:dyDescent="0.25">
      <c r="A355" t="str">
        <f t="shared" si="10"/>
        <v/>
      </c>
      <c r="G355">
        <f t="shared" si="11"/>
        <v>0</v>
      </c>
    </row>
    <row r="356" spans="1:7" x14ac:dyDescent="0.25">
      <c r="A356" t="str">
        <f t="shared" si="10"/>
        <v/>
      </c>
      <c r="G356">
        <f t="shared" si="11"/>
        <v>0</v>
      </c>
    </row>
    <row r="357" spans="1:7" x14ac:dyDescent="0.25">
      <c r="A357" t="str">
        <f t="shared" si="10"/>
        <v/>
      </c>
      <c r="G357">
        <f t="shared" si="11"/>
        <v>0</v>
      </c>
    </row>
    <row r="358" spans="1:7" x14ac:dyDescent="0.25">
      <c r="A358" t="str">
        <f t="shared" si="10"/>
        <v/>
      </c>
      <c r="G358">
        <f t="shared" si="11"/>
        <v>0</v>
      </c>
    </row>
    <row r="359" spans="1:7" x14ac:dyDescent="0.25">
      <c r="A359" t="str">
        <f t="shared" si="10"/>
        <v/>
      </c>
      <c r="G359">
        <f t="shared" si="11"/>
        <v>0</v>
      </c>
    </row>
    <row r="360" spans="1:7" x14ac:dyDescent="0.25">
      <c r="A360" t="str">
        <f t="shared" si="10"/>
        <v/>
      </c>
      <c r="G360">
        <f t="shared" si="11"/>
        <v>0</v>
      </c>
    </row>
    <row r="361" spans="1:7" x14ac:dyDescent="0.25">
      <c r="A361" t="str">
        <f t="shared" si="10"/>
        <v/>
      </c>
      <c r="G361">
        <f t="shared" si="11"/>
        <v>0</v>
      </c>
    </row>
    <row r="362" spans="1:7" x14ac:dyDescent="0.25">
      <c r="A362" t="str">
        <f t="shared" si="10"/>
        <v/>
      </c>
      <c r="G362">
        <f t="shared" si="11"/>
        <v>0</v>
      </c>
    </row>
    <row r="363" spans="1:7" x14ac:dyDescent="0.25">
      <c r="A363" t="str">
        <f t="shared" si="10"/>
        <v/>
      </c>
      <c r="G363">
        <f t="shared" si="11"/>
        <v>0</v>
      </c>
    </row>
    <row r="364" spans="1:7" x14ac:dyDescent="0.25">
      <c r="A364" t="str">
        <f t="shared" si="10"/>
        <v/>
      </c>
      <c r="G364">
        <f t="shared" si="11"/>
        <v>0</v>
      </c>
    </row>
    <row r="365" spans="1:7" x14ac:dyDescent="0.25">
      <c r="A365" t="str">
        <f t="shared" si="10"/>
        <v/>
      </c>
      <c r="G365">
        <f t="shared" si="11"/>
        <v>0</v>
      </c>
    </row>
    <row r="366" spans="1:7" x14ac:dyDescent="0.25">
      <c r="A366" t="str">
        <f t="shared" si="10"/>
        <v/>
      </c>
      <c r="G366">
        <f t="shared" si="11"/>
        <v>0</v>
      </c>
    </row>
    <row r="367" spans="1:7" x14ac:dyDescent="0.25">
      <c r="A367" t="str">
        <f t="shared" si="10"/>
        <v/>
      </c>
      <c r="G367">
        <f t="shared" si="11"/>
        <v>0</v>
      </c>
    </row>
    <row r="368" spans="1:7" x14ac:dyDescent="0.25">
      <c r="A368" t="str">
        <f t="shared" si="10"/>
        <v/>
      </c>
      <c r="G368">
        <f t="shared" si="11"/>
        <v>0</v>
      </c>
    </row>
    <row r="369" spans="1:7" x14ac:dyDescent="0.25">
      <c r="A369" t="str">
        <f t="shared" si="10"/>
        <v/>
      </c>
      <c r="G369">
        <f t="shared" si="11"/>
        <v>0</v>
      </c>
    </row>
    <row r="370" spans="1:7" x14ac:dyDescent="0.25">
      <c r="A370" t="str">
        <f t="shared" si="10"/>
        <v/>
      </c>
      <c r="G370">
        <f t="shared" si="11"/>
        <v>0</v>
      </c>
    </row>
    <row r="371" spans="1:7" x14ac:dyDescent="0.25">
      <c r="A371" t="str">
        <f t="shared" si="10"/>
        <v/>
      </c>
      <c r="G371">
        <f t="shared" si="11"/>
        <v>0</v>
      </c>
    </row>
    <row r="372" spans="1:7" x14ac:dyDescent="0.25">
      <c r="A372" t="str">
        <f t="shared" si="10"/>
        <v/>
      </c>
      <c r="G372">
        <f t="shared" si="11"/>
        <v>0</v>
      </c>
    </row>
    <row r="373" spans="1:7" x14ac:dyDescent="0.25">
      <c r="A373" t="str">
        <f t="shared" si="10"/>
        <v/>
      </c>
      <c r="G373">
        <f t="shared" si="11"/>
        <v>0</v>
      </c>
    </row>
    <row r="374" spans="1:7" x14ac:dyDescent="0.25">
      <c r="A374" t="str">
        <f t="shared" si="10"/>
        <v/>
      </c>
      <c r="G374">
        <f t="shared" si="11"/>
        <v>0</v>
      </c>
    </row>
    <row r="375" spans="1:7" x14ac:dyDescent="0.25">
      <c r="A375" t="str">
        <f t="shared" si="10"/>
        <v/>
      </c>
      <c r="G375">
        <f t="shared" si="11"/>
        <v>0</v>
      </c>
    </row>
    <row r="376" spans="1:7" x14ac:dyDescent="0.25">
      <c r="A376" t="str">
        <f t="shared" si="10"/>
        <v/>
      </c>
      <c r="G376">
        <f t="shared" si="11"/>
        <v>0</v>
      </c>
    </row>
    <row r="377" spans="1:7" x14ac:dyDescent="0.25">
      <c r="A377" t="str">
        <f t="shared" si="10"/>
        <v/>
      </c>
      <c r="G377">
        <f t="shared" si="11"/>
        <v>0</v>
      </c>
    </row>
    <row r="378" spans="1:7" x14ac:dyDescent="0.25">
      <c r="A378" t="str">
        <f t="shared" si="10"/>
        <v/>
      </c>
      <c r="G378">
        <f t="shared" si="11"/>
        <v>0</v>
      </c>
    </row>
    <row r="379" spans="1:7" x14ac:dyDescent="0.25">
      <c r="A379" t="str">
        <f t="shared" si="10"/>
        <v/>
      </c>
      <c r="G379">
        <f t="shared" si="11"/>
        <v>0</v>
      </c>
    </row>
    <row r="380" spans="1:7" x14ac:dyDescent="0.25">
      <c r="A380" t="str">
        <f t="shared" si="10"/>
        <v/>
      </c>
      <c r="G380">
        <f t="shared" si="11"/>
        <v>0</v>
      </c>
    </row>
    <row r="381" spans="1:7" x14ac:dyDescent="0.25">
      <c r="A381" t="str">
        <f t="shared" si="10"/>
        <v/>
      </c>
      <c r="G381">
        <f t="shared" si="11"/>
        <v>0</v>
      </c>
    </row>
    <row r="382" spans="1:7" x14ac:dyDescent="0.25">
      <c r="A382" t="str">
        <f t="shared" si="10"/>
        <v/>
      </c>
      <c r="G382">
        <f t="shared" si="11"/>
        <v>0</v>
      </c>
    </row>
    <row r="383" spans="1:7" x14ac:dyDescent="0.25">
      <c r="A383" t="str">
        <f t="shared" si="10"/>
        <v/>
      </c>
      <c r="G383">
        <f t="shared" si="11"/>
        <v>0</v>
      </c>
    </row>
    <row r="384" spans="1:7" x14ac:dyDescent="0.25">
      <c r="A384" t="str">
        <f t="shared" si="10"/>
        <v/>
      </c>
      <c r="G384">
        <f t="shared" si="11"/>
        <v>0</v>
      </c>
    </row>
    <row r="385" spans="1:7" x14ac:dyDescent="0.25">
      <c r="A385" t="str">
        <f t="shared" si="10"/>
        <v/>
      </c>
      <c r="G385">
        <f t="shared" si="11"/>
        <v>0</v>
      </c>
    </row>
    <row r="386" spans="1:7" x14ac:dyDescent="0.25">
      <c r="A386" t="str">
        <f t="shared" si="10"/>
        <v/>
      </c>
      <c r="G386">
        <f t="shared" si="11"/>
        <v>0</v>
      </c>
    </row>
    <row r="387" spans="1:7" x14ac:dyDescent="0.25">
      <c r="A387" t="str">
        <f t="shared" si="10"/>
        <v/>
      </c>
      <c r="G387">
        <f t="shared" si="11"/>
        <v>0</v>
      </c>
    </row>
    <row r="388" spans="1:7" x14ac:dyDescent="0.25">
      <c r="A388" t="str">
        <f t="shared" si="10"/>
        <v/>
      </c>
      <c r="G388">
        <f t="shared" si="11"/>
        <v>0</v>
      </c>
    </row>
    <row r="389" spans="1:7" x14ac:dyDescent="0.25">
      <c r="A389" t="str">
        <f t="shared" si="10"/>
        <v/>
      </c>
      <c r="G389">
        <f t="shared" si="11"/>
        <v>0</v>
      </c>
    </row>
    <row r="390" spans="1:7" x14ac:dyDescent="0.25">
      <c r="A390" t="str">
        <f t="shared" si="10"/>
        <v/>
      </c>
      <c r="G390">
        <f t="shared" si="11"/>
        <v>0</v>
      </c>
    </row>
    <row r="391" spans="1:7" x14ac:dyDescent="0.25">
      <c r="A391" t="str">
        <f t="shared" si="10"/>
        <v/>
      </c>
      <c r="G391">
        <f t="shared" si="11"/>
        <v>0</v>
      </c>
    </row>
    <row r="392" spans="1:7" x14ac:dyDescent="0.25">
      <c r="A392" t="str">
        <f t="shared" ref="A392:A455" si="12">B392&amp;C392</f>
        <v/>
      </c>
      <c r="G392">
        <f t="shared" ref="G392:G455" si="13">IF(E392=E391,G391,D392)</f>
        <v>0</v>
      </c>
    </row>
    <row r="393" spans="1:7" x14ac:dyDescent="0.25">
      <c r="A393" t="str">
        <f t="shared" si="12"/>
        <v/>
      </c>
      <c r="G393">
        <f t="shared" si="13"/>
        <v>0</v>
      </c>
    </row>
    <row r="394" spans="1:7" x14ac:dyDescent="0.25">
      <c r="A394" t="str">
        <f t="shared" si="12"/>
        <v/>
      </c>
      <c r="G394">
        <f t="shared" si="13"/>
        <v>0</v>
      </c>
    </row>
    <row r="395" spans="1:7" x14ac:dyDescent="0.25">
      <c r="A395" t="str">
        <f t="shared" si="12"/>
        <v/>
      </c>
      <c r="G395">
        <f t="shared" si="13"/>
        <v>0</v>
      </c>
    </row>
    <row r="396" spans="1:7" x14ac:dyDescent="0.25">
      <c r="A396" t="str">
        <f t="shared" si="12"/>
        <v/>
      </c>
      <c r="G396">
        <f t="shared" si="13"/>
        <v>0</v>
      </c>
    </row>
    <row r="397" spans="1:7" x14ac:dyDescent="0.25">
      <c r="A397" t="str">
        <f t="shared" si="12"/>
        <v/>
      </c>
      <c r="G397">
        <f t="shared" si="13"/>
        <v>0</v>
      </c>
    </row>
    <row r="398" spans="1:7" x14ac:dyDescent="0.25">
      <c r="A398" t="str">
        <f t="shared" si="12"/>
        <v/>
      </c>
      <c r="G398">
        <f t="shared" si="13"/>
        <v>0</v>
      </c>
    </row>
    <row r="399" spans="1:7" x14ac:dyDescent="0.25">
      <c r="A399" t="str">
        <f t="shared" si="12"/>
        <v/>
      </c>
      <c r="G399">
        <f t="shared" si="13"/>
        <v>0</v>
      </c>
    </row>
    <row r="400" spans="1:7" x14ac:dyDescent="0.25">
      <c r="A400" t="str">
        <f t="shared" si="12"/>
        <v/>
      </c>
      <c r="G400">
        <f t="shared" si="13"/>
        <v>0</v>
      </c>
    </row>
    <row r="401" spans="1:7" x14ac:dyDescent="0.25">
      <c r="A401" t="str">
        <f t="shared" si="12"/>
        <v/>
      </c>
      <c r="G401">
        <f t="shared" si="13"/>
        <v>0</v>
      </c>
    </row>
    <row r="402" spans="1:7" x14ac:dyDescent="0.25">
      <c r="A402" t="str">
        <f t="shared" si="12"/>
        <v/>
      </c>
      <c r="G402">
        <f t="shared" si="13"/>
        <v>0</v>
      </c>
    </row>
    <row r="403" spans="1:7" x14ac:dyDescent="0.25">
      <c r="A403" t="str">
        <f t="shared" si="12"/>
        <v/>
      </c>
      <c r="G403">
        <f t="shared" si="13"/>
        <v>0</v>
      </c>
    </row>
    <row r="404" spans="1:7" x14ac:dyDescent="0.25">
      <c r="A404" t="str">
        <f t="shared" si="12"/>
        <v/>
      </c>
      <c r="G404">
        <f t="shared" si="13"/>
        <v>0</v>
      </c>
    </row>
    <row r="405" spans="1:7" x14ac:dyDescent="0.25">
      <c r="A405" t="str">
        <f t="shared" si="12"/>
        <v/>
      </c>
      <c r="G405">
        <f t="shared" si="13"/>
        <v>0</v>
      </c>
    </row>
    <row r="406" spans="1:7" x14ac:dyDescent="0.25">
      <c r="A406" t="str">
        <f t="shared" si="12"/>
        <v/>
      </c>
      <c r="G406">
        <f t="shared" si="13"/>
        <v>0</v>
      </c>
    </row>
    <row r="407" spans="1:7" x14ac:dyDescent="0.25">
      <c r="A407" t="str">
        <f t="shared" si="12"/>
        <v/>
      </c>
      <c r="G407">
        <f t="shared" si="13"/>
        <v>0</v>
      </c>
    </row>
    <row r="408" spans="1:7" x14ac:dyDescent="0.25">
      <c r="A408" t="str">
        <f t="shared" si="12"/>
        <v/>
      </c>
      <c r="G408">
        <f t="shared" si="13"/>
        <v>0</v>
      </c>
    </row>
    <row r="409" spans="1:7" x14ac:dyDescent="0.25">
      <c r="A409" t="str">
        <f t="shared" si="12"/>
        <v/>
      </c>
      <c r="G409">
        <f t="shared" si="13"/>
        <v>0</v>
      </c>
    </row>
    <row r="410" spans="1:7" x14ac:dyDescent="0.25">
      <c r="A410" t="str">
        <f t="shared" si="12"/>
        <v/>
      </c>
      <c r="G410">
        <f t="shared" si="13"/>
        <v>0</v>
      </c>
    </row>
    <row r="411" spans="1:7" x14ac:dyDescent="0.25">
      <c r="A411" t="str">
        <f t="shared" si="12"/>
        <v/>
      </c>
      <c r="G411">
        <f t="shared" si="13"/>
        <v>0</v>
      </c>
    </row>
    <row r="412" spans="1:7" x14ac:dyDescent="0.25">
      <c r="A412" t="str">
        <f t="shared" si="12"/>
        <v/>
      </c>
      <c r="G412">
        <f t="shared" si="13"/>
        <v>0</v>
      </c>
    </row>
    <row r="413" spans="1:7" x14ac:dyDescent="0.25">
      <c r="A413" t="str">
        <f t="shared" si="12"/>
        <v/>
      </c>
      <c r="G413">
        <f t="shared" si="13"/>
        <v>0</v>
      </c>
    </row>
    <row r="414" spans="1:7" x14ac:dyDescent="0.25">
      <c r="A414" t="str">
        <f t="shared" si="12"/>
        <v/>
      </c>
      <c r="G414">
        <f t="shared" si="13"/>
        <v>0</v>
      </c>
    </row>
    <row r="415" spans="1:7" x14ac:dyDescent="0.25">
      <c r="A415" t="str">
        <f t="shared" si="12"/>
        <v/>
      </c>
      <c r="G415">
        <f t="shared" si="13"/>
        <v>0</v>
      </c>
    </row>
    <row r="416" spans="1:7" x14ac:dyDescent="0.25">
      <c r="A416" t="str">
        <f t="shared" si="12"/>
        <v/>
      </c>
      <c r="G416">
        <f t="shared" si="13"/>
        <v>0</v>
      </c>
    </row>
    <row r="417" spans="1:7" x14ac:dyDescent="0.25">
      <c r="A417" t="str">
        <f t="shared" si="12"/>
        <v/>
      </c>
      <c r="G417">
        <f t="shared" si="13"/>
        <v>0</v>
      </c>
    </row>
    <row r="418" spans="1:7" x14ac:dyDescent="0.25">
      <c r="A418" t="str">
        <f t="shared" si="12"/>
        <v/>
      </c>
      <c r="G418">
        <f t="shared" si="13"/>
        <v>0</v>
      </c>
    </row>
    <row r="419" spans="1:7" x14ac:dyDescent="0.25">
      <c r="A419" t="str">
        <f t="shared" si="12"/>
        <v/>
      </c>
      <c r="G419">
        <f t="shared" si="13"/>
        <v>0</v>
      </c>
    </row>
    <row r="420" spans="1:7" x14ac:dyDescent="0.25">
      <c r="A420" t="str">
        <f t="shared" si="12"/>
        <v/>
      </c>
      <c r="G420">
        <f t="shared" si="13"/>
        <v>0</v>
      </c>
    </row>
    <row r="421" spans="1:7" x14ac:dyDescent="0.25">
      <c r="A421" t="str">
        <f t="shared" si="12"/>
        <v/>
      </c>
      <c r="G421">
        <f t="shared" si="13"/>
        <v>0</v>
      </c>
    </row>
    <row r="422" spans="1:7" x14ac:dyDescent="0.25">
      <c r="A422" t="str">
        <f t="shared" si="12"/>
        <v/>
      </c>
      <c r="G422">
        <f t="shared" si="13"/>
        <v>0</v>
      </c>
    </row>
    <row r="423" spans="1:7" x14ac:dyDescent="0.25">
      <c r="A423" t="str">
        <f t="shared" si="12"/>
        <v/>
      </c>
      <c r="G423">
        <f t="shared" si="13"/>
        <v>0</v>
      </c>
    </row>
    <row r="424" spans="1:7" x14ac:dyDescent="0.25">
      <c r="A424" t="str">
        <f t="shared" si="12"/>
        <v/>
      </c>
      <c r="G424">
        <f t="shared" si="13"/>
        <v>0</v>
      </c>
    </row>
    <row r="425" spans="1:7" x14ac:dyDescent="0.25">
      <c r="A425" t="str">
        <f t="shared" si="12"/>
        <v/>
      </c>
      <c r="G425">
        <f t="shared" si="13"/>
        <v>0</v>
      </c>
    </row>
    <row r="426" spans="1:7" x14ac:dyDescent="0.25">
      <c r="A426" t="str">
        <f t="shared" si="12"/>
        <v/>
      </c>
      <c r="G426">
        <f t="shared" si="13"/>
        <v>0</v>
      </c>
    </row>
    <row r="427" spans="1:7" x14ac:dyDescent="0.25">
      <c r="A427" t="str">
        <f t="shared" si="12"/>
        <v/>
      </c>
      <c r="G427">
        <f t="shared" si="13"/>
        <v>0</v>
      </c>
    </row>
    <row r="428" spans="1:7" x14ac:dyDescent="0.25">
      <c r="A428" t="str">
        <f t="shared" si="12"/>
        <v/>
      </c>
      <c r="G428">
        <f t="shared" si="13"/>
        <v>0</v>
      </c>
    </row>
    <row r="429" spans="1:7" x14ac:dyDescent="0.25">
      <c r="A429" t="str">
        <f t="shared" si="12"/>
        <v/>
      </c>
      <c r="G429">
        <f t="shared" si="13"/>
        <v>0</v>
      </c>
    </row>
    <row r="430" spans="1:7" x14ac:dyDescent="0.25">
      <c r="A430" t="str">
        <f t="shared" si="12"/>
        <v/>
      </c>
      <c r="G430">
        <f t="shared" si="13"/>
        <v>0</v>
      </c>
    </row>
    <row r="431" spans="1:7" x14ac:dyDescent="0.25">
      <c r="A431" t="str">
        <f t="shared" si="12"/>
        <v/>
      </c>
      <c r="G431">
        <f t="shared" si="13"/>
        <v>0</v>
      </c>
    </row>
    <row r="432" spans="1:7" x14ac:dyDescent="0.25">
      <c r="A432" t="str">
        <f t="shared" si="12"/>
        <v/>
      </c>
      <c r="G432">
        <f t="shared" si="13"/>
        <v>0</v>
      </c>
    </row>
    <row r="433" spans="1:7" x14ac:dyDescent="0.25">
      <c r="A433" t="str">
        <f t="shared" si="12"/>
        <v/>
      </c>
      <c r="G433">
        <f t="shared" si="13"/>
        <v>0</v>
      </c>
    </row>
    <row r="434" spans="1:7" x14ac:dyDescent="0.25">
      <c r="A434" t="str">
        <f t="shared" si="12"/>
        <v/>
      </c>
      <c r="G434">
        <f t="shared" si="13"/>
        <v>0</v>
      </c>
    </row>
    <row r="435" spans="1:7" x14ac:dyDescent="0.25">
      <c r="A435" t="str">
        <f t="shared" si="12"/>
        <v/>
      </c>
      <c r="G435">
        <f t="shared" si="13"/>
        <v>0</v>
      </c>
    </row>
    <row r="436" spans="1:7" x14ac:dyDescent="0.25">
      <c r="A436" t="str">
        <f t="shared" si="12"/>
        <v/>
      </c>
      <c r="G436">
        <f t="shared" si="13"/>
        <v>0</v>
      </c>
    </row>
    <row r="437" spans="1:7" x14ac:dyDescent="0.25">
      <c r="A437" t="str">
        <f t="shared" si="12"/>
        <v/>
      </c>
      <c r="G437">
        <f t="shared" si="13"/>
        <v>0</v>
      </c>
    </row>
    <row r="438" spans="1:7" x14ac:dyDescent="0.25">
      <c r="A438" t="str">
        <f t="shared" si="12"/>
        <v/>
      </c>
      <c r="G438">
        <f t="shared" si="13"/>
        <v>0</v>
      </c>
    </row>
    <row r="439" spans="1:7" x14ac:dyDescent="0.25">
      <c r="A439" t="str">
        <f t="shared" si="12"/>
        <v/>
      </c>
      <c r="G439">
        <f t="shared" si="13"/>
        <v>0</v>
      </c>
    </row>
    <row r="440" spans="1:7" x14ac:dyDescent="0.25">
      <c r="A440" t="str">
        <f t="shared" si="12"/>
        <v/>
      </c>
      <c r="G440">
        <f t="shared" si="13"/>
        <v>0</v>
      </c>
    </row>
    <row r="441" spans="1:7" x14ac:dyDescent="0.25">
      <c r="A441" t="str">
        <f t="shared" si="12"/>
        <v/>
      </c>
      <c r="G441">
        <f t="shared" si="13"/>
        <v>0</v>
      </c>
    </row>
    <row r="442" spans="1:7" x14ac:dyDescent="0.25">
      <c r="A442" t="str">
        <f t="shared" si="12"/>
        <v/>
      </c>
      <c r="G442">
        <f t="shared" si="13"/>
        <v>0</v>
      </c>
    </row>
    <row r="443" spans="1:7" x14ac:dyDescent="0.25">
      <c r="A443" t="str">
        <f t="shared" si="12"/>
        <v/>
      </c>
      <c r="G443">
        <f t="shared" si="13"/>
        <v>0</v>
      </c>
    </row>
    <row r="444" spans="1:7" x14ac:dyDescent="0.25">
      <c r="A444" t="str">
        <f t="shared" si="12"/>
        <v/>
      </c>
      <c r="G444">
        <f t="shared" si="13"/>
        <v>0</v>
      </c>
    </row>
    <row r="445" spans="1:7" x14ac:dyDescent="0.25">
      <c r="A445" t="str">
        <f t="shared" si="12"/>
        <v/>
      </c>
      <c r="G445">
        <f t="shared" si="13"/>
        <v>0</v>
      </c>
    </row>
    <row r="446" spans="1:7" x14ac:dyDescent="0.25">
      <c r="A446" t="str">
        <f t="shared" si="12"/>
        <v/>
      </c>
      <c r="G446">
        <f t="shared" si="13"/>
        <v>0</v>
      </c>
    </row>
    <row r="447" spans="1:7" x14ac:dyDescent="0.25">
      <c r="A447" t="str">
        <f t="shared" si="12"/>
        <v/>
      </c>
      <c r="G447">
        <f t="shared" si="13"/>
        <v>0</v>
      </c>
    </row>
    <row r="448" spans="1:7" x14ac:dyDescent="0.25">
      <c r="A448" t="str">
        <f t="shared" si="12"/>
        <v/>
      </c>
      <c r="G448">
        <f t="shared" si="13"/>
        <v>0</v>
      </c>
    </row>
    <row r="449" spans="1:7" x14ac:dyDescent="0.25">
      <c r="A449" t="str">
        <f t="shared" si="12"/>
        <v/>
      </c>
      <c r="G449">
        <f t="shared" si="13"/>
        <v>0</v>
      </c>
    </row>
    <row r="450" spans="1:7" x14ac:dyDescent="0.25">
      <c r="A450" t="str">
        <f t="shared" si="12"/>
        <v/>
      </c>
      <c r="G450">
        <f t="shared" si="13"/>
        <v>0</v>
      </c>
    </row>
    <row r="451" spans="1:7" x14ac:dyDescent="0.25">
      <c r="A451" t="str">
        <f t="shared" si="12"/>
        <v/>
      </c>
      <c r="G451">
        <f t="shared" si="13"/>
        <v>0</v>
      </c>
    </row>
    <row r="452" spans="1:7" x14ac:dyDescent="0.25">
      <c r="A452" t="str">
        <f t="shared" si="12"/>
        <v/>
      </c>
      <c r="G452">
        <f t="shared" si="13"/>
        <v>0</v>
      </c>
    </row>
    <row r="453" spans="1:7" x14ac:dyDescent="0.25">
      <c r="A453" t="str">
        <f t="shared" si="12"/>
        <v/>
      </c>
      <c r="G453">
        <f t="shared" si="13"/>
        <v>0</v>
      </c>
    </row>
    <row r="454" spans="1:7" x14ac:dyDescent="0.25">
      <c r="A454" t="str">
        <f t="shared" si="12"/>
        <v/>
      </c>
      <c r="G454">
        <f t="shared" si="13"/>
        <v>0</v>
      </c>
    </row>
    <row r="455" spans="1:7" x14ac:dyDescent="0.25">
      <c r="A455" t="str">
        <f t="shared" si="12"/>
        <v/>
      </c>
      <c r="G455">
        <f t="shared" si="13"/>
        <v>0</v>
      </c>
    </row>
    <row r="456" spans="1:7" x14ac:dyDescent="0.25">
      <c r="A456" t="str">
        <f t="shared" ref="A456:A519" si="14">B456&amp;C456</f>
        <v/>
      </c>
      <c r="G456">
        <f t="shared" ref="G456:G519" si="15">IF(E456=E455,G455,D456)</f>
        <v>0</v>
      </c>
    </row>
    <row r="457" spans="1:7" x14ac:dyDescent="0.25">
      <c r="A457" t="str">
        <f t="shared" si="14"/>
        <v/>
      </c>
      <c r="G457">
        <f t="shared" si="15"/>
        <v>0</v>
      </c>
    </row>
    <row r="458" spans="1:7" x14ac:dyDescent="0.25">
      <c r="A458" t="str">
        <f t="shared" si="14"/>
        <v/>
      </c>
      <c r="G458">
        <f t="shared" si="15"/>
        <v>0</v>
      </c>
    </row>
    <row r="459" spans="1:7" x14ac:dyDescent="0.25">
      <c r="A459" t="str">
        <f t="shared" si="14"/>
        <v/>
      </c>
      <c r="G459">
        <f t="shared" si="15"/>
        <v>0</v>
      </c>
    </row>
    <row r="460" spans="1:7" x14ac:dyDescent="0.25">
      <c r="A460" t="str">
        <f t="shared" si="14"/>
        <v/>
      </c>
      <c r="G460">
        <f t="shared" si="15"/>
        <v>0</v>
      </c>
    </row>
    <row r="461" spans="1:7" x14ac:dyDescent="0.25">
      <c r="A461" t="str">
        <f t="shared" si="14"/>
        <v/>
      </c>
      <c r="G461">
        <f t="shared" si="15"/>
        <v>0</v>
      </c>
    </row>
    <row r="462" spans="1:7" x14ac:dyDescent="0.25">
      <c r="A462" t="str">
        <f t="shared" si="14"/>
        <v/>
      </c>
      <c r="G462">
        <f t="shared" si="15"/>
        <v>0</v>
      </c>
    </row>
    <row r="463" spans="1:7" x14ac:dyDescent="0.25">
      <c r="A463" t="str">
        <f t="shared" si="14"/>
        <v/>
      </c>
      <c r="G463">
        <f t="shared" si="15"/>
        <v>0</v>
      </c>
    </row>
    <row r="464" spans="1:7" x14ac:dyDescent="0.25">
      <c r="A464" t="str">
        <f t="shared" si="14"/>
        <v/>
      </c>
      <c r="G464">
        <f t="shared" si="15"/>
        <v>0</v>
      </c>
    </row>
    <row r="465" spans="1:7" x14ac:dyDescent="0.25">
      <c r="A465" t="str">
        <f t="shared" si="14"/>
        <v/>
      </c>
      <c r="G465">
        <f t="shared" si="15"/>
        <v>0</v>
      </c>
    </row>
    <row r="466" spans="1:7" x14ac:dyDescent="0.25">
      <c r="A466" t="str">
        <f t="shared" si="14"/>
        <v/>
      </c>
      <c r="G466">
        <f t="shared" si="15"/>
        <v>0</v>
      </c>
    </row>
    <row r="467" spans="1:7" x14ac:dyDescent="0.25">
      <c r="A467" t="str">
        <f t="shared" si="14"/>
        <v/>
      </c>
      <c r="G467">
        <f t="shared" si="15"/>
        <v>0</v>
      </c>
    </row>
    <row r="468" spans="1:7" x14ac:dyDescent="0.25">
      <c r="A468" t="str">
        <f t="shared" si="14"/>
        <v/>
      </c>
      <c r="G468">
        <f t="shared" si="15"/>
        <v>0</v>
      </c>
    </row>
    <row r="469" spans="1:7" x14ac:dyDescent="0.25">
      <c r="A469" t="str">
        <f t="shared" si="14"/>
        <v/>
      </c>
      <c r="G469">
        <f t="shared" si="15"/>
        <v>0</v>
      </c>
    </row>
    <row r="470" spans="1:7" x14ac:dyDescent="0.25">
      <c r="A470" t="str">
        <f t="shared" si="14"/>
        <v/>
      </c>
      <c r="G470">
        <f t="shared" si="15"/>
        <v>0</v>
      </c>
    </row>
    <row r="471" spans="1:7" x14ac:dyDescent="0.25">
      <c r="A471" t="str">
        <f t="shared" si="14"/>
        <v/>
      </c>
      <c r="G471">
        <f t="shared" si="15"/>
        <v>0</v>
      </c>
    </row>
    <row r="472" spans="1:7" x14ac:dyDescent="0.25">
      <c r="A472" t="str">
        <f t="shared" si="14"/>
        <v/>
      </c>
      <c r="G472">
        <f t="shared" si="15"/>
        <v>0</v>
      </c>
    </row>
    <row r="473" spans="1:7" x14ac:dyDescent="0.25">
      <c r="A473" t="str">
        <f t="shared" si="14"/>
        <v/>
      </c>
      <c r="G473">
        <f t="shared" si="15"/>
        <v>0</v>
      </c>
    </row>
    <row r="474" spans="1:7" x14ac:dyDescent="0.25">
      <c r="A474" t="str">
        <f t="shared" si="14"/>
        <v/>
      </c>
      <c r="G474">
        <f t="shared" si="15"/>
        <v>0</v>
      </c>
    </row>
    <row r="475" spans="1:7" x14ac:dyDescent="0.25">
      <c r="A475" t="str">
        <f t="shared" si="14"/>
        <v/>
      </c>
      <c r="G475">
        <f t="shared" si="15"/>
        <v>0</v>
      </c>
    </row>
    <row r="476" spans="1:7" x14ac:dyDescent="0.25">
      <c r="A476" t="str">
        <f t="shared" si="14"/>
        <v/>
      </c>
      <c r="G476">
        <f t="shared" si="15"/>
        <v>0</v>
      </c>
    </row>
    <row r="477" spans="1:7" x14ac:dyDescent="0.25">
      <c r="A477" t="str">
        <f t="shared" si="14"/>
        <v/>
      </c>
      <c r="G477">
        <f t="shared" si="15"/>
        <v>0</v>
      </c>
    </row>
    <row r="478" spans="1:7" x14ac:dyDescent="0.25">
      <c r="A478" t="str">
        <f t="shared" si="14"/>
        <v/>
      </c>
      <c r="G478">
        <f t="shared" si="15"/>
        <v>0</v>
      </c>
    </row>
    <row r="479" spans="1:7" x14ac:dyDescent="0.25">
      <c r="A479" t="str">
        <f t="shared" si="14"/>
        <v/>
      </c>
      <c r="G479">
        <f t="shared" si="15"/>
        <v>0</v>
      </c>
    </row>
    <row r="480" spans="1:7" x14ac:dyDescent="0.25">
      <c r="A480" t="str">
        <f t="shared" si="14"/>
        <v/>
      </c>
      <c r="G480">
        <f t="shared" si="15"/>
        <v>0</v>
      </c>
    </row>
    <row r="481" spans="1:7" x14ac:dyDescent="0.25">
      <c r="A481" t="str">
        <f t="shared" si="14"/>
        <v/>
      </c>
      <c r="G481">
        <f t="shared" si="15"/>
        <v>0</v>
      </c>
    </row>
    <row r="482" spans="1:7" x14ac:dyDescent="0.25">
      <c r="A482" t="str">
        <f t="shared" si="14"/>
        <v/>
      </c>
      <c r="G482">
        <f t="shared" si="15"/>
        <v>0</v>
      </c>
    </row>
    <row r="483" spans="1:7" x14ac:dyDescent="0.25">
      <c r="A483" t="str">
        <f t="shared" si="14"/>
        <v/>
      </c>
      <c r="G483">
        <f t="shared" si="15"/>
        <v>0</v>
      </c>
    </row>
    <row r="484" spans="1:7" x14ac:dyDescent="0.25">
      <c r="A484" t="str">
        <f t="shared" si="14"/>
        <v/>
      </c>
      <c r="G484">
        <f t="shared" si="15"/>
        <v>0</v>
      </c>
    </row>
    <row r="485" spans="1:7" x14ac:dyDescent="0.25">
      <c r="A485" t="str">
        <f t="shared" si="14"/>
        <v/>
      </c>
      <c r="G485">
        <f t="shared" si="15"/>
        <v>0</v>
      </c>
    </row>
    <row r="486" spans="1:7" x14ac:dyDescent="0.25">
      <c r="A486" t="str">
        <f t="shared" si="14"/>
        <v/>
      </c>
      <c r="G486">
        <f t="shared" si="15"/>
        <v>0</v>
      </c>
    </row>
    <row r="487" spans="1:7" x14ac:dyDescent="0.25">
      <c r="A487" t="str">
        <f t="shared" si="14"/>
        <v/>
      </c>
      <c r="G487">
        <f t="shared" si="15"/>
        <v>0</v>
      </c>
    </row>
    <row r="488" spans="1:7" x14ac:dyDescent="0.25">
      <c r="A488" t="str">
        <f t="shared" si="14"/>
        <v/>
      </c>
      <c r="G488">
        <f t="shared" si="15"/>
        <v>0</v>
      </c>
    </row>
    <row r="489" spans="1:7" x14ac:dyDescent="0.25">
      <c r="A489" t="str">
        <f t="shared" si="14"/>
        <v/>
      </c>
      <c r="G489">
        <f t="shared" si="15"/>
        <v>0</v>
      </c>
    </row>
    <row r="490" spans="1:7" x14ac:dyDescent="0.25">
      <c r="A490" t="str">
        <f t="shared" si="14"/>
        <v/>
      </c>
      <c r="G490">
        <f t="shared" si="15"/>
        <v>0</v>
      </c>
    </row>
    <row r="491" spans="1:7" x14ac:dyDescent="0.25">
      <c r="A491" t="str">
        <f t="shared" si="14"/>
        <v/>
      </c>
      <c r="G491">
        <f t="shared" si="15"/>
        <v>0</v>
      </c>
    </row>
    <row r="492" spans="1:7" x14ac:dyDescent="0.25">
      <c r="A492" t="str">
        <f t="shared" si="14"/>
        <v/>
      </c>
      <c r="G492">
        <f t="shared" si="15"/>
        <v>0</v>
      </c>
    </row>
    <row r="493" spans="1:7" x14ac:dyDescent="0.25">
      <c r="A493" t="str">
        <f t="shared" si="14"/>
        <v/>
      </c>
      <c r="G493">
        <f t="shared" si="15"/>
        <v>0</v>
      </c>
    </row>
    <row r="494" spans="1:7" x14ac:dyDescent="0.25">
      <c r="A494" t="str">
        <f t="shared" si="14"/>
        <v/>
      </c>
      <c r="G494">
        <f t="shared" si="15"/>
        <v>0</v>
      </c>
    </row>
    <row r="495" spans="1:7" x14ac:dyDescent="0.25">
      <c r="A495" t="str">
        <f t="shared" si="14"/>
        <v/>
      </c>
      <c r="G495">
        <f t="shared" si="15"/>
        <v>0</v>
      </c>
    </row>
    <row r="496" spans="1:7" x14ac:dyDescent="0.25">
      <c r="A496" t="str">
        <f t="shared" si="14"/>
        <v/>
      </c>
      <c r="G496">
        <f t="shared" si="15"/>
        <v>0</v>
      </c>
    </row>
    <row r="497" spans="1:7" x14ac:dyDescent="0.25">
      <c r="A497" t="str">
        <f t="shared" si="14"/>
        <v/>
      </c>
      <c r="G497">
        <f t="shared" si="15"/>
        <v>0</v>
      </c>
    </row>
    <row r="498" spans="1:7" x14ac:dyDescent="0.25">
      <c r="A498" t="str">
        <f t="shared" si="14"/>
        <v/>
      </c>
      <c r="G498">
        <f t="shared" si="15"/>
        <v>0</v>
      </c>
    </row>
    <row r="499" spans="1:7" x14ac:dyDescent="0.25">
      <c r="A499" t="str">
        <f t="shared" si="14"/>
        <v/>
      </c>
      <c r="G499">
        <f t="shared" si="15"/>
        <v>0</v>
      </c>
    </row>
    <row r="500" spans="1:7" x14ac:dyDescent="0.25">
      <c r="A500" t="str">
        <f t="shared" si="14"/>
        <v/>
      </c>
      <c r="G500">
        <f t="shared" si="15"/>
        <v>0</v>
      </c>
    </row>
    <row r="501" spans="1:7" x14ac:dyDescent="0.25">
      <c r="A501" t="str">
        <f t="shared" si="14"/>
        <v/>
      </c>
      <c r="G501">
        <f t="shared" si="15"/>
        <v>0</v>
      </c>
    </row>
    <row r="502" spans="1:7" x14ac:dyDescent="0.25">
      <c r="A502" t="str">
        <f t="shared" si="14"/>
        <v/>
      </c>
      <c r="G502">
        <f t="shared" si="15"/>
        <v>0</v>
      </c>
    </row>
    <row r="503" spans="1:7" x14ac:dyDescent="0.25">
      <c r="A503" t="str">
        <f t="shared" si="14"/>
        <v/>
      </c>
      <c r="G503">
        <f t="shared" si="15"/>
        <v>0</v>
      </c>
    </row>
    <row r="504" spans="1:7" x14ac:dyDescent="0.25">
      <c r="A504" t="str">
        <f t="shared" si="14"/>
        <v/>
      </c>
      <c r="G504">
        <f t="shared" si="15"/>
        <v>0</v>
      </c>
    </row>
    <row r="505" spans="1:7" x14ac:dyDescent="0.25">
      <c r="A505" t="str">
        <f t="shared" si="14"/>
        <v/>
      </c>
      <c r="G505">
        <f t="shared" si="15"/>
        <v>0</v>
      </c>
    </row>
    <row r="506" spans="1:7" x14ac:dyDescent="0.25">
      <c r="A506" t="str">
        <f t="shared" si="14"/>
        <v/>
      </c>
      <c r="G506">
        <f t="shared" si="15"/>
        <v>0</v>
      </c>
    </row>
    <row r="507" spans="1:7" x14ac:dyDescent="0.25">
      <c r="A507" t="str">
        <f t="shared" si="14"/>
        <v/>
      </c>
      <c r="G507">
        <f t="shared" si="15"/>
        <v>0</v>
      </c>
    </row>
    <row r="508" spans="1:7" x14ac:dyDescent="0.25">
      <c r="A508" t="str">
        <f t="shared" si="14"/>
        <v/>
      </c>
      <c r="G508">
        <f t="shared" si="15"/>
        <v>0</v>
      </c>
    </row>
    <row r="509" spans="1:7" x14ac:dyDescent="0.25">
      <c r="A509" t="str">
        <f t="shared" si="14"/>
        <v/>
      </c>
      <c r="G509">
        <f t="shared" si="15"/>
        <v>0</v>
      </c>
    </row>
    <row r="510" spans="1:7" x14ac:dyDescent="0.25">
      <c r="A510" t="str">
        <f t="shared" si="14"/>
        <v/>
      </c>
      <c r="G510">
        <f t="shared" si="15"/>
        <v>0</v>
      </c>
    </row>
    <row r="511" spans="1:7" x14ac:dyDescent="0.25">
      <c r="A511" t="str">
        <f t="shared" si="14"/>
        <v/>
      </c>
      <c r="G511">
        <f t="shared" si="15"/>
        <v>0</v>
      </c>
    </row>
    <row r="512" spans="1:7" x14ac:dyDescent="0.25">
      <c r="A512" t="str">
        <f t="shared" si="14"/>
        <v/>
      </c>
      <c r="G512">
        <f t="shared" si="15"/>
        <v>0</v>
      </c>
    </row>
    <row r="513" spans="1:7" x14ac:dyDescent="0.25">
      <c r="A513" t="str">
        <f t="shared" si="14"/>
        <v/>
      </c>
      <c r="G513">
        <f t="shared" si="15"/>
        <v>0</v>
      </c>
    </row>
    <row r="514" spans="1:7" x14ac:dyDescent="0.25">
      <c r="A514" t="str">
        <f t="shared" si="14"/>
        <v/>
      </c>
      <c r="G514">
        <f t="shared" si="15"/>
        <v>0</v>
      </c>
    </row>
    <row r="515" spans="1:7" x14ac:dyDescent="0.25">
      <c r="A515" t="str">
        <f t="shared" si="14"/>
        <v/>
      </c>
      <c r="G515">
        <f t="shared" si="15"/>
        <v>0</v>
      </c>
    </row>
    <row r="516" spans="1:7" x14ac:dyDescent="0.25">
      <c r="A516" t="str">
        <f t="shared" si="14"/>
        <v/>
      </c>
      <c r="G516">
        <f t="shared" si="15"/>
        <v>0</v>
      </c>
    </row>
    <row r="517" spans="1:7" x14ac:dyDescent="0.25">
      <c r="A517" t="str">
        <f t="shared" si="14"/>
        <v/>
      </c>
      <c r="G517">
        <f t="shared" si="15"/>
        <v>0</v>
      </c>
    </row>
    <row r="518" spans="1:7" x14ac:dyDescent="0.25">
      <c r="A518" t="str">
        <f t="shared" si="14"/>
        <v/>
      </c>
      <c r="G518">
        <f t="shared" si="15"/>
        <v>0</v>
      </c>
    </row>
    <row r="519" spans="1:7" x14ac:dyDescent="0.25">
      <c r="A519" t="str">
        <f t="shared" si="14"/>
        <v/>
      </c>
      <c r="G519">
        <f t="shared" si="15"/>
        <v>0</v>
      </c>
    </row>
    <row r="520" spans="1:7" x14ac:dyDescent="0.25">
      <c r="A520" t="str">
        <f t="shared" ref="A520:A583" si="16">B520&amp;C520</f>
        <v/>
      </c>
      <c r="G520">
        <f t="shared" ref="G520:G583" si="17">IF(E520=E519,G519,D520)</f>
        <v>0</v>
      </c>
    </row>
    <row r="521" spans="1:7" x14ac:dyDescent="0.25">
      <c r="A521" t="str">
        <f t="shared" si="16"/>
        <v/>
      </c>
      <c r="G521">
        <f t="shared" si="17"/>
        <v>0</v>
      </c>
    </row>
    <row r="522" spans="1:7" x14ac:dyDescent="0.25">
      <c r="A522" t="str">
        <f t="shared" si="16"/>
        <v/>
      </c>
      <c r="G522">
        <f t="shared" si="17"/>
        <v>0</v>
      </c>
    </row>
    <row r="523" spans="1:7" x14ac:dyDescent="0.25">
      <c r="A523" t="str">
        <f t="shared" si="16"/>
        <v/>
      </c>
      <c r="G523">
        <f t="shared" si="17"/>
        <v>0</v>
      </c>
    </row>
    <row r="524" spans="1:7" x14ac:dyDescent="0.25">
      <c r="A524" t="str">
        <f t="shared" si="16"/>
        <v/>
      </c>
      <c r="G524">
        <f t="shared" si="17"/>
        <v>0</v>
      </c>
    </row>
    <row r="525" spans="1:7" x14ac:dyDescent="0.25">
      <c r="A525" t="str">
        <f t="shared" si="16"/>
        <v/>
      </c>
      <c r="G525">
        <f t="shared" si="17"/>
        <v>0</v>
      </c>
    </row>
    <row r="526" spans="1:7" x14ac:dyDescent="0.25">
      <c r="A526" t="str">
        <f t="shared" si="16"/>
        <v/>
      </c>
      <c r="G526">
        <f t="shared" si="17"/>
        <v>0</v>
      </c>
    </row>
    <row r="527" spans="1:7" x14ac:dyDescent="0.25">
      <c r="A527" t="str">
        <f t="shared" si="16"/>
        <v/>
      </c>
      <c r="G527">
        <f t="shared" si="17"/>
        <v>0</v>
      </c>
    </row>
    <row r="528" spans="1:7" x14ac:dyDescent="0.25">
      <c r="A528" t="str">
        <f t="shared" si="16"/>
        <v/>
      </c>
      <c r="G528">
        <f t="shared" si="17"/>
        <v>0</v>
      </c>
    </row>
    <row r="529" spans="1:7" x14ac:dyDescent="0.25">
      <c r="A529" t="str">
        <f t="shared" si="16"/>
        <v/>
      </c>
      <c r="G529">
        <f t="shared" si="17"/>
        <v>0</v>
      </c>
    </row>
    <row r="530" spans="1:7" x14ac:dyDescent="0.25">
      <c r="A530" t="str">
        <f t="shared" si="16"/>
        <v/>
      </c>
      <c r="G530">
        <f t="shared" si="17"/>
        <v>0</v>
      </c>
    </row>
    <row r="531" spans="1:7" x14ac:dyDescent="0.25">
      <c r="A531" t="str">
        <f t="shared" si="16"/>
        <v/>
      </c>
      <c r="G531">
        <f t="shared" si="17"/>
        <v>0</v>
      </c>
    </row>
    <row r="532" spans="1:7" x14ac:dyDescent="0.25">
      <c r="A532" t="str">
        <f t="shared" si="16"/>
        <v/>
      </c>
      <c r="G532">
        <f t="shared" si="17"/>
        <v>0</v>
      </c>
    </row>
    <row r="533" spans="1:7" x14ac:dyDescent="0.25">
      <c r="A533" t="str">
        <f t="shared" si="16"/>
        <v/>
      </c>
      <c r="G533">
        <f t="shared" si="17"/>
        <v>0</v>
      </c>
    </row>
    <row r="534" spans="1:7" x14ac:dyDescent="0.25">
      <c r="A534" t="str">
        <f t="shared" si="16"/>
        <v/>
      </c>
      <c r="G534">
        <f t="shared" si="17"/>
        <v>0</v>
      </c>
    </row>
    <row r="535" spans="1:7" x14ac:dyDescent="0.25">
      <c r="A535" t="str">
        <f t="shared" si="16"/>
        <v/>
      </c>
      <c r="G535">
        <f t="shared" si="17"/>
        <v>0</v>
      </c>
    </row>
    <row r="536" spans="1:7" x14ac:dyDescent="0.25">
      <c r="A536" t="str">
        <f t="shared" si="16"/>
        <v/>
      </c>
      <c r="G536">
        <f t="shared" si="17"/>
        <v>0</v>
      </c>
    </row>
    <row r="537" spans="1:7" x14ac:dyDescent="0.25">
      <c r="A537" t="str">
        <f t="shared" si="16"/>
        <v/>
      </c>
      <c r="G537">
        <f t="shared" si="17"/>
        <v>0</v>
      </c>
    </row>
    <row r="538" spans="1:7" x14ac:dyDescent="0.25">
      <c r="A538" t="str">
        <f t="shared" si="16"/>
        <v/>
      </c>
      <c r="G538">
        <f t="shared" si="17"/>
        <v>0</v>
      </c>
    </row>
    <row r="539" spans="1:7" x14ac:dyDescent="0.25">
      <c r="A539" t="str">
        <f t="shared" si="16"/>
        <v/>
      </c>
      <c r="G539">
        <f t="shared" si="17"/>
        <v>0</v>
      </c>
    </row>
    <row r="540" spans="1:7" x14ac:dyDescent="0.25">
      <c r="A540" t="str">
        <f t="shared" si="16"/>
        <v/>
      </c>
      <c r="G540">
        <f t="shared" si="17"/>
        <v>0</v>
      </c>
    </row>
    <row r="541" spans="1:7" x14ac:dyDescent="0.25">
      <c r="A541" t="str">
        <f t="shared" si="16"/>
        <v/>
      </c>
      <c r="G541">
        <f t="shared" si="17"/>
        <v>0</v>
      </c>
    </row>
    <row r="542" spans="1:7" x14ac:dyDescent="0.25">
      <c r="A542" t="str">
        <f t="shared" si="16"/>
        <v/>
      </c>
      <c r="G542">
        <f t="shared" si="17"/>
        <v>0</v>
      </c>
    </row>
    <row r="543" spans="1:7" x14ac:dyDescent="0.25">
      <c r="A543" t="str">
        <f t="shared" si="16"/>
        <v/>
      </c>
      <c r="G543">
        <f t="shared" si="17"/>
        <v>0</v>
      </c>
    </row>
    <row r="544" spans="1:7" x14ac:dyDescent="0.25">
      <c r="A544" t="str">
        <f t="shared" si="16"/>
        <v/>
      </c>
      <c r="G544">
        <f t="shared" si="17"/>
        <v>0</v>
      </c>
    </row>
    <row r="545" spans="1:7" x14ac:dyDescent="0.25">
      <c r="A545" t="str">
        <f t="shared" si="16"/>
        <v/>
      </c>
      <c r="G545">
        <f t="shared" si="17"/>
        <v>0</v>
      </c>
    </row>
    <row r="546" spans="1:7" x14ac:dyDescent="0.25">
      <c r="A546" t="str">
        <f t="shared" si="16"/>
        <v/>
      </c>
      <c r="G546">
        <f t="shared" si="17"/>
        <v>0</v>
      </c>
    </row>
    <row r="547" spans="1:7" x14ac:dyDescent="0.25">
      <c r="A547" t="str">
        <f t="shared" si="16"/>
        <v/>
      </c>
      <c r="G547">
        <f t="shared" si="17"/>
        <v>0</v>
      </c>
    </row>
    <row r="548" spans="1:7" x14ac:dyDescent="0.25">
      <c r="A548" t="str">
        <f t="shared" si="16"/>
        <v/>
      </c>
      <c r="G548">
        <f t="shared" si="17"/>
        <v>0</v>
      </c>
    </row>
    <row r="549" spans="1:7" x14ac:dyDescent="0.25">
      <c r="A549" t="str">
        <f t="shared" si="16"/>
        <v/>
      </c>
      <c r="G549">
        <f t="shared" si="17"/>
        <v>0</v>
      </c>
    </row>
    <row r="550" spans="1:7" x14ac:dyDescent="0.25">
      <c r="A550" t="str">
        <f t="shared" si="16"/>
        <v/>
      </c>
      <c r="G550">
        <f t="shared" si="17"/>
        <v>0</v>
      </c>
    </row>
    <row r="551" spans="1:7" x14ac:dyDescent="0.25">
      <c r="A551" t="str">
        <f t="shared" si="16"/>
        <v/>
      </c>
      <c r="G551">
        <f t="shared" si="17"/>
        <v>0</v>
      </c>
    </row>
    <row r="552" spans="1:7" x14ac:dyDescent="0.25">
      <c r="A552" t="str">
        <f t="shared" si="16"/>
        <v/>
      </c>
      <c r="G552">
        <f t="shared" si="17"/>
        <v>0</v>
      </c>
    </row>
    <row r="553" spans="1:7" x14ac:dyDescent="0.25">
      <c r="A553" t="str">
        <f t="shared" si="16"/>
        <v/>
      </c>
      <c r="G553">
        <f t="shared" si="17"/>
        <v>0</v>
      </c>
    </row>
    <row r="554" spans="1:7" x14ac:dyDescent="0.25">
      <c r="A554" t="str">
        <f t="shared" si="16"/>
        <v/>
      </c>
      <c r="G554">
        <f t="shared" si="17"/>
        <v>0</v>
      </c>
    </row>
    <row r="555" spans="1:7" x14ac:dyDescent="0.25">
      <c r="A555" t="str">
        <f t="shared" si="16"/>
        <v/>
      </c>
      <c r="G555">
        <f t="shared" si="17"/>
        <v>0</v>
      </c>
    </row>
    <row r="556" spans="1:7" x14ac:dyDescent="0.25">
      <c r="A556" t="str">
        <f t="shared" si="16"/>
        <v/>
      </c>
      <c r="G556">
        <f t="shared" si="17"/>
        <v>0</v>
      </c>
    </row>
    <row r="557" spans="1:7" x14ac:dyDescent="0.25">
      <c r="A557" t="str">
        <f t="shared" si="16"/>
        <v/>
      </c>
      <c r="G557">
        <f t="shared" si="17"/>
        <v>0</v>
      </c>
    </row>
    <row r="558" spans="1:7" x14ac:dyDescent="0.25">
      <c r="A558" t="str">
        <f t="shared" si="16"/>
        <v/>
      </c>
      <c r="G558">
        <f t="shared" si="17"/>
        <v>0</v>
      </c>
    </row>
    <row r="559" spans="1:7" x14ac:dyDescent="0.25">
      <c r="A559" t="str">
        <f t="shared" si="16"/>
        <v/>
      </c>
      <c r="G559">
        <f t="shared" si="17"/>
        <v>0</v>
      </c>
    </row>
    <row r="560" spans="1:7" x14ac:dyDescent="0.25">
      <c r="A560" t="str">
        <f t="shared" si="16"/>
        <v/>
      </c>
      <c r="G560">
        <f t="shared" si="17"/>
        <v>0</v>
      </c>
    </row>
    <row r="561" spans="1:7" x14ac:dyDescent="0.25">
      <c r="A561" t="str">
        <f t="shared" si="16"/>
        <v/>
      </c>
      <c r="G561">
        <f t="shared" si="17"/>
        <v>0</v>
      </c>
    </row>
    <row r="562" spans="1:7" x14ac:dyDescent="0.25">
      <c r="A562" t="str">
        <f t="shared" si="16"/>
        <v/>
      </c>
      <c r="G562">
        <f t="shared" si="17"/>
        <v>0</v>
      </c>
    </row>
    <row r="563" spans="1:7" x14ac:dyDescent="0.25">
      <c r="A563" t="str">
        <f t="shared" si="16"/>
        <v/>
      </c>
      <c r="G563">
        <f t="shared" si="17"/>
        <v>0</v>
      </c>
    </row>
    <row r="564" spans="1:7" x14ac:dyDescent="0.25">
      <c r="A564" t="str">
        <f t="shared" si="16"/>
        <v/>
      </c>
      <c r="G564">
        <f t="shared" si="17"/>
        <v>0</v>
      </c>
    </row>
    <row r="565" spans="1:7" x14ac:dyDescent="0.25">
      <c r="A565" t="str">
        <f t="shared" si="16"/>
        <v/>
      </c>
      <c r="G565">
        <f t="shared" si="17"/>
        <v>0</v>
      </c>
    </row>
    <row r="566" spans="1:7" x14ac:dyDescent="0.25">
      <c r="A566" t="str">
        <f t="shared" si="16"/>
        <v/>
      </c>
      <c r="G566">
        <f t="shared" si="17"/>
        <v>0</v>
      </c>
    </row>
    <row r="567" spans="1:7" x14ac:dyDescent="0.25">
      <c r="A567" t="str">
        <f t="shared" si="16"/>
        <v/>
      </c>
      <c r="G567">
        <f t="shared" si="17"/>
        <v>0</v>
      </c>
    </row>
    <row r="568" spans="1:7" x14ac:dyDescent="0.25">
      <c r="A568" t="str">
        <f t="shared" si="16"/>
        <v/>
      </c>
      <c r="G568">
        <f t="shared" si="17"/>
        <v>0</v>
      </c>
    </row>
    <row r="569" spans="1:7" x14ac:dyDescent="0.25">
      <c r="A569" t="str">
        <f t="shared" si="16"/>
        <v/>
      </c>
      <c r="G569">
        <f t="shared" si="17"/>
        <v>0</v>
      </c>
    </row>
    <row r="570" spans="1:7" x14ac:dyDescent="0.25">
      <c r="A570" t="str">
        <f t="shared" si="16"/>
        <v/>
      </c>
      <c r="G570">
        <f t="shared" si="17"/>
        <v>0</v>
      </c>
    </row>
    <row r="571" spans="1:7" x14ac:dyDescent="0.25">
      <c r="A571" t="str">
        <f t="shared" si="16"/>
        <v/>
      </c>
      <c r="G571">
        <f t="shared" si="17"/>
        <v>0</v>
      </c>
    </row>
    <row r="572" spans="1:7" x14ac:dyDescent="0.25">
      <c r="A572" t="str">
        <f t="shared" si="16"/>
        <v/>
      </c>
      <c r="G572">
        <f t="shared" si="17"/>
        <v>0</v>
      </c>
    </row>
    <row r="573" spans="1:7" x14ac:dyDescent="0.25">
      <c r="A573" t="str">
        <f t="shared" si="16"/>
        <v/>
      </c>
      <c r="G573">
        <f t="shared" si="17"/>
        <v>0</v>
      </c>
    </row>
    <row r="574" spans="1:7" x14ac:dyDescent="0.25">
      <c r="A574" t="str">
        <f t="shared" si="16"/>
        <v/>
      </c>
      <c r="G574">
        <f t="shared" si="17"/>
        <v>0</v>
      </c>
    </row>
    <row r="575" spans="1:7" x14ac:dyDescent="0.25">
      <c r="A575" t="str">
        <f t="shared" si="16"/>
        <v/>
      </c>
      <c r="G575">
        <f t="shared" si="17"/>
        <v>0</v>
      </c>
    </row>
    <row r="576" spans="1:7" x14ac:dyDescent="0.25">
      <c r="A576" t="str">
        <f t="shared" si="16"/>
        <v/>
      </c>
      <c r="G576">
        <f t="shared" si="17"/>
        <v>0</v>
      </c>
    </row>
    <row r="577" spans="1:7" x14ac:dyDescent="0.25">
      <c r="A577" t="str">
        <f t="shared" si="16"/>
        <v/>
      </c>
      <c r="G577">
        <f t="shared" si="17"/>
        <v>0</v>
      </c>
    </row>
    <row r="578" spans="1:7" x14ac:dyDescent="0.25">
      <c r="A578" t="str">
        <f t="shared" si="16"/>
        <v/>
      </c>
      <c r="G578">
        <f t="shared" si="17"/>
        <v>0</v>
      </c>
    </row>
    <row r="579" spans="1:7" x14ac:dyDescent="0.25">
      <c r="A579" t="str">
        <f t="shared" si="16"/>
        <v/>
      </c>
      <c r="G579">
        <f t="shared" si="17"/>
        <v>0</v>
      </c>
    </row>
    <row r="580" spans="1:7" x14ac:dyDescent="0.25">
      <c r="A580" t="str">
        <f t="shared" si="16"/>
        <v/>
      </c>
      <c r="G580">
        <f t="shared" si="17"/>
        <v>0</v>
      </c>
    </row>
    <row r="581" spans="1:7" x14ac:dyDescent="0.25">
      <c r="A581" t="str">
        <f t="shared" si="16"/>
        <v/>
      </c>
      <c r="G581">
        <f t="shared" si="17"/>
        <v>0</v>
      </c>
    </row>
    <row r="582" spans="1:7" x14ac:dyDescent="0.25">
      <c r="A582" t="str">
        <f t="shared" si="16"/>
        <v/>
      </c>
      <c r="G582">
        <f t="shared" si="17"/>
        <v>0</v>
      </c>
    </row>
    <row r="583" spans="1:7" x14ac:dyDescent="0.25">
      <c r="A583" t="str">
        <f t="shared" si="16"/>
        <v/>
      </c>
      <c r="G583">
        <f t="shared" si="17"/>
        <v>0</v>
      </c>
    </row>
    <row r="584" spans="1:7" x14ac:dyDescent="0.25">
      <c r="A584" t="str">
        <f t="shared" ref="A584:A647" si="18">B584&amp;C584</f>
        <v/>
      </c>
      <c r="G584">
        <f t="shared" ref="G584:G647" si="19">IF(E584=E583,G583,D584)</f>
        <v>0</v>
      </c>
    </row>
    <row r="585" spans="1:7" x14ac:dyDescent="0.25">
      <c r="A585" t="str">
        <f t="shared" si="18"/>
        <v/>
      </c>
      <c r="G585">
        <f t="shared" si="19"/>
        <v>0</v>
      </c>
    </row>
    <row r="586" spans="1:7" x14ac:dyDescent="0.25">
      <c r="A586" t="str">
        <f t="shared" si="18"/>
        <v/>
      </c>
      <c r="G586">
        <f t="shared" si="19"/>
        <v>0</v>
      </c>
    </row>
    <row r="587" spans="1:7" x14ac:dyDescent="0.25">
      <c r="A587" t="str">
        <f t="shared" si="18"/>
        <v/>
      </c>
      <c r="G587">
        <f t="shared" si="19"/>
        <v>0</v>
      </c>
    </row>
    <row r="588" spans="1:7" x14ac:dyDescent="0.25">
      <c r="A588" t="str">
        <f t="shared" si="18"/>
        <v/>
      </c>
      <c r="G588">
        <f t="shared" si="19"/>
        <v>0</v>
      </c>
    </row>
    <row r="589" spans="1:7" x14ac:dyDescent="0.25">
      <c r="A589" t="str">
        <f t="shared" si="18"/>
        <v/>
      </c>
      <c r="G589">
        <f t="shared" si="19"/>
        <v>0</v>
      </c>
    </row>
    <row r="590" spans="1:7" x14ac:dyDescent="0.25">
      <c r="A590" t="str">
        <f t="shared" si="18"/>
        <v/>
      </c>
      <c r="G590">
        <f t="shared" si="19"/>
        <v>0</v>
      </c>
    </row>
    <row r="591" spans="1:7" x14ac:dyDescent="0.25">
      <c r="A591" t="str">
        <f t="shared" si="18"/>
        <v/>
      </c>
      <c r="G591">
        <f t="shared" si="19"/>
        <v>0</v>
      </c>
    </row>
    <row r="592" spans="1:7" x14ac:dyDescent="0.25">
      <c r="A592" t="str">
        <f t="shared" si="18"/>
        <v/>
      </c>
      <c r="G592">
        <f t="shared" si="19"/>
        <v>0</v>
      </c>
    </row>
    <row r="593" spans="1:7" x14ac:dyDescent="0.25">
      <c r="A593" t="str">
        <f t="shared" si="18"/>
        <v/>
      </c>
      <c r="G593">
        <f t="shared" si="19"/>
        <v>0</v>
      </c>
    </row>
    <row r="594" spans="1:7" x14ac:dyDescent="0.25">
      <c r="A594" t="str">
        <f t="shared" si="18"/>
        <v/>
      </c>
      <c r="G594">
        <f t="shared" si="19"/>
        <v>0</v>
      </c>
    </row>
    <row r="595" spans="1:7" x14ac:dyDescent="0.25">
      <c r="A595" t="str">
        <f t="shared" si="18"/>
        <v/>
      </c>
      <c r="G595">
        <f t="shared" si="19"/>
        <v>0</v>
      </c>
    </row>
    <row r="596" spans="1:7" x14ac:dyDescent="0.25">
      <c r="A596" t="str">
        <f t="shared" si="18"/>
        <v/>
      </c>
      <c r="G596">
        <f t="shared" si="19"/>
        <v>0</v>
      </c>
    </row>
    <row r="597" spans="1:7" x14ac:dyDescent="0.25">
      <c r="A597" t="str">
        <f t="shared" si="18"/>
        <v/>
      </c>
      <c r="G597">
        <f t="shared" si="19"/>
        <v>0</v>
      </c>
    </row>
    <row r="598" spans="1:7" x14ac:dyDescent="0.25">
      <c r="A598" t="str">
        <f t="shared" si="18"/>
        <v/>
      </c>
      <c r="G598">
        <f t="shared" si="19"/>
        <v>0</v>
      </c>
    </row>
    <row r="599" spans="1:7" x14ac:dyDescent="0.25">
      <c r="A599" t="str">
        <f t="shared" si="18"/>
        <v/>
      </c>
      <c r="G599">
        <f t="shared" si="19"/>
        <v>0</v>
      </c>
    </row>
    <row r="600" spans="1:7" x14ac:dyDescent="0.25">
      <c r="A600" t="str">
        <f t="shared" si="18"/>
        <v/>
      </c>
      <c r="G600">
        <f t="shared" si="19"/>
        <v>0</v>
      </c>
    </row>
    <row r="601" spans="1:7" x14ac:dyDescent="0.25">
      <c r="A601" t="str">
        <f t="shared" si="18"/>
        <v/>
      </c>
      <c r="G601">
        <f t="shared" si="19"/>
        <v>0</v>
      </c>
    </row>
    <row r="602" spans="1:7" x14ac:dyDescent="0.25">
      <c r="A602" t="str">
        <f t="shared" si="18"/>
        <v/>
      </c>
      <c r="G602">
        <f t="shared" si="19"/>
        <v>0</v>
      </c>
    </row>
    <row r="603" spans="1:7" x14ac:dyDescent="0.25">
      <c r="A603" t="str">
        <f t="shared" si="18"/>
        <v/>
      </c>
      <c r="G603">
        <f t="shared" si="19"/>
        <v>0</v>
      </c>
    </row>
    <row r="604" spans="1:7" x14ac:dyDescent="0.25">
      <c r="A604" t="str">
        <f t="shared" si="18"/>
        <v/>
      </c>
      <c r="G604">
        <f t="shared" si="19"/>
        <v>0</v>
      </c>
    </row>
    <row r="605" spans="1:7" x14ac:dyDescent="0.25">
      <c r="A605" t="str">
        <f t="shared" si="18"/>
        <v/>
      </c>
      <c r="G605">
        <f t="shared" si="19"/>
        <v>0</v>
      </c>
    </row>
    <row r="606" spans="1:7" x14ac:dyDescent="0.25">
      <c r="A606" t="str">
        <f t="shared" si="18"/>
        <v/>
      </c>
      <c r="G606">
        <f t="shared" si="19"/>
        <v>0</v>
      </c>
    </row>
    <row r="607" spans="1:7" x14ac:dyDescent="0.25">
      <c r="A607" t="str">
        <f t="shared" si="18"/>
        <v/>
      </c>
      <c r="G607">
        <f t="shared" si="19"/>
        <v>0</v>
      </c>
    </row>
    <row r="608" spans="1:7" x14ac:dyDescent="0.25">
      <c r="A608" t="str">
        <f t="shared" si="18"/>
        <v/>
      </c>
      <c r="G608">
        <f t="shared" si="19"/>
        <v>0</v>
      </c>
    </row>
    <row r="609" spans="1:7" x14ac:dyDescent="0.25">
      <c r="A609" t="str">
        <f t="shared" si="18"/>
        <v/>
      </c>
      <c r="G609">
        <f t="shared" si="19"/>
        <v>0</v>
      </c>
    </row>
    <row r="610" spans="1:7" x14ac:dyDescent="0.25">
      <c r="A610" t="str">
        <f t="shared" si="18"/>
        <v/>
      </c>
      <c r="G610">
        <f t="shared" si="19"/>
        <v>0</v>
      </c>
    </row>
    <row r="611" spans="1:7" x14ac:dyDescent="0.25">
      <c r="A611" t="str">
        <f t="shared" si="18"/>
        <v/>
      </c>
      <c r="G611">
        <f t="shared" si="19"/>
        <v>0</v>
      </c>
    </row>
    <row r="612" spans="1:7" x14ac:dyDescent="0.25">
      <c r="A612" t="str">
        <f t="shared" si="18"/>
        <v/>
      </c>
      <c r="G612">
        <f t="shared" si="19"/>
        <v>0</v>
      </c>
    </row>
    <row r="613" spans="1:7" x14ac:dyDescent="0.25">
      <c r="A613" t="str">
        <f t="shared" si="18"/>
        <v/>
      </c>
      <c r="G613">
        <f t="shared" si="19"/>
        <v>0</v>
      </c>
    </row>
    <row r="614" spans="1:7" x14ac:dyDescent="0.25">
      <c r="A614" t="str">
        <f t="shared" si="18"/>
        <v/>
      </c>
      <c r="G614">
        <f t="shared" si="19"/>
        <v>0</v>
      </c>
    </row>
    <row r="615" spans="1:7" x14ac:dyDescent="0.25">
      <c r="A615" t="str">
        <f t="shared" si="18"/>
        <v/>
      </c>
      <c r="G615">
        <f t="shared" si="19"/>
        <v>0</v>
      </c>
    </row>
    <row r="616" spans="1:7" x14ac:dyDescent="0.25">
      <c r="A616" t="str">
        <f t="shared" si="18"/>
        <v/>
      </c>
      <c r="G616">
        <f t="shared" si="19"/>
        <v>0</v>
      </c>
    </row>
    <row r="617" spans="1:7" x14ac:dyDescent="0.25">
      <c r="A617" t="str">
        <f t="shared" si="18"/>
        <v/>
      </c>
      <c r="G617">
        <f t="shared" si="19"/>
        <v>0</v>
      </c>
    </row>
    <row r="618" spans="1:7" x14ac:dyDescent="0.25">
      <c r="A618" t="str">
        <f t="shared" si="18"/>
        <v/>
      </c>
      <c r="G618">
        <f t="shared" si="19"/>
        <v>0</v>
      </c>
    </row>
    <row r="619" spans="1:7" x14ac:dyDescent="0.25">
      <c r="A619" t="str">
        <f t="shared" si="18"/>
        <v/>
      </c>
      <c r="G619">
        <f t="shared" si="19"/>
        <v>0</v>
      </c>
    </row>
    <row r="620" spans="1:7" x14ac:dyDescent="0.25">
      <c r="A620" t="str">
        <f t="shared" si="18"/>
        <v/>
      </c>
      <c r="G620">
        <f t="shared" si="19"/>
        <v>0</v>
      </c>
    </row>
    <row r="621" spans="1:7" x14ac:dyDescent="0.25">
      <c r="A621" t="str">
        <f t="shared" si="18"/>
        <v/>
      </c>
      <c r="G621">
        <f t="shared" si="19"/>
        <v>0</v>
      </c>
    </row>
    <row r="622" spans="1:7" x14ac:dyDescent="0.25">
      <c r="A622" t="str">
        <f t="shared" si="18"/>
        <v/>
      </c>
      <c r="G622">
        <f t="shared" si="19"/>
        <v>0</v>
      </c>
    </row>
    <row r="623" spans="1:7" x14ac:dyDescent="0.25">
      <c r="A623" t="str">
        <f t="shared" si="18"/>
        <v/>
      </c>
      <c r="G623">
        <f t="shared" si="19"/>
        <v>0</v>
      </c>
    </row>
    <row r="624" spans="1:7" x14ac:dyDescent="0.25">
      <c r="A624" t="str">
        <f t="shared" si="18"/>
        <v/>
      </c>
      <c r="G624">
        <f t="shared" si="19"/>
        <v>0</v>
      </c>
    </row>
    <row r="625" spans="1:7" x14ac:dyDescent="0.25">
      <c r="A625" t="str">
        <f t="shared" si="18"/>
        <v/>
      </c>
      <c r="G625">
        <f t="shared" si="19"/>
        <v>0</v>
      </c>
    </row>
    <row r="626" spans="1:7" x14ac:dyDescent="0.25">
      <c r="A626" t="str">
        <f t="shared" si="18"/>
        <v/>
      </c>
      <c r="G626">
        <f t="shared" si="19"/>
        <v>0</v>
      </c>
    </row>
    <row r="627" spans="1:7" x14ac:dyDescent="0.25">
      <c r="A627" t="str">
        <f t="shared" si="18"/>
        <v/>
      </c>
      <c r="G627">
        <f t="shared" si="19"/>
        <v>0</v>
      </c>
    </row>
    <row r="628" spans="1:7" x14ac:dyDescent="0.25">
      <c r="A628" t="str">
        <f t="shared" si="18"/>
        <v/>
      </c>
      <c r="G628">
        <f t="shared" si="19"/>
        <v>0</v>
      </c>
    </row>
    <row r="629" spans="1:7" x14ac:dyDescent="0.25">
      <c r="A629" t="str">
        <f t="shared" si="18"/>
        <v/>
      </c>
      <c r="G629">
        <f t="shared" si="19"/>
        <v>0</v>
      </c>
    </row>
    <row r="630" spans="1:7" x14ac:dyDescent="0.25">
      <c r="A630" t="str">
        <f t="shared" si="18"/>
        <v/>
      </c>
      <c r="G630">
        <f t="shared" si="19"/>
        <v>0</v>
      </c>
    </row>
    <row r="631" spans="1:7" x14ac:dyDescent="0.25">
      <c r="A631" t="str">
        <f t="shared" si="18"/>
        <v/>
      </c>
      <c r="G631">
        <f t="shared" si="19"/>
        <v>0</v>
      </c>
    </row>
    <row r="632" spans="1:7" x14ac:dyDescent="0.25">
      <c r="A632" t="str">
        <f t="shared" si="18"/>
        <v/>
      </c>
      <c r="G632">
        <f t="shared" si="19"/>
        <v>0</v>
      </c>
    </row>
    <row r="633" spans="1:7" x14ac:dyDescent="0.25">
      <c r="A633" t="str">
        <f t="shared" si="18"/>
        <v/>
      </c>
      <c r="G633">
        <f t="shared" si="19"/>
        <v>0</v>
      </c>
    </row>
    <row r="634" spans="1:7" x14ac:dyDescent="0.25">
      <c r="A634" t="str">
        <f t="shared" si="18"/>
        <v/>
      </c>
      <c r="G634">
        <f t="shared" si="19"/>
        <v>0</v>
      </c>
    </row>
    <row r="635" spans="1:7" x14ac:dyDescent="0.25">
      <c r="A635" t="str">
        <f t="shared" si="18"/>
        <v/>
      </c>
      <c r="G635">
        <f t="shared" si="19"/>
        <v>0</v>
      </c>
    </row>
    <row r="636" spans="1:7" x14ac:dyDescent="0.25">
      <c r="A636" t="str">
        <f t="shared" si="18"/>
        <v/>
      </c>
      <c r="G636">
        <f t="shared" si="19"/>
        <v>0</v>
      </c>
    </row>
    <row r="637" spans="1:7" x14ac:dyDescent="0.25">
      <c r="A637" t="str">
        <f t="shared" si="18"/>
        <v/>
      </c>
      <c r="G637">
        <f t="shared" si="19"/>
        <v>0</v>
      </c>
    </row>
    <row r="638" spans="1:7" x14ac:dyDescent="0.25">
      <c r="A638" t="str">
        <f t="shared" si="18"/>
        <v/>
      </c>
      <c r="G638">
        <f t="shared" si="19"/>
        <v>0</v>
      </c>
    </row>
    <row r="639" spans="1:7" x14ac:dyDescent="0.25">
      <c r="A639" t="str">
        <f t="shared" si="18"/>
        <v/>
      </c>
      <c r="G639">
        <f t="shared" si="19"/>
        <v>0</v>
      </c>
    </row>
    <row r="640" spans="1:7" x14ac:dyDescent="0.25">
      <c r="A640" t="str">
        <f t="shared" si="18"/>
        <v/>
      </c>
      <c r="G640">
        <f t="shared" si="19"/>
        <v>0</v>
      </c>
    </row>
    <row r="641" spans="1:7" x14ac:dyDescent="0.25">
      <c r="A641" t="str">
        <f t="shared" si="18"/>
        <v/>
      </c>
      <c r="G641">
        <f t="shared" si="19"/>
        <v>0</v>
      </c>
    </row>
    <row r="642" spans="1:7" x14ac:dyDescent="0.25">
      <c r="A642" t="str">
        <f t="shared" si="18"/>
        <v/>
      </c>
      <c r="G642">
        <f t="shared" si="19"/>
        <v>0</v>
      </c>
    </row>
    <row r="643" spans="1:7" x14ac:dyDescent="0.25">
      <c r="A643" t="str">
        <f t="shared" si="18"/>
        <v/>
      </c>
      <c r="G643">
        <f t="shared" si="19"/>
        <v>0</v>
      </c>
    </row>
    <row r="644" spans="1:7" x14ac:dyDescent="0.25">
      <c r="A644" t="str">
        <f t="shared" si="18"/>
        <v/>
      </c>
      <c r="G644">
        <f t="shared" si="19"/>
        <v>0</v>
      </c>
    </row>
    <row r="645" spans="1:7" x14ac:dyDescent="0.25">
      <c r="A645" t="str">
        <f t="shared" si="18"/>
        <v/>
      </c>
      <c r="G645">
        <f t="shared" si="19"/>
        <v>0</v>
      </c>
    </row>
    <row r="646" spans="1:7" x14ac:dyDescent="0.25">
      <c r="A646" t="str">
        <f t="shared" si="18"/>
        <v/>
      </c>
      <c r="G646">
        <f t="shared" si="19"/>
        <v>0</v>
      </c>
    </row>
    <row r="647" spans="1:7" x14ac:dyDescent="0.25">
      <c r="A647" t="str">
        <f t="shared" si="18"/>
        <v/>
      </c>
      <c r="G647">
        <f t="shared" si="19"/>
        <v>0</v>
      </c>
    </row>
    <row r="648" spans="1:7" x14ac:dyDescent="0.25">
      <c r="A648" t="str">
        <f t="shared" ref="A648:A711" si="20">B648&amp;C648</f>
        <v/>
      </c>
      <c r="G648">
        <f t="shared" ref="G648:G711" si="21">IF(E648=E647,G647,D648)</f>
        <v>0</v>
      </c>
    </row>
    <row r="649" spans="1:7" x14ac:dyDescent="0.25">
      <c r="A649" t="str">
        <f t="shared" si="20"/>
        <v/>
      </c>
      <c r="G649">
        <f t="shared" si="21"/>
        <v>0</v>
      </c>
    </row>
    <row r="650" spans="1:7" x14ac:dyDescent="0.25">
      <c r="A650" t="str">
        <f t="shared" si="20"/>
        <v/>
      </c>
      <c r="G650">
        <f t="shared" si="21"/>
        <v>0</v>
      </c>
    </row>
    <row r="651" spans="1:7" x14ac:dyDescent="0.25">
      <c r="A651" t="str">
        <f t="shared" si="20"/>
        <v/>
      </c>
      <c r="G651">
        <f t="shared" si="21"/>
        <v>0</v>
      </c>
    </row>
    <row r="652" spans="1:7" x14ac:dyDescent="0.25">
      <c r="A652" t="str">
        <f t="shared" si="20"/>
        <v/>
      </c>
      <c r="G652">
        <f t="shared" si="21"/>
        <v>0</v>
      </c>
    </row>
    <row r="653" spans="1:7" x14ac:dyDescent="0.25">
      <c r="A653" t="str">
        <f t="shared" si="20"/>
        <v/>
      </c>
      <c r="G653">
        <f t="shared" si="21"/>
        <v>0</v>
      </c>
    </row>
    <row r="654" spans="1:7" x14ac:dyDescent="0.25">
      <c r="A654" t="str">
        <f t="shared" si="20"/>
        <v/>
      </c>
      <c r="G654">
        <f t="shared" si="21"/>
        <v>0</v>
      </c>
    </row>
    <row r="655" spans="1:7" x14ac:dyDescent="0.25">
      <c r="A655" t="str">
        <f t="shared" si="20"/>
        <v/>
      </c>
      <c r="G655">
        <f t="shared" si="21"/>
        <v>0</v>
      </c>
    </row>
    <row r="656" spans="1:7" x14ac:dyDescent="0.25">
      <c r="A656" t="str">
        <f t="shared" si="20"/>
        <v/>
      </c>
      <c r="G656">
        <f t="shared" si="21"/>
        <v>0</v>
      </c>
    </row>
    <row r="657" spans="1:7" x14ac:dyDescent="0.25">
      <c r="A657" t="str">
        <f t="shared" si="20"/>
        <v/>
      </c>
      <c r="G657">
        <f t="shared" si="21"/>
        <v>0</v>
      </c>
    </row>
    <row r="658" spans="1:7" x14ac:dyDescent="0.25">
      <c r="A658" t="str">
        <f t="shared" si="20"/>
        <v/>
      </c>
      <c r="G658">
        <f t="shared" si="21"/>
        <v>0</v>
      </c>
    </row>
    <row r="659" spans="1:7" x14ac:dyDescent="0.25">
      <c r="A659" t="str">
        <f t="shared" si="20"/>
        <v/>
      </c>
      <c r="G659">
        <f t="shared" si="21"/>
        <v>0</v>
      </c>
    </row>
    <row r="660" spans="1:7" x14ac:dyDescent="0.25">
      <c r="A660" t="str">
        <f t="shared" si="20"/>
        <v/>
      </c>
      <c r="G660">
        <f t="shared" si="21"/>
        <v>0</v>
      </c>
    </row>
    <row r="661" spans="1:7" x14ac:dyDescent="0.25">
      <c r="A661" t="str">
        <f t="shared" si="20"/>
        <v/>
      </c>
      <c r="G661">
        <f t="shared" si="21"/>
        <v>0</v>
      </c>
    </row>
    <row r="662" spans="1:7" x14ac:dyDescent="0.25">
      <c r="A662" t="str">
        <f t="shared" si="20"/>
        <v/>
      </c>
      <c r="G662">
        <f t="shared" si="21"/>
        <v>0</v>
      </c>
    </row>
    <row r="663" spans="1:7" x14ac:dyDescent="0.25">
      <c r="A663" t="str">
        <f t="shared" si="20"/>
        <v/>
      </c>
      <c r="G663">
        <f t="shared" si="21"/>
        <v>0</v>
      </c>
    </row>
    <row r="664" spans="1:7" x14ac:dyDescent="0.25">
      <c r="A664" t="str">
        <f t="shared" si="20"/>
        <v/>
      </c>
      <c r="G664">
        <f t="shared" si="21"/>
        <v>0</v>
      </c>
    </row>
    <row r="665" spans="1:7" x14ac:dyDescent="0.25">
      <c r="A665" t="str">
        <f t="shared" si="20"/>
        <v/>
      </c>
      <c r="G665">
        <f t="shared" si="21"/>
        <v>0</v>
      </c>
    </row>
    <row r="666" spans="1:7" x14ac:dyDescent="0.25">
      <c r="A666" t="str">
        <f t="shared" si="20"/>
        <v/>
      </c>
      <c r="G666">
        <f t="shared" si="21"/>
        <v>0</v>
      </c>
    </row>
    <row r="667" spans="1:7" x14ac:dyDescent="0.25">
      <c r="A667" t="str">
        <f t="shared" si="20"/>
        <v/>
      </c>
      <c r="G667">
        <f t="shared" si="21"/>
        <v>0</v>
      </c>
    </row>
    <row r="668" spans="1:7" x14ac:dyDescent="0.25">
      <c r="A668" t="str">
        <f t="shared" si="20"/>
        <v/>
      </c>
      <c r="G668">
        <f t="shared" si="21"/>
        <v>0</v>
      </c>
    </row>
    <row r="669" spans="1:7" x14ac:dyDescent="0.25">
      <c r="A669" t="str">
        <f t="shared" si="20"/>
        <v/>
      </c>
      <c r="G669">
        <f t="shared" si="21"/>
        <v>0</v>
      </c>
    </row>
    <row r="670" spans="1:7" x14ac:dyDescent="0.25">
      <c r="A670" t="str">
        <f t="shared" si="20"/>
        <v/>
      </c>
      <c r="G670">
        <f t="shared" si="21"/>
        <v>0</v>
      </c>
    </row>
    <row r="671" spans="1:7" x14ac:dyDescent="0.25">
      <c r="A671" t="str">
        <f t="shared" si="20"/>
        <v/>
      </c>
      <c r="G671">
        <f t="shared" si="21"/>
        <v>0</v>
      </c>
    </row>
    <row r="672" spans="1:7" x14ac:dyDescent="0.25">
      <c r="A672" t="str">
        <f t="shared" si="20"/>
        <v/>
      </c>
      <c r="G672">
        <f t="shared" si="21"/>
        <v>0</v>
      </c>
    </row>
    <row r="673" spans="1:7" x14ac:dyDescent="0.25">
      <c r="A673" t="str">
        <f t="shared" si="20"/>
        <v/>
      </c>
      <c r="G673">
        <f t="shared" si="21"/>
        <v>0</v>
      </c>
    </row>
    <row r="674" spans="1:7" x14ac:dyDescent="0.25">
      <c r="A674" t="str">
        <f t="shared" si="20"/>
        <v/>
      </c>
      <c r="G674">
        <f t="shared" si="21"/>
        <v>0</v>
      </c>
    </row>
    <row r="675" spans="1:7" x14ac:dyDescent="0.25">
      <c r="A675" t="str">
        <f t="shared" si="20"/>
        <v/>
      </c>
      <c r="G675">
        <f t="shared" si="21"/>
        <v>0</v>
      </c>
    </row>
    <row r="676" spans="1:7" x14ac:dyDescent="0.25">
      <c r="A676" t="str">
        <f t="shared" si="20"/>
        <v/>
      </c>
      <c r="G676">
        <f t="shared" si="21"/>
        <v>0</v>
      </c>
    </row>
    <row r="677" spans="1:7" x14ac:dyDescent="0.25">
      <c r="A677" t="str">
        <f t="shared" si="20"/>
        <v/>
      </c>
      <c r="G677">
        <f t="shared" si="21"/>
        <v>0</v>
      </c>
    </row>
    <row r="678" spans="1:7" x14ac:dyDescent="0.25">
      <c r="A678" t="str">
        <f t="shared" si="20"/>
        <v/>
      </c>
      <c r="G678">
        <f t="shared" si="21"/>
        <v>0</v>
      </c>
    </row>
    <row r="679" spans="1:7" x14ac:dyDescent="0.25">
      <c r="A679" t="str">
        <f t="shared" si="20"/>
        <v/>
      </c>
      <c r="G679">
        <f t="shared" si="21"/>
        <v>0</v>
      </c>
    </row>
    <row r="680" spans="1:7" x14ac:dyDescent="0.25">
      <c r="A680" t="str">
        <f t="shared" si="20"/>
        <v/>
      </c>
      <c r="G680">
        <f t="shared" si="21"/>
        <v>0</v>
      </c>
    </row>
    <row r="681" spans="1:7" x14ac:dyDescent="0.25">
      <c r="A681" t="str">
        <f t="shared" si="20"/>
        <v/>
      </c>
      <c r="G681">
        <f t="shared" si="21"/>
        <v>0</v>
      </c>
    </row>
    <row r="682" spans="1:7" x14ac:dyDescent="0.25">
      <c r="A682" t="str">
        <f t="shared" si="20"/>
        <v/>
      </c>
      <c r="G682">
        <f t="shared" si="21"/>
        <v>0</v>
      </c>
    </row>
    <row r="683" spans="1:7" x14ac:dyDescent="0.25">
      <c r="A683" t="str">
        <f t="shared" si="20"/>
        <v/>
      </c>
      <c r="G683">
        <f t="shared" si="21"/>
        <v>0</v>
      </c>
    </row>
    <row r="684" spans="1:7" x14ac:dyDescent="0.25">
      <c r="A684" t="str">
        <f t="shared" si="20"/>
        <v/>
      </c>
      <c r="G684">
        <f t="shared" si="21"/>
        <v>0</v>
      </c>
    </row>
    <row r="685" spans="1:7" x14ac:dyDescent="0.25">
      <c r="A685" t="str">
        <f t="shared" si="20"/>
        <v/>
      </c>
      <c r="G685">
        <f t="shared" si="21"/>
        <v>0</v>
      </c>
    </row>
    <row r="686" spans="1:7" x14ac:dyDescent="0.25">
      <c r="A686" t="str">
        <f t="shared" si="20"/>
        <v/>
      </c>
      <c r="G686">
        <f t="shared" si="21"/>
        <v>0</v>
      </c>
    </row>
    <row r="687" spans="1:7" x14ac:dyDescent="0.25">
      <c r="A687" t="str">
        <f t="shared" si="20"/>
        <v/>
      </c>
      <c r="G687">
        <f t="shared" si="21"/>
        <v>0</v>
      </c>
    </row>
    <row r="688" spans="1:7" x14ac:dyDescent="0.25">
      <c r="A688" t="str">
        <f t="shared" si="20"/>
        <v/>
      </c>
      <c r="G688">
        <f t="shared" si="21"/>
        <v>0</v>
      </c>
    </row>
    <row r="689" spans="1:7" x14ac:dyDescent="0.25">
      <c r="A689" t="str">
        <f t="shared" si="20"/>
        <v/>
      </c>
      <c r="G689">
        <f t="shared" si="21"/>
        <v>0</v>
      </c>
    </row>
    <row r="690" spans="1:7" x14ac:dyDescent="0.25">
      <c r="A690" t="str">
        <f t="shared" si="20"/>
        <v/>
      </c>
      <c r="G690">
        <f t="shared" si="21"/>
        <v>0</v>
      </c>
    </row>
    <row r="691" spans="1:7" x14ac:dyDescent="0.25">
      <c r="A691" t="str">
        <f t="shared" si="20"/>
        <v/>
      </c>
      <c r="G691">
        <f t="shared" si="21"/>
        <v>0</v>
      </c>
    </row>
    <row r="692" spans="1:7" x14ac:dyDescent="0.25">
      <c r="A692" t="str">
        <f t="shared" si="20"/>
        <v/>
      </c>
      <c r="G692">
        <f t="shared" si="21"/>
        <v>0</v>
      </c>
    </row>
    <row r="693" spans="1:7" x14ac:dyDescent="0.25">
      <c r="A693" t="str">
        <f t="shared" si="20"/>
        <v/>
      </c>
      <c r="G693">
        <f t="shared" si="21"/>
        <v>0</v>
      </c>
    </row>
    <row r="694" spans="1:7" x14ac:dyDescent="0.25">
      <c r="A694" t="str">
        <f t="shared" si="20"/>
        <v/>
      </c>
      <c r="G694">
        <f t="shared" si="21"/>
        <v>0</v>
      </c>
    </row>
    <row r="695" spans="1:7" x14ac:dyDescent="0.25">
      <c r="A695" t="str">
        <f t="shared" si="20"/>
        <v/>
      </c>
      <c r="G695">
        <f t="shared" si="21"/>
        <v>0</v>
      </c>
    </row>
    <row r="696" spans="1:7" x14ac:dyDescent="0.25">
      <c r="A696" t="str">
        <f t="shared" si="20"/>
        <v/>
      </c>
      <c r="G696">
        <f t="shared" si="21"/>
        <v>0</v>
      </c>
    </row>
    <row r="697" spans="1:7" x14ac:dyDescent="0.25">
      <c r="A697" t="str">
        <f t="shared" si="20"/>
        <v/>
      </c>
      <c r="G697">
        <f t="shared" si="21"/>
        <v>0</v>
      </c>
    </row>
    <row r="698" spans="1:7" x14ac:dyDescent="0.25">
      <c r="A698" t="str">
        <f t="shared" si="20"/>
        <v/>
      </c>
      <c r="G698">
        <f t="shared" si="21"/>
        <v>0</v>
      </c>
    </row>
    <row r="699" spans="1:7" x14ac:dyDescent="0.25">
      <c r="A699" t="str">
        <f t="shared" si="20"/>
        <v/>
      </c>
      <c r="G699">
        <f t="shared" si="21"/>
        <v>0</v>
      </c>
    </row>
    <row r="700" spans="1:7" x14ac:dyDescent="0.25">
      <c r="A700" t="str">
        <f t="shared" si="20"/>
        <v/>
      </c>
      <c r="G700">
        <f t="shared" si="21"/>
        <v>0</v>
      </c>
    </row>
    <row r="701" spans="1:7" x14ac:dyDescent="0.25">
      <c r="A701" t="str">
        <f t="shared" si="20"/>
        <v/>
      </c>
      <c r="G701">
        <f t="shared" si="21"/>
        <v>0</v>
      </c>
    </row>
    <row r="702" spans="1:7" x14ac:dyDescent="0.25">
      <c r="A702" t="str">
        <f t="shared" si="20"/>
        <v/>
      </c>
      <c r="G702">
        <f t="shared" si="21"/>
        <v>0</v>
      </c>
    </row>
    <row r="703" spans="1:7" x14ac:dyDescent="0.25">
      <c r="A703" t="str">
        <f t="shared" si="20"/>
        <v/>
      </c>
      <c r="G703">
        <f t="shared" si="21"/>
        <v>0</v>
      </c>
    </row>
    <row r="704" spans="1:7" x14ac:dyDescent="0.25">
      <c r="A704" t="str">
        <f t="shared" si="20"/>
        <v/>
      </c>
      <c r="G704">
        <f t="shared" si="21"/>
        <v>0</v>
      </c>
    </row>
    <row r="705" spans="1:7" x14ac:dyDescent="0.25">
      <c r="A705" t="str">
        <f t="shared" si="20"/>
        <v/>
      </c>
      <c r="G705">
        <f t="shared" si="21"/>
        <v>0</v>
      </c>
    </row>
    <row r="706" spans="1:7" x14ac:dyDescent="0.25">
      <c r="A706" t="str">
        <f t="shared" si="20"/>
        <v/>
      </c>
      <c r="G706">
        <f t="shared" si="21"/>
        <v>0</v>
      </c>
    </row>
    <row r="707" spans="1:7" x14ac:dyDescent="0.25">
      <c r="A707" t="str">
        <f t="shared" si="20"/>
        <v/>
      </c>
      <c r="G707">
        <f t="shared" si="21"/>
        <v>0</v>
      </c>
    </row>
    <row r="708" spans="1:7" x14ac:dyDescent="0.25">
      <c r="A708" t="str">
        <f t="shared" si="20"/>
        <v/>
      </c>
      <c r="G708">
        <f t="shared" si="21"/>
        <v>0</v>
      </c>
    </row>
    <row r="709" spans="1:7" x14ac:dyDescent="0.25">
      <c r="A709" t="str">
        <f t="shared" si="20"/>
        <v/>
      </c>
      <c r="G709">
        <f t="shared" si="21"/>
        <v>0</v>
      </c>
    </row>
    <row r="710" spans="1:7" x14ac:dyDescent="0.25">
      <c r="A710" t="str">
        <f t="shared" si="20"/>
        <v/>
      </c>
      <c r="G710">
        <f t="shared" si="21"/>
        <v>0</v>
      </c>
    </row>
    <row r="711" spans="1:7" x14ac:dyDescent="0.25">
      <c r="A711" t="str">
        <f t="shared" si="20"/>
        <v/>
      </c>
      <c r="G711">
        <f t="shared" si="21"/>
        <v>0</v>
      </c>
    </row>
    <row r="712" spans="1:7" x14ac:dyDescent="0.25">
      <c r="A712" t="str">
        <f t="shared" ref="A712:A775" si="22">B712&amp;C712</f>
        <v/>
      </c>
      <c r="G712">
        <f t="shared" ref="G712:G775" si="23">IF(E712=E711,G711,D712)</f>
        <v>0</v>
      </c>
    </row>
    <row r="713" spans="1:7" x14ac:dyDescent="0.25">
      <c r="A713" t="str">
        <f t="shared" si="22"/>
        <v/>
      </c>
      <c r="G713">
        <f t="shared" si="23"/>
        <v>0</v>
      </c>
    </row>
    <row r="714" spans="1:7" x14ac:dyDescent="0.25">
      <c r="A714" t="str">
        <f t="shared" si="22"/>
        <v/>
      </c>
      <c r="G714">
        <f t="shared" si="23"/>
        <v>0</v>
      </c>
    </row>
    <row r="715" spans="1:7" x14ac:dyDescent="0.25">
      <c r="A715" t="str">
        <f t="shared" si="22"/>
        <v/>
      </c>
      <c r="G715">
        <f t="shared" si="23"/>
        <v>0</v>
      </c>
    </row>
    <row r="716" spans="1:7" x14ac:dyDescent="0.25">
      <c r="A716" t="str">
        <f t="shared" si="22"/>
        <v/>
      </c>
      <c r="G716">
        <f t="shared" si="23"/>
        <v>0</v>
      </c>
    </row>
    <row r="717" spans="1:7" x14ac:dyDescent="0.25">
      <c r="A717" t="str">
        <f t="shared" si="22"/>
        <v/>
      </c>
      <c r="G717">
        <f t="shared" si="23"/>
        <v>0</v>
      </c>
    </row>
    <row r="718" spans="1:7" x14ac:dyDescent="0.25">
      <c r="A718" t="str">
        <f t="shared" si="22"/>
        <v/>
      </c>
      <c r="G718">
        <f t="shared" si="23"/>
        <v>0</v>
      </c>
    </row>
    <row r="719" spans="1:7" x14ac:dyDescent="0.25">
      <c r="A719" t="str">
        <f t="shared" si="22"/>
        <v/>
      </c>
      <c r="G719">
        <f t="shared" si="23"/>
        <v>0</v>
      </c>
    </row>
    <row r="720" spans="1:7" x14ac:dyDescent="0.25">
      <c r="A720" t="str">
        <f t="shared" si="22"/>
        <v/>
      </c>
      <c r="G720">
        <f t="shared" si="23"/>
        <v>0</v>
      </c>
    </row>
    <row r="721" spans="1:7" x14ac:dyDescent="0.25">
      <c r="A721" t="str">
        <f t="shared" si="22"/>
        <v/>
      </c>
      <c r="G721">
        <f t="shared" si="23"/>
        <v>0</v>
      </c>
    </row>
    <row r="722" spans="1:7" x14ac:dyDescent="0.25">
      <c r="A722" t="str">
        <f t="shared" si="22"/>
        <v/>
      </c>
      <c r="G722">
        <f t="shared" si="23"/>
        <v>0</v>
      </c>
    </row>
    <row r="723" spans="1:7" x14ac:dyDescent="0.25">
      <c r="A723" t="str">
        <f t="shared" si="22"/>
        <v/>
      </c>
      <c r="G723">
        <f t="shared" si="23"/>
        <v>0</v>
      </c>
    </row>
    <row r="724" spans="1:7" x14ac:dyDescent="0.25">
      <c r="A724" t="str">
        <f t="shared" si="22"/>
        <v/>
      </c>
      <c r="G724">
        <f t="shared" si="23"/>
        <v>0</v>
      </c>
    </row>
    <row r="725" spans="1:7" x14ac:dyDescent="0.25">
      <c r="A725" t="str">
        <f t="shared" si="22"/>
        <v/>
      </c>
      <c r="G725">
        <f t="shared" si="23"/>
        <v>0</v>
      </c>
    </row>
    <row r="726" spans="1:7" x14ac:dyDescent="0.25">
      <c r="A726" t="str">
        <f t="shared" si="22"/>
        <v/>
      </c>
      <c r="G726">
        <f t="shared" si="23"/>
        <v>0</v>
      </c>
    </row>
    <row r="727" spans="1:7" x14ac:dyDescent="0.25">
      <c r="A727" t="str">
        <f t="shared" si="22"/>
        <v/>
      </c>
      <c r="G727">
        <f t="shared" si="23"/>
        <v>0</v>
      </c>
    </row>
    <row r="728" spans="1:7" x14ac:dyDescent="0.25">
      <c r="A728" t="str">
        <f t="shared" si="22"/>
        <v/>
      </c>
      <c r="G728">
        <f t="shared" si="23"/>
        <v>0</v>
      </c>
    </row>
    <row r="729" spans="1:7" x14ac:dyDescent="0.25">
      <c r="A729" t="str">
        <f t="shared" si="22"/>
        <v/>
      </c>
      <c r="G729">
        <f t="shared" si="23"/>
        <v>0</v>
      </c>
    </row>
    <row r="730" spans="1:7" x14ac:dyDescent="0.25">
      <c r="A730" t="str">
        <f t="shared" si="22"/>
        <v/>
      </c>
      <c r="G730">
        <f t="shared" si="23"/>
        <v>0</v>
      </c>
    </row>
    <row r="731" spans="1:7" x14ac:dyDescent="0.25">
      <c r="A731" t="str">
        <f t="shared" si="22"/>
        <v/>
      </c>
      <c r="G731">
        <f t="shared" si="23"/>
        <v>0</v>
      </c>
    </row>
    <row r="732" spans="1:7" x14ac:dyDescent="0.25">
      <c r="A732" t="str">
        <f t="shared" si="22"/>
        <v/>
      </c>
      <c r="G732">
        <f t="shared" si="23"/>
        <v>0</v>
      </c>
    </row>
    <row r="733" spans="1:7" x14ac:dyDescent="0.25">
      <c r="A733" t="str">
        <f t="shared" si="22"/>
        <v/>
      </c>
      <c r="G733">
        <f t="shared" si="23"/>
        <v>0</v>
      </c>
    </row>
    <row r="734" spans="1:7" x14ac:dyDescent="0.25">
      <c r="A734" t="str">
        <f t="shared" si="22"/>
        <v/>
      </c>
      <c r="G734">
        <f t="shared" si="23"/>
        <v>0</v>
      </c>
    </row>
    <row r="735" spans="1:7" x14ac:dyDescent="0.25">
      <c r="A735" t="str">
        <f t="shared" si="22"/>
        <v/>
      </c>
      <c r="G735">
        <f t="shared" si="23"/>
        <v>0</v>
      </c>
    </row>
    <row r="736" spans="1:7" x14ac:dyDescent="0.25">
      <c r="A736" t="str">
        <f t="shared" si="22"/>
        <v/>
      </c>
      <c r="G736">
        <f t="shared" si="23"/>
        <v>0</v>
      </c>
    </row>
    <row r="737" spans="1:7" x14ac:dyDescent="0.25">
      <c r="A737" t="str">
        <f t="shared" si="22"/>
        <v/>
      </c>
      <c r="G737">
        <f t="shared" si="23"/>
        <v>0</v>
      </c>
    </row>
    <row r="738" spans="1:7" x14ac:dyDescent="0.25">
      <c r="A738" t="str">
        <f t="shared" si="22"/>
        <v/>
      </c>
      <c r="G738">
        <f t="shared" si="23"/>
        <v>0</v>
      </c>
    </row>
    <row r="739" spans="1:7" x14ac:dyDescent="0.25">
      <c r="A739" t="str">
        <f t="shared" si="22"/>
        <v/>
      </c>
      <c r="G739">
        <f t="shared" si="23"/>
        <v>0</v>
      </c>
    </row>
    <row r="740" spans="1:7" x14ac:dyDescent="0.25">
      <c r="A740" t="str">
        <f t="shared" si="22"/>
        <v/>
      </c>
      <c r="G740">
        <f t="shared" si="23"/>
        <v>0</v>
      </c>
    </row>
    <row r="741" spans="1:7" x14ac:dyDescent="0.25">
      <c r="A741" t="str">
        <f t="shared" si="22"/>
        <v/>
      </c>
      <c r="G741">
        <f t="shared" si="23"/>
        <v>0</v>
      </c>
    </row>
    <row r="742" spans="1:7" x14ac:dyDescent="0.25">
      <c r="A742" t="str">
        <f t="shared" si="22"/>
        <v/>
      </c>
      <c r="G742">
        <f t="shared" si="23"/>
        <v>0</v>
      </c>
    </row>
    <row r="743" spans="1:7" x14ac:dyDescent="0.25">
      <c r="A743" t="str">
        <f t="shared" si="22"/>
        <v/>
      </c>
      <c r="G743">
        <f t="shared" si="23"/>
        <v>0</v>
      </c>
    </row>
    <row r="744" spans="1:7" x14ac:dyDescent="0.25">
      <c r="A744" t="str">
        <f t="shared" si="22"/>
        <v/>
      </c>
      <c r="G744">
        <f t="shared" si="23"/>
        <v>0</v>
      </c>
    </row>
    <row r="745" spans="1:7" x14ac:dyDescent="0.25">
      <c r="A745" t="str">
        <f t="shared" si="22"/>
        <v/>
      </c>
      <c r="G745">
        <f t="shared" si="23"/>
        <v>0</v>
      </c>
    </row>
    <row r="746" spans="1:7" x14ac:dyDescent="0.25">
      <c r="A746" t="str">
        <f t="shared" si="22"/>
        <v/>
      </c>
      <c r="G746">
        <f t="shared" si="23"/>
        <v>0</v>
      </c>
    </row>
    <row r="747" spans="1:7" x14ac:dyDescent="0.25">
      <c r="A747" t="str">
        <f t="shared" si="22"/>
        <v/>
      </c>
      <c r="G747">
        <f t="shared" si="23"/>
        <v>0</v>
      </c>
    </row>
    <row r="748" spans="1:7" x14ac:dyDescent="0.25">
      <c r="A748" t="str">
        <f t="shared" si="22"/>
        <v/>
      </c>
      <c r="G748">
        <f t="shared" si="23"/>
        <v>0</v>
      </c>
    </row>
    <row r="749" spans="1:7" x14ac:dyDescent="0.25">
      <c r="A749" t="str">
        <f t="shared" si="22"/>
        <v/>
      </c>
      <c r="G749">
        <f t="shared" si="23"/>
        <v>0</v>
      </c>
    </row>
    <row r="750" spans="1:7" x14ac:dyDescent="0.25">
      <c r="A750" t="str">
        <f t="shared" si="22"/>
        <v/>
      </c>
      <c r="G750">
        <f t="shared" si="23"/>
        <v>0</v>
      </c>
    </row>
    <row r="751" spans="1:7" x14ac:dyDescent="0.25">
      <c r="A751" t="str">
        <f t="shared" si="22"/>
        <v/>
      </c>
      <c r="G751">
        <f t="shared" si="23"/>
        <v>0</v>
      </c>
    </row>
    <row r="752" spans="1:7" x14ac:dyDescent="0.25">
      <c r="A752" t="str">
        <f t="shared" si="22"/>
        <v/>
      </c>
      <c r="G752">
        <f t="shared" si="23"/>
        <v>0</v>
      </c>
    </row>
    <row r="753" spans="1:7" x14ac:dyDescent="0.25">
      <c r="A753" t="str">
        <f t="shared" si="22"/>
        <v/>
      </c>
      <c r="G753">
        <f t="shared" si="23"/>
        <v>0</v>
      </c>
    </row>
    <row r="754" spans="1:7" x14ac:dyDescent="0.25">
      <c r="A754" t="str">
        <f t="shared" si="22"/>
        <v/>
      </c>
      <c r="G754">
        <f t="shared" si="23"/>
        <v>0</v>
      </c>
    </row>
    <row r="755" spans="1:7" x14ac:dyDescent="0.25">
      <c r="A755" t="str">
        <f t="shared" si="22"/>
        <v/>
      </c>
      <c r="G755">
        <f t="shared" si="23"/>
        <v>0</v>
      </c>
    </row>
    <row r="756" spans="1:7" x14ac:dyDescent="0.25">
      <c r="A756" t="str">
        <f t="shared" si="22"/>
        <v/>
      </c>
      <c r="G756">
        <f t="shared" si="23"/>
        <v>0</v>
      </c>
    </row>
    <row r="757" spans="1:7" x14ac:dyDescent="0.25">
      <c r="A757" t="str">
        <f t="shared" si="22"/>
        <v/>
      </c>
      <c r="G757">
        <f t="shared" si="23"/>
        <v>0</v>
      </c>
    </row>
    <row r="758" spans="1:7" x14ac:dyDescent="0.25">
      <c r="A758" t="str">
        <f t="shared" si="22"/>
        <v/>
      </c>
      <c r="G758">
        <f t="shared" si="23"/>
        <v>0</v>
      </c>
    </row>
    <row r="759" spans="1:7" x14ac:dyDescent="0.25">
      <c r="A759" t="str">
        <f t="shared" si="22"/>
        <v/>
      </c>
      <c r="G759">
        <f t="shared" si="23"/>
        <v>0</v>
      </c>
    </row>
    <row r="760" spans="1:7" x14ac:dyDescent="0.25">
      <c r="A760" t="str">
        <f t="shared" si="22"/>
        <v/>
      </c>
      <c r="G760">
        <f t="shared" si="23"/>
        <v>0</v>
      </c>
    </row>
    <row r="761" spans="1:7" x14ac:dyDescent="0.25">
      <c r="A761" t="str">
        <f t="shared" si="22"/>
        <v/>
      </c>
      <c r="G761">
        <f t="shared" si="23"/>
        <v>0</v>
      </c>
    </row>
    <row r="762" spans="1:7" x14ac:dyDescent="0.25">
      <c r="A762" t="str">
        <f t="shared" si="22"/>
        <v/>
      </c>
      <c r="G762">
        <f t="shared" si="23"/>
        <v>0</v>
      </c>
    </row>
    <row r="763" spans="1:7" x14ac:dyDescent="0.25">
      <c r="A763" t="str">
        <f t="shared" si="22"/>
        <v/>
      </c>
      <c r="G763">
        <f t="shared" si="23"/>
        <v>0</v>
      </c>
    </row>
    <row r="764" spans="1:7" x14ac:dyDescent="0.25">
      <c r="A764" t="str">
        <f t="shared" si="22"/>
        <v/>
      </c>
      <c r="G764">
        <f t="shared" si="23"/>
        <v>0</v>
      </c>
    </row>
    <row r="765" spans="1:7" x14ac:dyDescent="0.25">
      <c r="A765" t="str">
        <f t="shared" si="22"/>
        <v/>
      </c>
      <c r="G765">
        <f t="shared" si="23"/>
        <v>0</v>
      </c>
    </row>
    <row r="766" spans="1:7" x14ac:dyDescent="0.25">
      <c r="A766" t="str">
        <f t="shared" si="22"/>
        <v/>
      </c>
      <c r="G766">
        <f t="shared" si="23"/>
        <v>0</v>
      </c>
    </row>
    <row r="767" spans="1:7" x14ac:dyDescent="0.25">
      <c r="A767" t="str">
        <f t="shared" si="22"/>
        <v/>
      </c>
      <c r="G767">
        <f t="shared" si="23"/>
        <v>0</v>
      </c>
    </row>
    <row r="768" spans="1:7" x14ac:dyDescent="0.25">
      <c r="A768" t="str">
        <f t="shared" si="22"/>
        <v/>
      </c>
      <c r="G768">
        <f t="shared" si="23"/>
        <v>0</v>
      </c>
    </row>
    <row r="769" spans="1:7" x14ac:dyDescent="0.25">
      <c r="A769" t="str">
        <f t="shared" si="22"/>
        <v/>
      </c>
      <c r="G769">
        <f t="shared" si="23"/>
        <v>0</v>
      </c>
    </row>
    <row r="770" spans="1:7" x14ac:dyDescent="0.25">
      <c r="A770" t="str">
        <f t="shared" si="22"/>
        <v/>
      </c>
      <c r="G770">
        <f t="shared" si="23"/>
        <v>0</v>
      </c>
    </row>
    <row r="771" spans="1:7" x14ac:dyDescent="0.25">
      <c r="A771" t="str">
        <f t="shared" si="22"/>
        <v/>
      </c>
      <c r="G771">
        <f t="shared" si="23"/>
        <v>0</v>
      </c>
    </row>
    <row r="772" spans="1:7" x14ac:dyDescent="0.25">
      <c r="A772" t="str">
        <f t="shared" si="22"/>
        <v/>
      </c>
      <c r="G772">
        <f t="shared" si="23"/>
        <v>0</v>
      </c>
    </row>
    <row r="773" spans="1:7" x14ac:dyDescent="0.25">
      <c r="A773" t="str">
        <f t="shared" si="22"/>
        <v/>
      </c>
      <c r="G773">
        <f t="shared" si="23"/>
        <v>0</v>
      </c>
    </row>
    <row r="774" spans="1:7" x14ac:dyDescent="0.25">
      <c r="A774" t="str">
        <f t="shared" si="22"/>
        <v/>
      </c>
      <c r="G774">
        <f t="shared" si="23"/>
        <v>0</v>
      </c>
    </row>
    <row r="775" spans="1:7" x14ac:dyDescent="0.25">
      <c r="A775" t="str">
        <f t="shared" si="22"/>
        <v/>
      </c>
      <c r="G775">
        <f t="shared" si="23"/>
        <v>0</v>
      </c>
    </row>
    <row r="776" spans="1:7" x14ac:dyDescent="0.25">
      <c r="A776" t="str">
        <f t="shared" ref="A776:A839" si="24">B776&amp;C776</f>
        <v/>
      </c>
      <c r="G776">
        <f t="shared" ref="G776:G839" si="25">IF(E776=E775,G775,D776)</f>
        <v>0</v>
      </c>
    </row>
    <row r="777" spans="1:7" x14ac:dyDescent="0.25">
      <c r="A777" t="str">
        <f t="shared" si="24"/>
        <v/>
      </c>
      <c r="G777">
        <f t="shared" si="25"/>
        <v>0</v>
      </c>
    </row>
    <row r="778" spans="1:7" x14ac:dyDescent="0.25">
      <c r="A778" t="str">
        <f t="shared" si="24"/>
        <v/>
      </c>
      <c r="G778">
        <f t="shared" si="25"/>
        <v>0</v>
      </c>
    </row>
    <row r="779" spans="1:7" x14ac:dyDescent="0.25">
      <c r="A779" t="str">
        <f t="shared" si="24"/>
        <v/>
      </c>
      <c r="G779">
        <f t="shared" si="25"/>
        <v>0</v>
      </c>
    </row>
    <row r="780" spans="1:7" x14ac:dyDescent="0.25">
      <c r="A780" t="str">
        <f t="shared" si="24"/>
        <v/>
      </c>
      <c r="G780">
        <f t="shared" si="25"/>
        <v>0</v>
      </c>
    </row>
    <row r="781" spans="1:7" x14ac:dyDescent="0.25">
      <c r="A781" t="str">
        <f t="shared" si="24"/>
        <v/>
      </c>
      <c r="G781">
        <f t="shared" si="25"/>
        <v>0</v>
      </c>
    </row>
    <row r="782" spans="1:7" x14ac:dyDescent="0.25">
      <c r="A782" t="str">
        <f t="shared" si="24"/>
        <v/>
      </c>
      <c r="G782">
        <f t="shared" si="25"/>
        <v>0</v>
      </c>
    </row>
    <row r="783" spans="1:7" x14ac:dyDescent="0.25">
      <c r="A783" t="str">
        <f t="shared" si="24"/>
        <v/>
      </c>
      <c r="G783">
        <f t="shared" si="25"/>
        <v>0</v>
      </c>
    </row>
    <row r="784" spans="1:7" x14ac:dyDescent="0.25">
      <c r="A784" t="str">
        <f t="shared" si="24"/>
        <v/>
      </c>
      <c r="G784">
        <f t="shared" si="25"/>
        <v>0</v>
      </c>
    </row>
    <row r="785" spans="1:7" x14ac:dyDescent="0.25">
      <c r="A785" t="str">
        <f t="shared" si="24"/>
        <v/>
      </c>
      <c r="G785">
        <f t="shared" si="25"/>
        <v>0</v>
      </c>
    </row>
    <row r="786" spans="1:7" x14ac:dyDescent="0.25">
      <c r="A786" t="str">
        <f t="shared" si="24"/>
        <v/>
      </c>
      <c r="G786">
        <f t="shared" si="25"/>
        <v>0</v>
      </c>
    </row>
    <row r="787" spans="1:7" x14ac:dyDescent="0.25">
      <c r="A787" t="str">
        <f t="shared" si="24"/>
        <v/>
      </c>
      <c r="G787">
        <f t="shared" si="25"/>
        <v>0</v>
      </c>
    </row>
    <row r="788" spans="1:7" x14ac:dyDescent="0.25">
      <c r="A788" t="str">
        <f t="shared" si="24"/>
        <v/>
      </c>
      <c r="G788">
        <f t="shared" si="25"/>
        <v>0</v>
      </c>
    </row>
    <row r="789" spans="1:7" x14ac:dyDescent="0.25">
      <c r="A789" t="str">
        <f t="shared" si="24"/>
        <v/>
      </c>
      <c r="G789">
        <f t="shared" si="25"/>
        <v>0</v>
      </c>
    </row>
    <row r="790" spans="1:7" x14ac:dyDescent="0.25">
      <c r="A790" t="str">
        <f t="shared" si="24"/>
        <v/>
      </c>
      <c r="G790">
        <f t="shared" si="25"/>
        <v>0</v>
      </c>
    </row>
    <row r="791" spans="1:7" x14ac:dyDescent="0.25">
      <c r="A791" t="str">
        <f t="shared" si="24"/>
        <v/>
      </c>
      <c r="G791">
        <f t="shared" si="25"/>
        <v>0</v>
      </c>
    </row>
    <row r="792" spans="1:7" x14ac:dyDescent="0.25">
      <c r="A792" t="str">
        <f t="shared" si="24"/>
        <v/>
      </c>
      <c r="G792">
        <f t="shared" si="25"/>
        <v>0</v>
      </c>
    </row>
    <row r="793" spans="1:7" x14ac:dyDescent="0.25">
      <c r="A793" t="str">
        <f t="shared" si="24"/>
        <v/>
      </c>
      <c r="G793">
        <f t="shared" si="25"/>
        <v>0</v>
      </c>
    </row>
    <row r="794" spans="1:7" x14ac:dyDescent="0.25">
      <c r="A794" t="str">
        <f t="shared" si="24"/>
        <v/>
      </c>
      <c r="G794">
        <f t="shared" si="25"/>
        <v>0</v>
      </c>
    </row>
    <row r="795" spans="1:7" x14ac:dyDescent="0.25">
      <c r="A795" t="str">
        <f t="shared" si="24"/>
        <v/>
      </c>
      <c r="G795">
        <f t="shared" si="25"/>
        <v>0</v>
      </c>
    </row>
    <row r="796" spans="1:7" x14ac:dyDescent="0.25">
      <c r="A796" t="str">
        <f t="shared" si="24"/>
        <v/>
      </c>
      <c r="G796">
        <f t="shared" si="25"/>
        <v>0</v>
      </c>
    </row>
    <row r="797" spans="1:7" x14ac:dyDescent="0.25">
      <c r="A797" t="str">
        <f t="shared" si="24"/>
        <v/>
      </c>
      <c r="G797">
        <f t="shared" si="25"/>
        <v>0</v>
      </c>
    </row>
    <row r="798" spans="1:7" x14ac:dyDescent="0.25">
      <c r="A798" t="str">
        <f t="shared" si="24"/>
        <v/>
      </c>
      <c r="G798">
        <f t="shared" si="25"/>
        <v>0</v>
      </c>
    </row>
    <row r="799" spans="1:7" x14ac:dyDescent="0.25">
      <c r="A799" t="str">
        <f t="shared" si="24"/>
        <v/>
      </c>
      <c r="G799">
        <f t="shared" si="25"/>
        <v>0</v>
      </c>
    </row>
    <row r="800" spans="1:7" x14ac:dyDescent="0.25">
      <c r="A800" t="str">
        <f t="shared" si="24"/>
        <v/>
      </c>
      <c r="G800">
        <f t="shared" si="25"/>
        <v>0</v>
      </c>
    </row>
    <row r="801" spans="1:7" x14ac:dyDescent="0.25">
      <c r="A801" t="str">
        <f t="shared" si="24"/>
        <v/>
      </c>
      <c r="G801">
        <f t="shared" si="25"/>
        <v>0</v>
      </c>
    </row>
    <row r="802" spans="1:7" x14ac:dyDescent="0.25">
      <c r="A802" t="str">
        <f t="shared" si="24"/>
        <v/>
      </c>
      <c r="G802">
        <f t="shared" si="25"/>
        <v>0</v>
      </c>
    </row>
    <row r="803" spans="1:7" x14ac:dyDescent="0.25">
      <c r="A803" t="str">
        <f t="shared" si="24"/>
        <v/>
      </c>
      <c r="G803">
        <f t="shared" si="25"/>
        <v>0</v>
      </c>
    </row>
    <row r="804" spans="1:7" x14ac:dyDescent="0.25">
      <c r="A804" t="str">
        <f t="shared" si="24"/>
        <v/>
      </c>
      <c r="G804">
        <f t="shared" si="25"/>
        <v>0</v>
      </c>
    </row>
    <row r="805" spans="1:7" x14ac:dyDescent="0.25">
      <c r="A805" t="str">
        <f t="shared" si="24"/>
        <v/>
      </c>
      <c r="G805">
        <f t="shared" si="25"/>
        <v>0</v>
      </c>
    </row>
    <row r="806" spans="1:7" x14ac:dyDescent="0.25">
      <c r="A806" t="str">
        <f t="shared" si="24"/>
        <v/>
      </c>
      <c r="G806">
        <f t="shared" si="25"/>
        <v>0</v>
      </c>
    </row>
    <row r="807" spans="1:7" x14ac:dyDescent="0.25">
      <c r="A807" t="str">
        <f t="shared" si="24"/>
        <v/>
      </c>
      <c r="G807">
        <f t="shared" si="25"/>
        <v>0</v>
      </c>
    </row>
    <row r="808" spans="1:7" x14ac:dyDescent="0.25">
      <c r="A808" t="str">
        <f t="shared" si="24"/>
        <v/>
      </c>
      <c r="G808">
        <f t="shared" si="25"/>
        <v>0</v>
      </c>
    </row>
    <row r="809" spans="1:7" x14ac:dyDescent="0.25">
      <c r="A809" t="str">
        <f t="shared" si="24"/>
        <v/>
      </c>
      <c r="G809">
        <f t="shared" si="25"/>
        <v>0</v>
      </c>
    </row>
    <row r="810" spans="1:7" x14ac:dyDescent="0.25">
      <c r="A810" t="str">
        <f t="shared" si="24"/>
        <v/>
      </c>
      <c r="G810">
        <f t="shared" si="25"/>
        <v>0</v>
      </c>
    </row>
    <row r="811" spans="1:7" x14ac:dyDescent="0.25">
      <c r="A811" t="str">
        <f t="shared" si="24"/>
        <v/>
      </c>
      <c r="G811">
        <f t="shared" si="25"/>
        <v>0</v>
      </c>
    </row>
    <row r="812" spans="1:7" x14ac:dyDescent="0.25">
      <c r="A812" t="str">
        <f t="shared" si="24"/>
        <v/>
      </c>
      <c r="G812">
        <f t="shared" si="25"/>
        <v>0</v>
      </c>
    </row>
    <row r="813" spans="1:7" x14ac:dyDescent="0.25">
      <c r="A813" t="str">
        <f t="shared" si="24"/>
        <v/>
      </c>
      <c r="G813">
        <f t="shared" si="25"/>
        <v>0</v>
      </c>
    </row>
    <row r="814" spans="1:7" x14ac:dyDescent="0.25">
      <c r="A814" t="str">
        <f t="shared" si="24"/>
        <v/>
      </c>
      <c r="G814">
        <f t="shared" si="25"/>
        <v>0</v>
      </c>
    </row>
    <row r="815" spans="1:7" x14ac:dyDescent="0.25">
      <c r="A815" t="str">
        <f t="shared" si="24"/>
        <v/>
      </c>
      <c r="G815">
        <f t="shared" si="25"/>
        <v>0</v>
      </c>
    </row>
    <row r="816" spans="1:7" x14ac:dyDescent="0.25">
      <c r="A816" t="str">
        <f t="shared" si="24"/>
        <v/>
      </c>
      <c r="G816">
        <f t="shared" si="25"/>
        <v>0</v>
      </c>
    </row>
    <row r="817" spans="1:7" x14ac:dyDescent="0.25">
      <c r="A817" t="str">
        <f t="shared" si="24"/>
        <v/>
      </c>
      <c r="G817">
        <f t="shared" si="25"/>
        <v>0</v>
      </c>
    </row>
    <row r="818" spans="1:7" x14ac:dyDescent="0.25">
      <c r="A818" t="str">
        <f t="shared" si="24"/>
        <v/>
      </c>
      <c r="G818">
        <f t="shared" si="25"/>
        <v>0</v>
      </c>
    </row>
    <row r="819" spans="1:7" x14ac:dyDescent="0.25">
      <c r="A819" t="str">
        <f t="shared" si="24"/>
        <v/>
      </c>
      <c r="G819">
        <f t="shared" si="25"/>
        <v>0</v>
      </c>
    </row>
    <row r="820" spans="1:7" x14ac:dyDescent="0.25">
      <c r="A820" t="str">
        <f t="shared" si="24"/>
        <v/>
      </c>
      <c r="G820">
        <f t="shared" si="25"/>
        <v>0</v>
      </c>
    </row>
    <row r="821" spans="1:7" x14ac:dyDescent="0.25">
      <c r="A821" t="str">
        <f t="shared" si="24"/>
        <v/>
      </c>
      <c r="G821">
        <f t="shared" si="25"/>
        <v>0</v>
      </c>
    </row>
    <row r="822" spans="1:7" x14ac:dyDescent="0.25">
      <c r="A822" t="str">
        <f t="shared" si="24"/>
        <v/>
      </c>
      <c r="G822">
        <f t="shared" si="25"/>
        <v>0</v>
      </c>
    </row>
    <row r="823" spans="1:7" x14ac:dyDescent="0.25">
      <c r="A823" t="str">
        <f t="shared" si="24"/>
        <v/>
      </c>
      <c r="G823">
        <f t="shared" si="25"/>
        <v>0</v>
      </c>
    </row>
    <row r="824" spans="1:7" x14ac:dyDescent="0.25">
      <c r="A824" t="str">
        <f t="shared" si="24"/>
        <v/>
      </c>
      <c r="G824">
        <f t="shared" si="25"/>
        <v>0</v>
      </c>
    </row>
    <row r="825" spans="1:7" x14ac:dyDescent="0.25">
      <c r="A825" t="str">
        <f t="shared" si="24"/>
        <v/>
      </c>
      <c r="G825">
        <f t="shared" si="25"/>
        <v>0</v>
      </c>
    </row>
    <row r="826" spans="1:7" x14ac:dyDescent="0.25">
      <c r="A826" t="str">
        <f t="shared" si="24"/>
        <v/>
      </c>
      <c r="G826">
        <f t="shared" si="25"/>
        <v>0</v>
      </c>
    </row>
    <row r="827" spans="1:7" x14ac:dyDescent="0.25">
      <c r="A827" t="str">
        <f t="shared" si="24"/>
        <v/>
      </c>
      <c r="G827">
        <f t="shared" si="25"/>
        <v>0</v>
      </c>
    </row>
    <row r="828" spans="1:7" x14ac:dyDescent="0.25">
      <c r="A828" t="str">
        <f t="shared" si="24"/>
        <v/>
      </c>
      <c r="G828">
        <f t="shared" si="25"/>
        <v>0</v>
      </c>
    </row>
    <row r="829" spans="1:7" x14ac:dyDescent="0.25">
      <c r="A829" t="str">
        <f t="shared" si="24"/>
        <v/>
      </c>
      <c r="G829">
        <f t="shared" si="25"/>
        <v>0</v>
      </c>
    </row>
    <row r="830" spans="1:7" x14ac:dyDescent="0.25">
      <c r="A830" t="str">
        <f t="shared" si="24"/>
        <v/>
      </c>
      <c r="G830">
        <f t="shared" si="25"/>
        <v>0</v>
      </c>
    </row>
    <row r="831" spans="1:7" x14ac:dyDescent="0.25">
      <c r="A831" t="str">
        <f t="shared" si="24"/>
        <v/>
      </c>
      <c r="G831">
        <f t="shared" si="25"/>
        <v>0</v>
      </c>
    </row>
    <row r="832" spans="1:7" x14ac:dyDescent="0.25">
      <c r="A832" t="str">
        <f t="shared" si="24"/>
        <v/>
      </c>
      <c r="G832">
        <f t="shared" si="25"/>
        <v>0</v>
      </c>
    </row>
    <row r="833" spans="1:7" x14ac:dyDescent="0.25">
      <c r="A833" t="str">
        <f t="shared" si="24"/>
        <v/>
      </c>
      <c r="G833">
        <f t="shared" si="25"/>
        <v>0</v>
      </c>
    </row>
    <row r="834" spans="1:7" x14ac:dyDescent="0.25">
      <c r="A834" t="str">
        <f t="shared" si="24"/>
        <v/>
      </c>
      <c r="G834">
        <f t="shared" si="25"/>
        <v>0</v>
      </c>
    </row>
    <row r="835" spans="1:7" x14ac:dyDescent="0.25">
      <c r="A835" t="str">
        <f t="shared" si="24"/>
        <v/>
      </c>
      <c r="G835">
        <f t="shared" si="25"/>
        <v>0</v>
      </c>
    </row>
    <row r="836" spans="1:7" x14ac:dyDescent="0.25">
      <c r="A836" t="str">
        <f t="shared" si="24"/>
        <v/>
      </c>
      <c r="G836">
        <f t="shared" si="25"/>
        <v>0</v>
      </c>
    </row>
    <row r="837" spans="1:7" x14ac:dyDescent="0.25">
      <c r="A837" t="str">
        <f t="shared" si="24"/>
        <v/>
      </c>
      <c r="G837">
        <f t="shared" si="25"/>
        <v>0</v>
      </c>
    </row>
    <row r="838" spans="1:7" x14ac:dyDescent="0.25">
      <c r="A838" t="str">
        <f t="shared" si="24"/>
        <v/>
      </c>
      <c r="G838">
        <f t="shared" si="25"/>
        <v>0</v>
      </c>
    </row>
    <row r="839" spans="1:7" x14ac:dyDescent="0.25">
      <c r="A839" t="str">
        <f t="shared" si="24"/>
        <v/>
      </c>
      <c r="G839">
        <f t="shared" si="25"/>
        <v>0</v>
      </c>
    </row>
    <row r="840" spans="1:7" x14ac:dyDescent="0.25">
      <c r="A840" t="str">
        <f t="shared" ref="A840:A903" si="26">B840&amp;C840</f>
        <v/>
      </c>
      <c r="G840">
        <f t="shared" ref="G840:G903" si="27">IF(E840=E839,G839,D840)</f>
        <v>0</v>
      </c>
    </row>
    <row r="841" spans="1:7" x14ac:dyDescent="0.25">
      <c r="A841" t="str">
        <f t="shared" si="26"/>
        <v/>
      </c>
      <c r="G841">
        <f t="shared" si="27"/>
        <v>0</v>
      </c>
    </row>
    <row r="842" spans="1:7" x14ac:dyDescent="0.25">
      <c r="A842" t="str">
        <f t="shared" si="26"/>
        <v/>
      </c>
      <c r="G842">
        <f t="shared" si="27"/>
        <v>0</v>
      </c>
    </row>
    <row r="843" spans="1:7" x14ac:dyDescent="0.25">
      <c r="A843" t="str">
        <f t="shared" si="26"/>
        <v/>
      </c>
      <c r="G843">
        <f t="shared" si="27"/>
        <v>0</v>
      </c>
    </row>
    <row r="844" spans="1:7" x14ac:dyDescent="0.25">
      <c r="A844" t="str">
        <f t="shared" si="26"/>
        <v/>
      </c>
      <c r="G844">
        <f t="shared" si="27"/>
        <v>0</v>
      </c>
    </row>
    <row r="845" spans="1:7" x14ac:dyDescent="0.25">
      <c r="A845" t="str">
        <f t="shared" si="26"/>
        <v/>
      </c>
      <c r="G845">
        <f t="shared" si="27"/>
        <v>0</v>
      </c>
    </row>
    <row r="846" spans="1:7" x14ac:dyDescent="0.25">
      <c r="A846" t="str">
        <f t="shared" si="26"/>
        <v/>
      </c>
      <c r="G846">
        <f t="shared" si="27"/>
        <v>0</v>
      </c>
    </row>
    <row r="847" spans="1:7" x14ac:dyDescent="0.25">
      <c r="A847" t="str">
        <f t="shared" si="26"/>
        <v/>
      </c>
      <c r="G847">
        <f t="shared" si="27"/>
        <v>0</v>
      </c>
    </row>
    <row r="848" spans="1:7" x14ac:dyDescent="0.25">
      <c r="A848" t="str">
        <f t="shared" si="26"/>
        <v/>
      </c>
      <c r="G848">
        <f t="shared" si="27"/>
        <v>0</v>
      </c>
    </row>
    <row r="849" spans="1:7" x14ac:dyDescent="0.25">
      <c r="A849" t="str">
        <f t="shared" si="26"/>
        <v/>
      </c>
      <c r="G849">
        <f t="shared" si="27"/>
        <v>0</v>
      </c>
    </row>
    <row r="850" spans="1:7" x14ac:dyDescent="0.25">
      <c r="A850" t="str">
        <f t="shared" si="26"/>
        <v/>
      </c>
      <c r="G850">
        <f t="shared" si="27"/>
        <v>0</v>
      </c>
    </row>
    <row r="851" spans="1:7" x14ac:dyDescent="0.25">
      <c r="A851" t="str">
        <f t="shared" si="26"/>
        <v/>
      </c>
      <c r="G851">
        <f t="shared" si="27"/>
        <v>0</v>
      </c>
    </row>
    <row r="852" spans="1:7" x14ac:dyDescent="0.25">
      <c r="A852" t="str">
        <f t="shared" si="26"/>
        <v/>
      </c>
      <c r="G852">
        <f t="shared" si="27"/>
        <v>0</v>
      </c>
    </row>
    <row r="853" spans="1:7" x14ac:dyDescent="0.25">
      <c r="A853" t="str">
        <f t="shared" si="26"/>
        <v/>
      </c>
      <c r="G853">
        <f t="shared" si="27"/>
        <v>0</v>
      </c>
    </row>
    <row r="854" spans="1:7" x14ac:dyDescent="0.25">
      <c r="A854" t="str">
        <f t="shared" si="26"/>
        <v/>
      </c>
      <c r="G854">
        <f t="shared" si="27"/>
        <v>0</v>
      </c>
    </row>
    <row r="855" spans="1:7" x14ac:dyDescent="0.25">
      <c r="A855" t="str">
        <f t="shared" si="26"/>
        <v/>
      </c>
      <c r="G855">
        <f t="shared" si="27"/>
        <v>0</v>
      </c>
    </row>
    <row r="856" spans="1:7" x14ac:dyDescent="0.25">
      <c r="A856" t="str">
        <f t="shared" si="26"/>
        <v/>
      </c>
      <c r="G856">
        <f t="shared" si="27"/>
        <v>0</v>
      </c>
    </row>
    <row r="857" spans="1:7" x14ac:dyDescent="0.25">
      <c r="A857" t="str">
        <f t="shared" si="26"/>
        <v/>
      </c>
      <c r="G857">
        <f t="shared" si="27"/>
        <v>0</v>
      </c>
    </row>
    <row r="858" spans="1:7" x14ac:dyDescent="0.25">
      <c r="A858" t="str">
        <f t="shared" si="26"/>
        <v/>
      </c>
      <c r="G858">
        <f t="shared" si="27"/>
        <v>0</v>
      </c>
    </row>
    <row r="859" spans="1:7" x14ac:dyDescent="0.25">
      <c r="A859" t="str">
        <f t="shared" si="26"/>
        <v/>
      </c>
      <c r="G859">
        <f t="shared" si="27"/>
        <v>0</v>
      </c>
    </row>
    <row r="860" spans="1:7" x14ac:dyDescent="0.25">
      <c r="A860" t="str">
        <f t="shared" si="26"/>
        <v/>
      </c>
      <c r="G860">
        <f t="shared" si="27"/>
        <v>0</v>
      </c>
    </row>
    <row r="861" spans="1:7" x14ac:dyDescent="0.25">
      <c r="A861" t="str">
        <f t="shared" si="26"/>
        <v/>
      </c>
      <c r="G861">
        <f t="shared" si="27"/>
        <v>0</v>
      </c>
    </row>
    <row r="862" spans="1:7" x14ac:dyDescent="0.25">
      <c r="A862" t="str">
        <f t="shared" si="26"/>
        <v/>
      </c>
      <c r="G862">
        <f t="shared" si="27"/>
        <v>0</v>
      </c>
    </row>
    <row r="863" spans="1:7" x14ac:dyDescent="0.25">
      <c r="A863" t="str">
        <f t="shared" si="26"/>
        <v/>
      </c>
      <c r="G863">
        <f t="shared" si="27"/>
        <v>0</v>
      </c>
    </row>
    <row r="864" spans="1:7" x14ac:dyDescent="0.25">
      <c r="A864" t="str">
        <f t="shared" si="26"/>
        <v/>
      </c>
      <c r="G864">
        <f t="shared" si="27"/>
        <v>0</v>
      </c>
    </row>
    <row r="865" spans="1:7" x14ac:dyDescent="0.25">
      <c r="A865" t="str">
        <f t="shared" si="26"/>
        <v/>
      </c>
      <c r="G865">
        <f t="shared" si="27"/>
        <v>0</v>
      </c>
    </row>
    <row r="866" spans="1:7" x14ac:dyDescent="0.25">
      <c r="A866" t="str">
        <f t="shared" si="26"/>
        <v/>
      </c>
      <c r="G866">
        <f t="shared" si="27"/>
        <v>0</v>
      </c>
    </row>
    <row r="867" spans="1:7" x14ac:dyDescent="0.25">
      <c r="A867" t="str">
        <f t="shared" si="26"/>
        <v/>
      </c>
      <c r="G867">
        <f t="shared" si="27"/>
        <v>0</v>
      </c>
    </row>
    <row r="868" spans="1:7" x14ac:dyDescent="0.25">
      <c r="A868" t="str">
        <f t="shared" si="26"/>
        <v/>
      </c>
      <c r="G868">
        <f t="shared" si="27"/>
        <v>0</v>
      </c>
    </row>
    <row r="869" spans="1:7" x14ac:dyDescent="0.25">
      <c r="A869" t="str">
        <f t="shared" si="26"/>
        <v/>
      </c>
      <c r="G869">
        <f t="shared" si="27"/>
        <v>0</v>
      </c>
    </row>
    <row r="870" spans="1:7" x14ac:dyDescent="0.25">
      <c r="A870" t="str">
        <f t="shared" si="26"/>
        <v/>
      </c>
      <c r="G870">
        <f t="shared" si="27"/>
        <v>0</v>
      </c>
    </row>
    <row r="871" spans="1:7" x14ac:dyDescent="0.25">
      <c r="A871" t="str">
        <f t="shared" si="26"/>
        <v/>
      </c>
      <c r="G871">
        <f t="shared" si="27"/>
        <v>0</v>
      </c>
    </row>
    <row r="872" spans="1:7" x14ac:dyDescent="0.25">
      <c r="A872" t="str">
        <f t="shared" si="26"/>
        <v/>
      </c>
      <c r="G872">
        <f t="shared" si="27"/>
        <v>0</v>
      </c>
    </row>
    <row r="873" spans="1:7" x14ac:dyDescent="0.25">
      <c r="A873" t="str">
        <f t="shared" si="26"/>
        <v/>
      </c>
      <c r="G873">
        <f t="shared" si="27"/>
        <v>0</v>
      </c>
    </row>
    <row r="874" spans="1:7" x14ac:dyDescent="0.25">
      <c r="A874" t="str">
        <f t="shared" si="26"/>
        <v/>
      </c>
      <c r="G874">
        <f t="shared" si="27"/>
        <v>0</v>
      </c>
    </row>
    <row r="875" spans="1:7" x14ac:dyDescent="0.25">
      <c r="A875" t="str">
        <f t="shared" si="26"/>
        <v/>
      </c>
      <c r="G875">
        <f t="shared" si="27"/>
        <v>0</v>
      </c>
    </row>
    <row r="876" spans="1:7" x14ac:dyDescent="0.25">
      <c r="A876" t="str">
        <f t="shared" si="26"/>
        <v/>
      </c>
      <c r="G876">
        <f t="shared" si="27"/>
        <v>0</v>
      </c>
    </row>
    <row r="877" spans="1:7" x14ac:dyDescent="0.25">
      <c r="A877" t="str">
        <f t="shared" si="26"/>
        <v/>
      </c>
      <c r="G877">
        <f t="shared" si="27"/>
        <v>0</v>
      </c>
    </row>
    <row r="878" spans="1:7" x14ac:dyDescent="0.25">
      <c r="A878" t="str">
        <f t="shared" si="26"/>
        <v/>
      </c>
      <c r="G878">
        <f t="shared" si="27"/>
        <v>0</v>
      </c>
    </row>
    <row r="879" spans="1:7" x14ac:dyDescent="0.25">
      <c r="A879" t="str">
        <f t="shared" si="26"/>
        <v/>
      </c>
      <c r="G879">
        <f t="shared" si="27"/>
        <v>0</v>
      </c>
    </row>
    <row r="880" spans="1:7" x14ac:dyDescent="0.25">
      <c r="A880" t="str">
        <f t="shared" si="26"/>
        <v/>
      </c>
      <c r="G880">
        <f t="shared" si="27"/>
        <v>0</v>
      </c>
    </row>
    <row r="881" spans="1:7" x14ac:dyDescent="0.25">
      <c r="A881" t="str">
        <f t="shared" si="26"/>
        <v/>
      </c>
      <c r="G881">
        <f t="shared" si="27"/>
        <v>0</v>
      </c>
    </row>
    <row r="882" spans="1:7" x14ac:dyDescent="0.25">
      <c r="A882" t="str">
        <f t="shared" si="26"/>
        <v/>
      </c>
      <c r="G882">
        <f t="shared" si="27"/>
        <v>0</v>
      </c>
    </row>
    <row r="883" spans="1:7" x14ac:dyDescent="0.25">
      <c r="A883" t="str">
        <f t="shared" si="26"/>
        <v/>
      </c>
      <c r="G883">
        <f t="shared" si="27"/>
        <v>0</v>
      </c>
    </row>
    <row r="884" spans="1:7" x14ac:dyDescent="0.25">
      <c r="A884" t="str">
        <f t="shared" si="26"/>
        <v/>
      </c>
      <c r="G884">
        <f t="shared" si="27"/>
        <v>0</v>
      </c>
    </row>
    <row r="885" spans="1:7" x14ac:dyDescent="0.25">
      <c r="A885" t="str">
        <f t="shared" si="26"/>
        <v/>
      </c>
      <c r="G885">
        <f t="shared" si="27"/>
        <v>0</v>
      </c>
    </row>
    <row r="886" spans="1:7" x14ac:dyDescent="0.25">
      <c r="A886" t="str">
        <f t="shared" si="26"/>
        <v/>
      </c>
      <c r="G886">
        <f t="shared" si="27"/>
        <v>0</v>
      </c>
    </row>
    <row r="887" spans="1:7" x14ac:dyDescent="0.25">
      <c r="A887" t="str">
        <f t="shared" si="26"/>
        <v/>
      </c>
      <c r="G887">
        <f t="shared" si="27"/>
        <v>0</v>
      </c>
    </row>
    <row r="888" spans="1:7" x14ac:dyDescent="0.25">
      <c r="A888" t="str">
        <f t="shared" si="26"/>
        <v/>
      </c>
      <c r="G888">
        <f t="shared" si="27"/>
        <v>0</v>
      </c>
    </row>
    <row r="889" spans="1:7" x14ac:dyDescent="0.25">
      <c r="A889" t="str">
        <f t="shared" si="26"/>
        <v/>
      </c>
      <c r="G889">
        <f t="shared" si="27"/>
        <v>0</v>
      </c>
    </row>
    <row r="890" spans="1:7" x14ac:dyDescent="0.25">
      <c r="A890" t="str">
        <f t="shared" si="26"/>
        <v/>
      </c>
      <c r="G890">
        <f t="shared" si="27"/>
        <v>0</v>
      </c>
    </row>
    <row r="891" spans="1:7" x14ac:dyDescent="0.25">
      <c r="A891" t="str">
        <f t="shared" si="26"/>
        <v/>
      </c>
      <c r="G891">
        <f t="shared" si="27"/>
        <v>0</v>
      </c>
    </row>
    <row r="892" spans="1:7" x14ac:dyDescent="0.25">
      <c r="A892" t="str">
        <f t="shared" si="26"/>
        <v/>
      </c>
      <c r="G892">
        <f t="shared" si="27"/>
        <v>0</v>
      </c>
    </row>
    <row r="893" spans="1:7" x14ac:dyDescent="0.25">
      <c r="A893" t="str">
        <f t="shared" si="26"/>
        <v/>
      </c>
      <c r="G893">
        <f t="shared" si="27"/>
        <v>0</v>
      </c>
    </row>
    <row r="894" spans="1:7" x14ac:dyDescent="0.25">
      <c r="A894" t="str">
        <f t="shared" si="26"/>
        <v/>
      </c>
      <c r="G894">
        <f t="shared" si="27"/>
        <v>0</v>
      </c>
    </row>
    <row r="895" spans="1:7" x14ac:dyDescent="0.25">
      <c r="A895" t="str">
        <f t="shared" si="26"/>
        <v/>
      </c>
      <c r="G895">
        <f t="shared" si="27"/>
        <v>0</v>
      </c>
    </row>
    <row r="896" spans="1:7" x14ac:dyDescent="0.25">
      <c r="A896" t="str">
        <f t="shared" si="26"/>
        <v/>
      </c>
      <c r="G896">
        <f t="shared" si="27"/>
        <v>0</v>
      </c>
    </row>
    <row r="897" spans="1:7" x14ac:dyDescent="0.25">
      <c r="A897" t="str">
        <f t="shared" si="26"/>
        <v/>
      </c>
      <c r="G897">
        <f t="shared" si="27"/>
        <v>0</v>
      </c>
    </row>
    <row r="898" spans="1:7" x14ac:dyDescent="0.25">
      <c r="A898" t="str">
        <f t="shared" si="26"/>
        <v/>
      </c>
      <c r="G898">
        <f t="shared" si="27"/>
        <v>0</v>
      </c>
    </row>
    <row r="899" spans="1:7" x14ac:dyDescent="0.25">
      <c r="A899" t="str">
        <f t="shared" si="26"/>
        <v/>
      </c>
      <c r="G899">
        <f t="shared" si="27"/>
        <v>0</v>
      </c>
    </row>
    <row r="900" spans="1:7" x14ac:dyDescent="0.25">
      <c r="A900" t="str">
        <f t="shared" si="26"/>
        <v/>
      </c>
      <c r="G900">
        <f t="shared" si="27"/>
        <v>0</v>
      </c>
    </row>
    <row r="901" spans="1:7" x14ac:dyDescent="0.25">
      <c r="A901" t="str">
        <f t="shared" si="26"/>
        <v/>
      </c>
      <c r="G901">
        <f t="shared" si="27"/>
        <v>0</v>
      </c>
    </row>
    <row r="902" spans="1:7" x14ac:dyDescent="0.25">
      <c r="A902" t="str">
        <f t="shared" si="26"/>
        <v/>
      </c>
      <c r="G902">
        <f t="shared" si="27"/>
        <v>0</v>
      </c>
    </row>
    <row r="903" spans="1:7" x14ac:dyDescent="0.25">
      <c r="A903" t="str">
        <f t="shared" si="26"/>
        <v/>
      </c>
      <c r="G903">
        <f t="shared" si="27"/>
        <v>0</v>
      </c>
    </row>
    <row r="904" spans="1:7" x14ac:dyDescent="0.25">
      <c r="A904" t="str">
        <f t="shared" ref="A904:A967" si="28">B904&amp;C904</f>
        <v/>
      </c>
      <c r="G904">
        <f t="shared" ref="G904:G967" si="29">IF(E904=E903,G903,D904)</f>
        <v>0</v>
      </c>
    </row>
    <row r="905" spans="1:7" x14ac:dyDescent="0.25">
      <c r="A905" t="str">
        <f t="shared" si="28"/>
        <v/>
      </c>
      <c r="G905">
        <f t="shared" si="29"/>
        <v>0</v>
      </c>
    </row>
    <row r="906" spans="1:7" x14ac:dyDescent="0.25">
      <c r="A906" t="str">
        <f t="shared" si="28"/>
        <v/>
      </c>
      <c r="G906">
        <f t="shared" si="29"/>
        <v>0</v>
      </c>
    </row>
    <row r="907" spans="1:7" x14ac:dyDescent="0.25">
      <c r="A907" t="str">
        <f t="shared" si="28"/>
        <v/>
      </c>
      <c r="G907">
        <f t="shared" si="29"/>
        <v>0</v>
      </c>
    </row>
    <row r="908" spans="1:7" x14ac:dyDescent="0.25">
      <c r="A908" t="str">
        <f t="shared" si="28"/>
        <v/>
      </c>
      <c r="G908">
        <f t="shared" si="29"/>
        <v>0</v>
      </c>
    </row>
    <row r="909" spans="1:7" x14ac:dyDescent="0.25">
      <c r="A909" t="str">
        <f t="shared" si="28"/>
        <v/>
      </c>
      <c r="G909">
        <f t="shared" si="29"/>
        <v>0</v>
      </c>
    </row>
    <row r="910" spans="1:7" x14ac:dyDescent="0.25">
      <c r="A910" t="str">
        <f t="shared" si="28"/>
        <v/>
      </c>
      <c r="G910">
        <f t="shared" si="29"/>
        <v>0</v>
      </c>
    </row>
    <row r="911" spans="1:7" x14ac:dyDescent="0.25">
      <c r="A911" t="str">
        <f t="shared" si="28"/>
        <v/>
      </c>
      <c r="G911">
        <f t="shared" si="29"/>
        <v>0</v>
      </c>
    </row>
    <row r="912" spans="1:7" x14ac:dyDescent="0.25">
      <c r="A912" t="str">
        <f t="shared" si="28"/>
        <v/>
      </c>
      <c r="G912">
        <f t="shared" si="29"/>
        <v>0</v>
      </c>
    </row>
    <row r="913" spans="1:7" x14ac:dyDescent="0.25">
      <c r="A913" t="str">
        <f t="shared" si="28"/>
        <v/>
      </c>
      <c r="G913">
        <f t="shared" si="29"/>
        <v>0</v>
      </c>
    </row>
    <row r="914" spans="1:7" x14ac:dyDescent="0.25">
      <c r="A914" t="str">
        <f t="shared" si="28"/>
        <v/>
      </c>
      <c r="G914">
        <f t="shared" si="29"/>
        <v>0</v>
      </c>
    </row>
    <row r="915" spans="1:7" x14ac:dyDescent="0.25">
      <c r="A915" t="str">
        <f t="shared" si="28"/>
        <v/>
      </c>
      <c r="G915">
        <f t="shared" si="29"/>
        <v>0</v>
      </c>
    </row>
    <row r="916" spans="1:7" x14ac:dyDescent="0.25">
      <c r="A916" t="str">
        <f t="shared" si="28"/>
        <v/>
      </c>
      <c r="G916">
        <f t="shared" si="29"/>
        <v>0</v>
      </c>
    </row>
    <row r="917" spans="1:7" x14ac:dyDescent="0.25">
      <c r="A917" t="str">
        <f t="shared" si="28"/>
        <v/>
      </c>
      <c r="G917">
        <f t="shared" si="29"/>
        <v>0</v>
      </c>
    </row>
    <row r="918" spans="1:7" x14ac:dyDescent="0.25">
      <c r="A918" t="str">
        <f t="shared" si="28"/>
        <v/>
      </c>
      <c r="G918">
        <f t="shared" si="29"/>
        <v>0</v>
      </c>
    </row>
    <row r="919" spans="1:7" x14ac:dyDescent="0.25">
      <c r="A919" t="str">
        <f t="shared" si="28"/>
        <v/>
      </c>
      <c r="G919">
        <f t="shared" si="29"/>
        <v>0</v>
      </c>
    </row>
    <row r="920" spans="1:7" x14ac:dyDescent="0.25">
      <c r="A920" t="str">
        <f t="shared" si="28"/>
        <v/>
      </c>
      <c r="G920">
        <f t="shared" si="29"/>
        <v>0</v>
      </c>
    </row>
    <row r="921" spans="1:7" x14ac:dyDescent="0.25">
      <c r="A921" t="str">
        <f t="shared" si="28"/>
        <v/>
      </c>
      <c r="G921">
        <f t="shared" si="29"/>
        <v>0</v>
      </c>
    </row>
    <row r="922" spans="1:7" x14ac:dyDescent="0.25">
      <c r="A922" t="str">
        <f t="shared" si="28"/>
        <v/>
      </c>
      <c r="G922">
        <f t="shared" si="29"/>
        <v>0</v>
      </c>
    </row>
    <row r="923" spans="1:7" x14ac:dyDescent="0.25">
      <c r="A923" t="str">
        <f t="shared" si="28"/>
        <v/>
      </c>
      <c r="G923">
        <f t="shared" si="29"/>
        <v>0</v>
      </c>
    </row>
    <row r="924" spans="1:7" x14ac:dyDescent="0.25">
      <c r="A924" t="str">
        <f t="shared" si="28"/>
        <v/>
      </c>
      <c r="G924">
        <f t="shared" si="29"/>
        <v>0</v>
      </c>
    </row>
    <row r="925" spans="1:7" x14ac:dyDescent="0.25">
      <c r="A925" t="str">
        <f t="shared" si="28"/>
        <v/>
      </c>
      <c r="G925">
        <f t="shared" si="29"/>
        <v>0</v>
      </c>
    </row>
    <row r="926" spans="1:7" x14ac:dyDescent="0.25">
      <c r="A926" t="str">
        <f t="shared" si="28"/>
        <v/>
      </c>
      <c r="G926">
        <f t="shared" si="29"/>
        <v>0</v>
      </c>
    </row>
    <row r="927" spans="1:7" x14ac:dyDescent="0.25">
      <c r="A927" t="str">
        <f t="shared" si="28"/>
        <v/>
      </c>
      <c r="G927">
        <f t="shared" si="29"/>
        <v>0</v>
      </c>
    </row>
    <row r="928" spans="1:7" x14ac:dyDescent="0.25">
      <c r="A928" t="str">
        <f t="shared" si="28"/>
        <v/>
      </c>
      <c r="G928">
        <f t="shared" si="29"/>
        <v>0</v>
      </c>
    </row>
    <row r="929" spans="1:7" x14ac:dyDescent="0.25">
      <c r="A929" t="str">
        <f t="shared" si="28"/>
        <v/>
      </c>
      <c r="G929">
        <f t="shared" si="29"/>
        <v>0</v>
      </c>
    </row>
    <row r="930" spans="1:7" x14ac:dyDescent="0.25">
      <c r="A930" t="str">
        <f t="shared" si="28"/>
        <v/>
      </c>
      <c r="G930">
        <f t="shared" si="29"/>
        <v>0</v>
      </c>
    </row>
    <row r="931" spans="1:7" x14ac:dyDescent="0.25">
      <c r="A931" t="str">
        <f t="shared" si="28"/>
        <v/>
      </c>
      <c r="G931">
        <f t="shared" si="29"/>
        <v>0</v>
      </c>
    </row>
    <row r="932" spans="1:7" x14ac:dyDescent="0.25">
      <c r="A932" t="str">
        <f t="shared" si="28"/>
        <v/>
      </c>
      <c r="G932">
        <f t="shared" si="29"/>
        <v>0</v>
      </c>
    </row>
    <row r="933" spans="1:7" x14ac:dyDescent="0.25">
      <c r="A933" t="str">
        <f t="shared" si="28"/>
        <v/>
      </c>
      <c r="G933">
        <f t="shared" si="29"/>
        <v>0</v>
      </c>
    </row>
    <row r="934" spans="1:7" x14ac:dyDescent="0.25">
      <c r="A934" t="str">
        <f t="shared" si="28"/>
        <v/>
      </c>
      <c r="G934">
        <f t="shared" si="29"/>
        <v>0</v>
      </c>
    </row>
    <row r="935" spans="1:7" x14ac:dyDescent="0.25">
      <c r="A935" t="str">
        <f t="shared" si="28"/>
        <v/>
      </c>
      <c r="G935">
        <f t="shared" si="29"/>
        <v>0</v>
      </c>
    </row>
    <row r="936" spans="1:7" x14ac:dyDescent="0.25">
      <c r="A936" t="str">
        <f t="shared" si="28"/>
        <v/>
      </c>
      <c r="G936">
        <f t="shared" si="29"/>
        <v>0</v>
      </c>
    </row>
    <row r="937" spans="1:7" x14ac:dyDescent="0.25">
      <c r="A937" t="str">
        <f t="shared" si="28"/>
        <v/>
      </c>
      <c r="G937">
        <f t="shared" si="29"/>
        <v>0</v>
      </c>
    </row>
    <row r="938" spans="1:7" x14ac:dyDescent="0.25">
      <c r="A938" t="str">
        <f t="shared" si="28"/>
        <v/>
      </c>
      <c r="G938">
        <f t="shared" si="29"/>
        <v>0</v>
      </c>
    </row>
    <row r="939" spans="1:7" x14ac:dyDescent="0.25">
      <c r="A939" t="str">
        <f t="shared" si="28"/>
        <v/>
      </c>
      <c r="G939">
        <f t="shared" si="29"/>
        <v>0</v>
      </c>
    </row>
    <row r="940" spans="1:7" x14ac:dyDescent="0.25">
      <c r="A940" t="str">
        <f t="shared" si="28"/>
        <v/>
      </c>
      <c r="G940">
        <f t="shared" si="29"/>
        <v>0</v>
      </c>
    </row>
    <row r="941" spans="1:7" x14ac:dyDescent="0.25">
      <c r="A941" t="str">
        <f t="shared" si="28"/>
        <v/>
      </c>
      <c r="G941">
        <f t="shared" si="29"/>
        <v>0</v>
      </c>
    </row>
    <row r="942" spans="1:7" x14ac:dyDescent="0.25">
      <c r="A942" t="str">
        <f t="shared" si="28"/>
        <v/>
      </c>
      <c r="G942">
        <f t="shared" si="29"/>
        <v>0</v>
      </c>
    </row>
    <row r="943" spans="1:7" x14ac:dyDescent="0.25">
      <c r="A943" t="str">
        <f t="shared" si="28"/>
        <v/>
      </c>
      <c r="G943">
        <f t="shared" si="29"/>
        <v>0</v>
      </c>
    </row>
    <row r="944" spans="1:7" x14ac:dyDescent="0.25">
      <c r="A944" t="str">
        <f t="shared" si="28"/>
        <v/>
      </c>
      <c r="G944">
        <f t="shared" si="29"/>
        <v>0</v>
      </c>
    </row>
    <row r="945" spans="1:7" x14ac:dyDescent="0.25">
      <c r="A945" t="str">
        <f t="shared" si="28"/>
        <v/>
      </c>
      <c r="G945">
        <f t="shared" si="29"/>
        <v>0</v>
      </c>
    </row>
    <row r="946" spans="1:7" x14ac:dyDescent="0.25">
      <c r="A946" t="str">
        <f t="shared" si="28"/>
        <v/>
      </c>
      <c r="G946">
        <f t="shared" si="29"/>
        <v>0</v>
      </c>
    </row>
    <row r="947" spans="1:7" x14ac:dyDescent="0.25">
      <c r="A947" t="str">
        <f t="shared" si="28"/>
        <v/>
      </c>
      <c r="G947">
        <f t="shared" si="29"/>
        <v>0</v>
      </c>
    </row>
    <row r="948" spans="1:7" x14ac:dyDescent="0.25">
      <c r="A948" t="str">
        <f t="shared" si="28"/>
        <v/>
      </c>
      <c r="G948">
        <f t="shared" si="29"/>
        <v>0</v>
      </c>
    </row>
    <row r="949" spans="1:7" x14ac:dyDescent="0.25">
      <c r="A949" t="str">
        <f t="shared" si="28"/>
        <v/>
      </c>
      <c r="G949">
        <f t="shared" si="29"/>
        <v>0</v>
      </c>
    </row>
    <row r="950" spans="1:7" x14ac:dyDescent="0.25">
      <c r="A950" t="str">
        <f t="shared" si="28"/>
        <v/>
      </c>
      <c r="G950">
        <f t="shared" si="29"/>
        <v>0</v>
      </c>
    </row>
    <row r="951" spans="1:7" x14ac:dyDescent="0.25">
      <c r="A951" t="str">
        <f t="shared" si="28"/>
        <v/>
      </c>
      <c r="G951">
        <f t="shared" si="29"/>
        <v>0</v>
      </c>
    </row>
    <row r="952" spans="1:7" x14ac:dyDescent="0.25">
      <c r="A952" t="str">
        <f t="shared" si="28"/>
        <v/>
      </c>
      <c r="G952">
        <f t="shared" si="29"/>
        <v>0</v>
      </c>
    </row>
    <row r="953" spans="1:7" x14ac:dyDescent="0.25">
      <c r="A953" t="str">
        <f t="shared" si="28"/>
        <v/>
      </c>
      <c r="G953">
        <f t="shared" si="29"/>
        <v>0</v>
      </c>
    </row>
    <row r="954" spans="1:7" x14ac:dyDescent="0.25">
      <c r="A954" t="str">
        <f t="shared" si="28"/>
        <v/>
      </c>
      <c r="G954">
        <f t="shared" si="29"/>
        <v>0</v>
      </c>
    </row>
    <row r="955" spans="1:7" x14ac:dyDescent="0.25">
      <c r="A955" t="str">
        <f t="shared" si="28"/>
        <v/>
      </c>
      <c r="G955">
        <f t="shared" si="29"/>
        <v>0</v>
      </c>
    </row>
    <row r="956" spans="1:7" x14ac:dyDescent="0.25">
      <c r="A956" t="str">
        <f t="shared" si="28"/>
        <v/>
      </c>
      <c r="G956">
        <f t="shared" si="29"/>
        <v>0</v>
      </c>
    </row>
    <row r="957" spans="1:7" x14ac:dyDescent="0.25">
      <c r="A957" t="str">
        <f t="shared" si="28"/>
        <v/>
      </c>
      <c r="G957">
        <f t="shared" si="29"/>
        <v>0</v>
      </c>
    </row>
    <row r="958" spans="1:7" x14ac:dyDescent="0.25">
      <c r="A958" t="str">
        <f t="shared" si="28"/>
        <v/>
      </c>
      <c r="G958">
        <f t="shared" si="29"/>
        <v>0</v>
      </c>
    </row>
    <row r="959" spans="1:7" x14ac:dyDescent="0.25">
      <c r="A959" t="str">
        <f t="shared" si="28"/>
        <v/>
      </c>
      <c r="G959">
        <f t="shared" si="29"/>
        <v>0</v>
      </c>
    </row>
    <row r="960" spans="1:7" x14ac:dyDescent="0.25">
      <c r="A960" t="str">
        <f t="shared" si="28"/>
        <v/>
      </c>
      <c r="G960">
        <f t="shared" si="29"/>
        <v>0</v>
      </c>
    </row>
    <row r="961" spans="1:7" x14ac:dyDescent="0.25">
      <c r="A961" t="str">
        <f t="shared" si="28"/>
        <v/>
      </c>
      <c r="G961">
        <f t="shared" si="29"/>
        <v>0</v>
      </c>
    </row>
    <row r="962" spans="1:7" x14ac:dyDescent="0.25">
      <c r="A962" t="str">
        <f t="shared" si="28"/>
        <v/>
      </c>
      <c r="G962">
        <f t="shared" si="29"/>
        <v>0</v>
      </c>
    </row>
    <row r="963" spans="1:7" x14ac:dyDescent="0.25">
      <c r="A963" t="str">
        <f t="shared" si="28"/>
        <v/>
      </c>
      <c r="G963">
        <f t="shared" si="29"/>
        <v>0</v>
      </c>
    </row>
    <row r="964" spans="1:7" x14ac:dyDescent="0.25">
      <c r="A964" t="str">
        <f t="shared" si="28"/>
        <v/>
      </c>
      <c r="G964">
        <f t="shared" si="29"/>
        <v>0</v>
      </c>
    </row>
    <row r="965" spans="1:7" x14ac:dyDescent="0.25">
      <c r="A965" t="str">
        <f t="shared" si="28"/>
        <v/>
      </c>
      <c r="G965">
        <f t="shared" si="29"/>
        <v>0</v>
      </c>
    </row>
    <row r="966" spans="1:7" x14ac:dyDescent="0.25">
      <c r="A966" t="str">
        <f t="shared" si="28"/>
        <v/>
      </c>
      <c r="G966">
        <f t="shared" si="29"/>
        <v>0</v>
      </c>
    </row>
    <row r="967" spans="1:7" x14ac:dyDescent="0.25">
      <c r="A967" t="str">
        <f t="shared" si="28"/>
        <v/>
      </c>
      <c r="G967">
        <f t="shared" si="29"/>
        <v>0</v>
      </c>
    </row>
    <row r="968" spans="1:7" x14ac:dyDescent="0.25">
      <c r="A968" t="str">
        <f t="shared" ref="A968:A1031" si="30">B968&amp;C968</f>
        <v/>
      </c>
      <c r="G968">
        <f t="shared" ref="G968:G1031" si="31">IF(E968=E967,G967,D968)</f>
        <v>0</v>
      </c>
    </row>
    <row r="969" spans="1:7" x14ac:dyDescent="0.25">
      <c r="A969" t="str">
        <f t="shared" si="30"/>
        <v/>
      </c>
      <c r="G969">
        <f t="shared" si="31"/>
        <v>0</v>
      </c>
    </row>
    <row r="970" spans="1:7" x14ac:dyDescent="0.25">
      <c r="A970" t="str">
        <f t="shared" si="30"/>
        <v/>
      </c>
      <c r="G970">
        <f t="shared" si="31"/>
        <v>0</v>
      </c>
    </row>
    <row r="971" spans="1:7" x14ac:dyDescent="0.25">
      <c r="A971" t="str">
        <f t="shared" si="30"/>
        <v/>
      </c>
      <c r="G971">
        <f t="shared" si="31"/>
        <v>0</v>
      </c>
    </row>
    <row r="972" spans="1:7" x14ac:dyDescent="0.25">
      <c r="A972" t="str">
        <f t="shared" si="30"/>
        <v/>
      </c>
      <c r="G972">
        <f t="shared" si="31"/>
        <v>0</v>
      </c>
    </row>
    <row r="973" spans="1:7" x14ac:dyDescent="0.25">
      <c r="A973" t="str">
        <f t="shared" si="30"/>
        <v/>
      </c>
      <c r="G973">
        <f t="shared" si="31"/>
        <v>0</v>
      </c>
    </row>
    <row r="974" spans="1:7" x14ac:dyDescent="0.25">
      <c r="A974" t="str">
        <f t="shared" si="30"/>
        <v/>
      </c>
      <c r="G974">
        <f t="shared" si="31"/>
        <v>0</v>
      </c>
    </row>
    <row r="975" spans="1:7" x14ac:dyDescent="0.25">
      <c r="A975" t="str">
        <f t="shared" si="30"/>
        <v/>
      </c>
      <c r="G975">
        <f t="shared" si="31"/>
        <v>0</v>
      </c>
    </row>
    <row r="976" spans="1:7" x14ac:dyDescent="0.25">
      <c r="A976" t="str">
        <f t="shared" si="30"/>
        <v/>
      </c>
      <c r="G976">
        <f t="shared" si="31"/>
        <v>0</v>
      </c>
    </row>
    <row r="977" spans="1:7" x14ac:dyDescent="0.25">
      <c r="A977" t="str">
        <f t="shared" si="30"/>
        <v/>
      </c>
      <c r="G977">
        <f t="shared" si="31"/>
        <v>0</v>
      </c>
    </row>
    <row r="978" spans="1:7" x14ac:dyDescent="0.25">
      <c r="A978" t="str">
        <f t="shared" si="30"/>
        <v/>
      </c>
      <c r="G978">
        <f t="shared" si="31"/>
        <v>0</v>
      </c>
    </row>
    <row r="979" spans="1:7" x14ac:dyDescent="0.25">
      <c r="A979" t="str">
        <f t="shared" si="30"/>
        <v/>
      </c>
      <c r="G979">
        <f t="shared" si="31"/>
        <v>0</v>
      </c>
    </row>
    <row r="980" spans="1:7" x14ac:dyDescent="0.25">
      <c r="A980" t="str">
        <f t="shared" si="30"/>
        <v/>
      </c>
      <c r="G980">
        <f t="shared" si="31"/>
        <v>0</v>
      </c>
    </row>
    <row r="981" spans="1:7" x14ac:dyDescent="0.25">
      <c r="A981" t="str">
        <f t="shared" si="30"/>
        <v/>
      </c>
      <c r="G981">
        <f t="shared" si="31"/>
        <v>0</v>
      </c>
    </row>
    <row r="982" spans="1:7" x14ac:dyDescent="0.25">
      <c r="A982" t="str">
        <f t="shared" si="30"/>
        <v/>
      </c>
      <c r="G982">
        <f t="shared" si="31"/>
        <v>0</v>
      </c>
    </row>
    <row r="983" spans="1:7" x14ac:dyDescent="0.25">
      <c r="A983" t="str">
        <f t="shared" si="30"/>
        <v/>
      </c>
      <c r="G983">
        <f t="shared" si="31"/>
        <v>0</v>
      </c>
    </row>
    <row r="984" spans="1:7" x14ac:dyDescent="0.25">
      <c r="A984" t="str">
        <f t="shared" si="30"/>
        <v/>
      </c>
      <c r="G984">
        <f t="shared" si="31"/>
        <v>0</v>
      </c>
    </row>
    <row r="985" spans="1:7" x14ac:dyDescent="0.25">
      <c r="A985" t="str">
        <f t="shared" si="30"/>
        <v/>
      </c>
      <c r="G985">
        <f t="shared" si="31"/>
        <v>0</v>
      </c>
    </row>
    <row r="986" spans="1:7" x14ac:dyDescent="0.25">
      <c r="A986" t="str">
        <f t="shared" si="30"/>
        <v/>
      </c>
      <c r="G986">
        <f t="shared" si="31"/>
        <v>0</v>
      </c>
    </row>
    <row r="987" spans="1:7" x14ac:dyDescent="0.25">
      <c r="A987" t="str">
        <f t="shared" si="30"/>
        <v/>
      </c>
      <c r="G987">
        <f t="shared" si="31"/>
        <v>0</v>
      </c>
    </row>
    <row r="988" spans="1:7" x14ac:dyDescent="0.25">
      <c r="A988" t="str">
        <f t="shared" si="30"/>
        <v/>
      </c>
      <c r="G988">
        <f t="shared" si="31"/>
        <v>0</v>
      </c>
    </row>
    <row r="989" spans="1:7" x14ac:dyDescent="0.25">
      <c r="A989" t="str">
        <f t="shared" si="30"/>
        <v/>
      </c>
      <c r="G989">
        <f t="shared" si="31"/>
        <v>0</v>
      </c>
    </row>
    <row r="990" spans="1:7" x14ac:dyDescent="0.25">
      <c r="A990" t="str">
        <f t="shared" si="30"/>
        <v/>
      </c>
      <c r="G990">
        <f t="shared" si="31"/>
        <v>0</v>
      </c>
    </row>
    <row r="991" spans="1:7" x14ac:dyDescent="0.25">
      <c r="A991" t="str">
        <f t="shared" si="30"/>
        <v/>
      </c>
      <c r="G991">
        <f t="shared" si="31"/>
        <v>0</v>
      </c>
    </row>
    <row r="992" spans="1:7" x14ac:dyDescent="0.25">
      <c r="A992" t="str">
        <f t="shared" si="30"/>
        <v/>
      </c>
      <c r="G992">
        <f t="shared" si="31"/>
        <v>0</v>
      </c>
    </row>
    <row r="993" spans="1:7" x14ac:dyDescent="0.25">
      <c r="A993" t="str">
        <f t="shared" si="30"/>
        <v/>
      </c>
      <c r="G993">
        <f t="shared" si="31"/>
        <v>0</v>
      </c>
    </row>
    <row r="994" spans="1:7" x14ac:dyDescent="0.25">
      <c r="A994" t="str">
        <f t="shared" si="30"/>
        <v/>
      </c>
      <c r="G994">
        <f t="shared" si="31"/>
        <v>0</v>
      </c>
    </row>
    <row r="995" spans="1:7" x14ac:dyDescent="0.25">
      <c r="A995" t="str">
        <f t="shared" si="30"/>
        <v/>
      </c>
      <c r="G995">
        <f t="shared" si="31"/>
        <v>0</v>
      </c>
    </row>
    <row r="996" spans="1:7" x14ac:dyDescent="0.25">
      <c r="A996" t="str">
        <f t="shared" si="30"/>
        <v/>
      </c>
      <c r="G996">
        <f t="shared" si="31"/>
        <v>0</v>
      </c>
    </row>
    <row r="997" spans="1:7" x14ac:dyDescent="0.25">
      <c r="A997" t="str">
        <f t="shared" si="30"/>
        <v/>
      </c>
      <c r="G997">
        <f t="shared" si="31"/>
        <v>0</v>
      </c>
    </row>
    <row r="998" spans="1:7" x14ac:dyDescent="0.25">
      <c r="A998" t="str">
        <f t="shared" si="30"/>
        <v/>
      </c>
      <c r="G998">
        <f t="shared" si="31"/>
        <v>0</v>
      </c>
    </row>
    <row r="999" spans="1:7" x14ac:dyDescent="0.25">
      <c r="A999" t="str">
        <f t="shared" si="30"/>
        <v/>
      </c>
      <c r="G999">
        <f t="shared" si="31"/>
        <v>0</v>
      </c>
    </row>
    <row r="1000" spans="1:7" x14ac:dyDescent="0.25">
      <c r="A1000" t="str">
        <f t="shared" si="30"/>
        <v/>
      </c>
      <c r="G1000">
        <f t="shared" si="31"/>
        <v>0</v>
      </c>
    </row>
    <row r="1001" spans="1:7" x14ac:dyDescent="0.25">
      <c r="A1001" t="str">
        <f t="shared" si="30"/>
        <v/>
      </c>
      <c r="G1001">
        <f t="shared" si="31"/>
        <v>0</v>
      </c>
    </row>
    <row r="1002" spans="1:7" x14ac:dyDescent="0.25">
      <c r="A1002" t="str">
        <f t="shared" si="30"/>
        <v/>
      </c>
      <c r="G1002">
        <f t="shared" si="31"/>
        <v>0</v>
      </c>
    </row>
    <row r="1003" spans="1:7" x14ac:dyDescent="0.25">
      <c r="A1003" t="str">
        <f t="shared" si="30"/>
        <v/>
      </c>
      <c r="G1003">
        <f t="shared" si="31"/>
        <v>0</v>
      </c>
    </row>
    <row r="1004" spans="1:7" x14ac:dyDescent="0.25">
      <c r="A1004" t="str">
        <f t="shared" si="30"/>
        <v/>
      </c>
      <c r="G1004">
        <f t="shared" si="31"/>
        <v>0</v>
      </c>
    </row>
    <row r="1005" spans="1:7" x14ac:dyDescent="0.25">
      <c r="A1005" t="str">
        <f t="shared" si="30"/>
        <v/>
      </c>
      <c r="G1005">
        <f t="shared" si="31"/>
        <v>0</v>
      </c>
    </row>
    <row r="1006" spans="1:7" x14ac:dyDescent="0.25">
      <c r="A1006" t="str">
        <f t="shared" si="30"/>
        <v/>
      </c>
      <c r="G1006">
        <f t="shared" si="31"/>
        <v>0</v>
      </c>
    </row>
    <row r="1007" spans="1:7" x14ac:dyDescent="0.25">
      <c r="A1007" t="str">
        <f t="shared" si="30"/>
        <v/>
      </c>
      <c r="G1007">
        <f t="shared" si="31"/>
        <v>0</v>
      </c>
    </row>
    <row r="1008" spans="1:7" x14ac:dyDescent="0.25">
      <c r="A1008" t="str">
        <f t="shared" si="30"/>
        <v/>
      </c>
      <c r="G1008">
        <f t="shared" si="31"/>
        <v>0</v>
      </c>
    </row>
    <row r="1009" spans="1:7" x14ac:dyDescent="0.25">
      <c r="A1009" t="str">
        <f t="shared" si="30"/>
        <v/>
      </c>
      <c r="G1009">
        <f t="shared" si="31"/>
        <v>0</v>
      </c>
    </row>
    <row r="1010" spans="1:7" x14ac:dyDescent="0.25">
      <c r="A1010" t="str">
        <f t="shared" si="30"/>
        <v/>
      </c>
      <c r="G1010">
        <f t="shared" si="31"/>
        <v>0</v>
      </c>
    </row>
    <row r="1011" spans="1:7" x14ac:dyDescent="0.25">
      <c r="A1011" t="str">
        <f t="shared" si="30"/>
        <v/>
      </c>
      <c r="G1011">
        <f t="shared" si="31"/>
        <v>0</v>
      </c>
    </row>
    <row r="1012" spans="1:7" x14ac:dyDescent="0.25">
      <c r="A1012" t="str">
        <f t="shared" si="30"/>
        <v/>
      </c>
      <c r="G1012">
        <f t="shared" si="31"/>
        <v>0</v>
      </c>
    </row>
    <row r="1013" spans="1:7" x14ac:dyDescent="0.25">
      <c r="A1013" t="str">
        <f t="shared" si="30"/>
        <v/>
      </c>
      <c r="G1013">
        <f t="shared" si="31"/>
        <v>0</v>
      </c>
    </row>
    <row r="1014" spans="1:7" x14ac:dyDescent="0.25">
      <c r="A1014" t="str">
        <f t="shared" si="30"/>
        <v/>
      </c>
      <c r="G1014">
        <f t="shared" si="31"/>
        <v>0</v>
      </c>
    </row>
    <row r="1015" spans="1:7" x14ac:dyDescent="0.25">
      <c r="A1015" t="str">
        <f t="shared" si="30"/>
        <v/>
      </c>
      <c r="G1015">
        <f t="shared" si="31"/>
        <v>0</v>
      </c>
    </row>
    <row r="1016" spans="1:7" x14ac:dyDescent="0.25">
      <c r="A1016" t="str">
        <f t="shared" si="30"/>
        <v/>
      </c>
      <c r="G1016">
        <f t="shared" si="31"/>
        <v>0</v>
      </c>
    </row>
    <row r="1017" spans="1:7" x14ac:dyDescent="0.25">
      <c r="A1017" t="str">
        <f t="shared" si="30"/>
        <v/>
      </c>
      <c r="G1017">
        <f t="shared" si="31"/>
        <v>0</v>
      </c>
    </row>
    <row r="1018" spans="1:7" x14ac:dyDescent="0.25">
      <c r="A1018" t="str">
        <f t="shared" si="30"/>
        <v/>
      </c>
      <c r="G1018">
        <f t="shared" si="31"/>
        <v>0</v>
      </c>
    </row>
    <row r="1019" spans="1:7" x14ac:dyDescent="0.25">
      <c r="A1019" t="str">
        <f t="shared" si="30"/>
        <v/>
      </c>
      <c r="G1019">
        <f t="shared" si="31"/>
        <v>0</v>
      </c>
    </row>
    <row r="1020" spans="1:7" x14ac:dyDescent="0.25">
      <c r="A1020" t="str">
        <f t="shared" si="30"/>
        <v/>
      </c>
      <c r="G1020">
        <f t="shared" si="31"/>
        <v>0</v>
      </c>
    </row>
    <row r="1021" spans="1:7" x14ac:dyDescent="0.25">
      <c r="A1021" t="str">
        <f t="shared" si="30"/>
        <v/>
      </c>
      <c r="G1021">
        <f t="shared" si="31"/>
        <v>0</v>
      </c>
    </row>
    <row r="1022" spans="1:7" x14ac:dyDescent="0.25">
      <c r="A1022" t="str">
        <f t="shared" si="30"/>
        <v/>
      </c>
      <c r="G1022">
        <f t="shared" si="31"/>
        <v>0</v>
      </c>
    </row>
    <row r="1023" spans="1:7" x14ac:dyDescent="0.25">
      <c r="A1023" t="str">
        <f t="shared" si="30"/>
        <v/>
      </c>
      <c r="G1023">
        <f t="shared" si="31"/>
        <v>0</v>
      </c>
    </row>
    <row r="1024" spans="1:7" x14ac:dyDescent="0.25">
      <c r="A1024" t="str">
        <f t="shared" si="30"/>
        <v/>
      </c>
      <c r="G1024">
        <f t="shared" si="31"/>
        <v>0</v>
      </c>
    </row>
    <row r="1025" spans="1:7" x14ac:dyDescent="0.25">
      <c r="A1025" t="str">
        <f t="shared" si="30"/>
        <v/>
      </c>
      <c r="G1025">
        <f t="shared" si="31"/>
        <v>0</v>
      </c>
    </row>
    <row r="1026" spans="1:7" x14ac:dyDescent="0.25">
      <c r="A1026" t="str">
        <f t="shared" si="30"/>
        <v/>
      </c>
      <c r="G1026">
        <f t="shared" si="31"/>
        <v>0</v>
      </c>
    </row>
    <row r="1027" spans="1:7" x14ac:dyDescent="0.25">
      <c r="A1027" t="str">
        <f t="shared" si="30"/>
        <v/>
      </c>
      <c r="G1027">
        <f t="shared" si="31"/>
        <v>0</v>
      </c>
    </row>
    <row r="1028" spans="1:7" x14ac:dyDescent="0.25">
      <c r="A1028" t="str">
        <f t="shared" si="30"/>
        <v/>
      </c>
      <c r="G1028">
        <f t="shared" si="31"/>
        <v>0</v>
      </c>
    </row>
    <row r="1029" spans="1:7" x14ac:dyDescent="0.25">
      <c r="A1029" t="str">
        <f t="shared" si="30"/>
        <v/>
      </c>
      <c r="G1029">
        <f t="shared" si="31"/>
        <v>0</v>
      </c>
    </row>
    <row r="1030" spans="1:7" x14ac:dyDescent="0.25">
      <c r="A1030" t="str">
        <f t="shared" si="30"/>
        <v/>
      </c>
      <c r="G1030">
        <f t="shared" si="31"/>
        <v>0</v>
      </c>
    </row>
    <row r="1031" spans="1:7" x14ac:dyDescent="0.25">
      <c r="A1031" t="str">
        <f t="shared" si="30"/>
        <v/>
      </c>
      <c r="G1031">
        <f t="shared" si="31"/>
        <v>0</v>
      </c>
    </row>
    <row r="1032" spans="1:7" x14ac:dyDescent="0.25">
      <c r="A1032" t="str">
        <f t="shared" ref="A1032:A1095" si="32">B1032&amp;C1032</f>
        <v/>
      </c>
      <c r="G1032">
        <f t="shared" ref="G1032:G1095" si="33">IF(E1032=E1031,G1031,D1032)</f>
        <v>0</v>
      </c>
    </row>
    <row r="1033" spans="1:7" x14ac:dyDescent="0.25">
      <c r="A1033" t="str">
        <f t="shared" si="32"/>
        <v/>
      </c>
      <c r="G1033">
        <f t="shared" si="33"/>
        <v>0</v>
      </c>
    </row>
    <row r="1034" spans="1:7" x14ac:dyDescent="0.25">
      <c r="A1034" t="str">
        <f t="shared" si="32"/>
        <v/>
      </c>
      <c r="G1034">
        <f t="shared" si="33"/>
        <v>0</v>
      </c>
    </row>
    <row r="1035" spans="1:7" x14ac:dyDescent="0.25">
      <c r="A1035" t="str">
        <f t="shared" si="32"/>
        <v/>
      </c>
      <c r="G1035">
        <f t="shared" si="33"/>
        <v>0</v>
      </c>
    </row>
    <row r="1036" spans="1:7" x14ac:dyDescent="0.25">
      <c r="A1036" t="str">
        <f t="shared" si="32"/>
        <v/>
      </c>
      <c r="G1036">
        <f t="shared" si="33"/>
        <v>0</v>
      </c>
    </row>
    <row r="1037" spans="1:7" x14ac:dyDescent="0.25">
      <c r="A1037" t="str">
        <f t="shared" si="32"/>
        <v/>
      </c>
      <c r="G1037">
        <f t="shared" si="33"/>
        <v>0</v>
      </c>
    </row>
    <row r="1038" spans="1:7" x14ac:dyDescent="0.25">
      <c r="A1038" t="str">
        <f t="shared" si="32"/>
        <v/>
      </c>
      <c r="G1038">
        <f t="shared" si="33"/>
        <v>0</v>
      </c>
    </row>
    <row r="1039" spans="1:7" x14ac:dyDescent="0.25">
      <c r="A1039" t="str">
        <f t="shared" si="32"/>
        <v/>
      </c>
      <c r="G1039">
        <f t="shared" si="33"/>
        <v>0</v>
      </c>
    </row>
    <row r="1040" spans="1:7" x14ac:dyDescent="0.25">
      <c r="A1040" t="str">
        <f t="shared" si="32"/>
        <v/>
      </c>
      <c r="G1040">
        <f t="shared" si="33"/>
        <v>0</v>
      </c>
    </row>
    <row r="1041" spans="1:7" x14ac:dyDescent="0.25">
      <c r="A1041" t="str">
        <f t="shared" si="32"/>
        <v/>
      </c>
      <c r="G1041">
        <f t="shared" si="33"/>
        <v>0</v>
      </c>
    </row>
    <row r="1042" spans="1:7" x14ac:dyDescent="0.25">
      <c r="A1042" t="str">
        <f t="shared" si="32"/>
        <v/>
      </c>
      <c r="G1042">
        <f t="shared" si="33"/>
        <v>0</v>
      </c>
    </row>
    <row r="1043" spans="1:7" x14ac:dyDescent="0.25">
      <c r="A1043" t="str">
        <f t="shared" si="32"/>
        <v/>
      </c>
      <c r="G1043">
        <f t="shared" si="33"/>
        <v>0</v>
      </c>
    </row>
    <row r="1044" spans="1:7" x14ac:dyDescent="0.25">
      <c r="A1044" t="str">
        <f t="shared" si="32"/>
        <v/>
      </c>
      <c r="G1044">
        <f t="shared" si="33"/>
        <v>0</v>
      </c>
    </row>
    <row r="1045" spans="1:7" x14ac:dyDescent="0.25">
      <c r="A1045" t="str">
        <f t="shared" si="32"/>
        <v/>
      </c>
      <c r="G1045">
        <f t="shared" si="33"/>
        <v>0</v>
      </c>
    </row>
    <row r="1046" spans="1:7" x14ac:dyDescent="0.25">
      <c r="A1046" t="str">
        <f t="shared" si="32"/>
        <v/>
      </c>
      <c r="G1046">
        <f t="shared" si="33"/>
        <v>0</v>
      </c>
    </row>
    <row r="1047" spans="1:7" x14ac:dyDescent="0.25">
      <c r="A1047" t="str">
        <f t="shared" si="32"/>
        <v/>
      </c>
      <c r="G1047">
        <f t="shared" si="33"/>
        <v>0</v>
      </c>
    </row>
    <row r="1048" spans="1:7" x14ac:dyDescent="0.25">
      <c r="A1048" t="str">
        <f t="shared" si="32"/>
        <v/>
      </c>
      <c r="G1048">
        <f t="shared" si="33"/>
        <v>0</v>
      </c>
    </row>
    <row r="1049" spans="1:7" x14ac:dyDescent="0.25">
      <c r="A1049" t="str">
        <f t="shared" si="32"/>
        <v/>
      </c>
      <c r="G1049">
        <f t="shared" si="33"/>
        <v>0</v>
      </c>
    </row>
    <row r="1050" spans="1:7" x14ac:dyDescent="0.25">
      <c r="A1050" t="str">
        <f t="shared" si="32"/>
        <v/>
      </c>
      <c r="G1050">
        <f t="shared" si="33"/>
        <v>0</v>
      </c>
    </row>
    <row r="1051" spans="1:7" x14ac:dyDescent="0.25">
      <c r="A1051" t="str">
        <f t="shared" si="32"/>
        <v/>
      </c>
      <c r="G1051">
        <f t="shared" si="33"/>
        <v>0</v>
      </c>
    </row>
    <row r="1052" spans="1:7" x14ac:dyDescent="0.25">
      <c r="A1052" t="str">
        <f t="shared" si="32"/>
        <v/>
      </c>
      <c r="G1052">
        <f t="shared" si="33"/>
        <v>0</v>
      </c>
    </row>
    <row r="1053" spans="1:7" x14ac:dyDescent="0.25">
      <c r="A1053" t="str">
        <f t="shared" si="32"/>
        <v/>
      </c>
      <c r="G1053">
        <f t="shared" si="33"/>
        <v>0</v>
      </c>
    </row>
    <row r="1054" spans="1:7" x14ac:dyDescent="0.25">
      <c r="A1054" t="str">
        <f t="shared" si="32"/>
        <v/>
      </c>
      <c r="G1054">
        <f t="shared" si="33"/>
        <v>0</v>
      </c>
    </row>
    <row r="1055" spans="1:7" x14ac:dyDescent="0.25">
      <c r="A1055" t="str">
        <f t="shared" si="32"/>
        <v/>
      </c>
      <c r="G1055">
        <f t="shared" si="33"/>
        <v>0</v>
      </c>
    </row>
    <row r="1056" spans="1:7" x14ac:dyDescent="0.25">
      <c r="A1056" t="str">
        <f t="shared" si="32"/>
        <v/>
      </c>
      <c r="G1056">
        <f t="shared" si="33"/>
        <v>0</v>
      </c>
    </row>
    <row r="1057" spans="1:7" x14ac:dyDescent="0.25">
      <c r="A1057" t="str">
        <f t="shared" si="32"/>
        <v/>
      </c>
      <c r="G1057">
        <f t="shared" si="33"/>
        <v>0</v>
      </c>
    </row>
    <row r="1058" spans="1:7" x14ac:dyDescent="0.25">
      <c r="A1058" t="str">
        <f t="shared" si="32"/>
        <v/>
      </c>
      <c r="G1058">
        <f t="shared" si="33"/>
        <v>0</v>
      </c>
    </row>
    <row r="1059" spans="1:7" x14ac:dyDescent="0.25">
      <c r="A1059" t="str">
        <f t="shared" si="32"/>
        <v/>
      </c>
      <c r="G1059">
        <f t="shared" si="33"/>
        <v>0</v>
      </c>
    </row>
    <row r="1060" spans="1:7" x14ac:dyDescent="0.25">
      <c r="A1060" t="str">
        <f t="shared" si="32"/>
        <v/>
      </c>
      <c r="G1060">
        <f t="shared" si="33"/>
        <v>0</v>
      </c>
    </row>
    <row r="1061" spans="1:7" x14ac:dyDescent="0.25">
      <c r="A1061" t="str">
        <f t="shared" si="32"/>
        <v/>
      </c>
      <c r="G1061">
        <f t="shared" si="33"/>
        <v>0</v>
      </c>
    </row>
    <row r="1062" spans="1:7" x14ac:dyDescent="0.25">
      <c r="A1062" t="str">
        <f t="shared" si="32"/>
        <v/>
      </c>
      <c r="G1062">
        <f t="shared" si="33"/>
        <v>0</v>
      </c>
    </row>
    <row r="1063" spans="1:7" x14ac:dyDescent="0.25">
      <c r="A1063" t="str">
        <f t="shared" si="32"/>
        <v/>
      </c>
      <c r="G1063">
        <f t="shared" si="33"/>
        <v>0</v>
      </c>
    </row>
    <row r="1064" spans="1:7" x14ac:dyDescent="0.25">
      <c r="A1064" t="str">
        <f t="shared" si="32"/>
        <v/>
      </c>
      <c r="G1064">
        <f t="shared" si="33"/>
        <v>0</v>
      </c>
    </row>
    <row r="1065" spans="1:7" x14ac:dyDescent="0.25">
      <c r="A1065" t="str">
        <f t="shared" si="32"/>
        <v/>
      </c>
      <c r="G1065">
        <f t="shared" si="33"/>
        <v>0</v>
      </c>
    </row>
    <row r="1066" spans="1:7" x14ac:dyDescent="0.25">
      <c r="A1066" t="str">
        <f t="shared" si="32"/>
        <v/>
      </c>
      <c r="G1066">
        <f t="shared" si="33"/>
        <v>0</v>
      </c>
    </row>
    <row r="1067" spans="1:7" x14ac:dyDescent="0.25">
      <c r="A1067" t="str">
        <f t="shared" si="32"/>
        <v/>
      </c>
      <c r="G1067">
        <f t="shared" si="33"/>
        <v>0</v>
      </c>
    </row>
    <row r="1068" spans="1:7" x14ac:dyDescent="0.25">
      <c r="A1068" t="str">
        <f t="shared" si="32"/>
        <v/>
      </c>
      <c r="G1068">
        <f t="shared" si="33"/>
        <v>0</v>
      </c>
    </row>
    <row r="1069" spans="1:7" x14ac:dyDescent="0.25">
      <c r="A1069" t="str">
        <f t="shared" si="32"/>
        <v/>
      </c>
      <c r="G1069">
        <f t="shared" si="33"/>
        <v>0</v>
      </c>
    </row>
    <row r="1070" spans="1:7" x14ac:dyDescent="0.25">
      <c r="A1070" t="str">
        <f t="shared" si="32"/>
        <v/>
      </c>
      <c r="G1070">
        <f t="shared" si="33"/>
        <v>0</v>
      </c>
    </row>
    <row r="1071" spans="1:7" x14ac:dyDescent="0.25">
      <c r="A1071" t="str">
        <f t="shared" si="32"/>
        <v/>
      </c>
      <c r="G1071">
        <f t="shared" si="33"/>
        <v>0</v>
      </c>
    </row>
    <row r="1072" spans="1:7" x14ac:dyDescent="0.25">
      <c r="A1072" t="str">
        <f t="shared" si="32"/>
        <v/>
      </c>
      <c r="G1072">
        <f t="shared" si="33"/>
        <v>0</v>
      </c>
    </row>
    <row r="1073" spans="1:7" x14ac:dyDescent="0.25">
      <c r="A1073" t="str">
        <f t="shared" si="32"/>
        <v/>
      </c>
      <c r="G1073">
        <f t="shared" si="33"/>
        <v>0</v>
      </c>
    </row>
    <row r="1074" spans="1:7" x14ac:dyDescent="0.25">
      <c r="A1074" t="str">
        <f t="shared" si="32"/>
        <v/>
      </c>
      <c r="G1074">
        <f t="shared" si="33"/>
        <v>0</v>
      </c>
    </row>
    <row r="1075" spans="1:7" x14ac:dyDescent="0.25">
      <c r="A1075" t="str">
        <f t="shared" si="32"/>
        <v/>
      </c>
      <c r="G1075">
        <f t="shared" si="33"/>
        <v>0</v>
      </c>
    </row>
    <row r="1076" spans="1:7" x14ac:dyDescent="0.25">
      <c r="A1076" t="str">
        <f t="shared" si="32"/>
        <v/>
      </c>
      <c r="G1076">
        <f t="shared" si="33"/>
        <v>0</v>
      </c>
    </row>
    <row r="1077" spans="1:7" x14ac:dyDescent="0.25">
      <c r="A1077" t="str">
        <f t="shared" si="32"/>
        <v/>
      </c>
      <c r="G1077">
        <f t="shared" si="33"/>
        <v>0</v>
      </c>
    </row>
    <row r="1078" spans="1:7" x14ac:dyDescent="0.25">
      <c r="A1078" t="str">
        <f t="shared" si="32"/>
        <v/>
      </c>
      <c r="G1078">
        <f t="shared" si="33"/>
        <v>0</v>
      </c>
    </row>
    <row r="1079" spans="1:7" x14ac:dyDescent="0.25">
      <c r="A1079" t="str">
        <f t="shared" si="32"/>
        <v/>
      </c>
      <c r="G1079">
        <f t="shared" si="33"/>
        <v>0</v>
      </c>
    </row>
    <row r="1080" spans="1:7" x14ac:dyDescent="0.25">
      <c r="A1080" t="str">
        <f t="shared" si="32"/>
        <v/>
      </c>
      <c r="G1080">
        <f t="shared" si="33"/>
        <v>0</v>
      </c>
    </row>
    <row r="1081" spans="1:7" x14ac:dyDescent="0.25">
      <c r="A1081" t="str">
        <f t="shared" si="32"/>
        <v/>
      </c>
      <c r="G1081">
        <f t="shared" si="33"/>
        <v>0</v>
      </c>
    </row>
    <row r="1082" spans="1:7" x14ac:dyDescent="0.25">
      <c r="A1082" t="str">
        <f t="shared" si="32"/>
        <v/>
      </c>
      <c r="G1082">
        <f t="shared" si="33"/>
        <v>0</v>
      </c>
    </row>
    <row r="1083" spans="1:7" x14ac:dyDescent="0.25">
      <c r="A1083" t="str">
        <f t="shared" si="32"/>
        <v/>
      </c>
      <c r="G1083">
        <f t="shared" si="33"/>
        <v>0</v>
      </c>
    </row>
    <row r="1084" spans="1:7" x14ac:dyDescent="0.25">
      <c r="A1084" t="str">
        <f t="shared" si="32"/>
        <v/>
      </c>
      <c r="G1084">
        <f t="shared" si="33"/>
        <v>0</v>
      </c>
    </row>
    <row r="1085" spans="1:7" x14ac:dyDescent="0.25">
      <c r="A1085" t="str">
        <f t="shared" si="32"/>
        <v/>
      </c>
      <c r="G1085">
        <f t="shared" si="33"/>
        <v>0</v>
      </c>
    </row>
    <row r="1086" spans="1:7" x14ac:dyDescent="0.25">
      <c r="A1086" t="str">
        <f t="shared" si="32"/>
        <v/>
      </c>
      <c r="G1086">
        <f t="shared" si="33"/>
        <v>0</v>
      </c>
    </row>
    <row r="1087" spans="1:7" x14ac:dyDescent="0.25">
      <c r="A1087" t="str">
        <f t="shared" si="32"/>
        <v/>
      </c>
      <c r="G1087">
        <f t="shared" si="33"/>
        <v>0</v>
      </c>
    </row>
    <row r="1088" spans="1:7" x14ac:dyDescent="0.25">
      <c r="A1088" t="str">
        <f t="shared" si="32"/>
        <v/>
      </c>
      <c r="G1088">
        <f t="shared" si="33"/>
        <v>0</v>
      </c>
    </row>
    <row r="1089" spans="1:7" x14ac:dyDescent="0.25">
      <c r="A1089" t="str">
        <f t="shared" si="32"/>
        <v/>
      </c>
      <c r="G1089">
        <f t="shared" si="33"/>
        <v>0</v>
      </c>
    </row>
    <row r="1090" spans="1:7" x14ac:dyDescent="0.25">
      <c r="A1090" t="str">
        <f t="shared" si="32"/>
        <v/>
      </c>
      <c r="G1090">
        <f t="shared" si="33"/>
        <v>0</v>
      </c>
    </row>
    <row r="1091" spans="1:7" x14ac:dyDescent="0.25">
      <c r="A1091" t="str">
        <f t="shared" si="32"/>
        <v/>
      </c>
      <c r="G1091">
        <f t="shared" si="33"/>
        <v>0</v>
      </c>
    </row>
    <row r="1092" spans="1:7" x14ac:dyDescent="0.25">
      <c r="A1092" t="str">
        <f t="shared" si="32"/>
        <v/>
      </c>
      <c r="G1092">
        <f t="shared" si="33"/>
        <v>0</v>
      </c>
    </row>
    <row r="1093" spans="1:7" x14ac:dyDescent="0.25">
      <c r="A1093" t="str">
        <f t="shared" si="32"/>
        <v/>
      </c>
      <c r="G1093">
        <f t="shared" si="33"/>
        <v>0</v>
      </c>
    </row>
    <row r="1094" spans="1:7" x14ac:dyDescent="0.25">
      <c r="A1094" t="str">
        <f t="shared" si="32"/>
        <v/>
      </c>
      <c r="G1094">
        <f t="shared" si="33"/>
        <v>0</v>
      </c>
    </row>
    <row r="1095" spans="1:7" x14ac:dyDescent="0.25">
      <c r="A1095" t="str">
        <f t="shared" si="32"/>
        <v/>
      </c>
      <c r="G1095">
        <f t="shared" si="33"/>
        <v>0</v>
      </c>
    </row>
    <row r="1096" spans="1:7" x14ac:dyDescent="0.25">
      <c r="A1096" t="str">
        <f t="shared" ref="A1096:A1129" si="34">B1096&amp;C1096</f>
        <v/>
      </c>
      <c r="G1096">
        <f t="shared" ref="G1096:G1159" si="35">IF(E1096=E1095,G1095,D1096)</f>
        <v>0</v>
      </c>
    </row>
    <row r="1097" spans="1:7" x14ac:dyDescent="0.25">
      <c r="A1097" t="str">
        <f t="shared" si="34"/>
        <v/>
      </c>
      <c r="G1097">
        <f t="shared" si="35"/>
        <v>0</v>
      </c>
    </row>
    <row r="1098" spans="1:7" x14ac:dyDescent="0.25">
      <c r="A1098" t="str">
        <f t="shared" si="34"/>
        <v/>
      </c>
      <c r="G1098">
        <f t="shared" si="35"/>
        <v>0</v>
      </c>
    </row>
    <row r="1099" spans="1:7" x14ac:dyDescent="0.25">
      <c r="A1099" t="str">
        <f t="shared" si="34"/>
        <v/>
      </c>
      <c r="G1099">
        <f t="shared" si="35"/>
        <v>0</v>
      </c>
    </row>
    <row r="1100" spans="1:7" x14ac:dyDescent="0.25">
      <c r="A1100" t="str">
        <f t="shared" si="34"/>
        <v/>
      </c>
      <c r="G1100">
        <f t="shared" si="35"/>
        <v>0</v>
      </c>
    </row>
    <row r="1101" spans="1:7" x14ac:dyDescent="0.25">
      <c r="A1101" t="str">
        <f t="shared" si="34"/>
        <v/>
      </c>
      <c r="G1101">
        <f t="shared" si="35"/>
        <v>0</v>
      </c>
    </row>
    <row r="1102" spans="1:7" x14ac:dyDescent="0.25">
      <c r="A1102" t="str">
        <f t="shared" si="34"/>
        <v/>
      </c>
      <c r="G1102">
        <f t="shared" si="35"/>
        <v>0</v>
      </c>
    </row>
    <row r="1103" spans="1:7" x14ac:dyDescent="0.25">
      <c r="A1103" t="str">
        <f t="shared" si="34"/>
        <v/>
      </c>
      <c r="G1103">
        <f t="shared" si="35"/>
        <v>0</v>
      </c>
    </row>
    <row r="1104" spans="1:7" x14ac:dyDescent="0.25">
      <c r="A1104" t="str">
        <f t="shared" si="34"/>
        <v/>
      </c>
      <c r="G1104">
        <f t="shared" si="35"/>
        <v>0</v>
      </c>
    </row>
    <row r="1105" spans="1:7" x14ac:dyDescent="0.25">
      <c r="A1105" t="str">
        <f t="shared" si="34"/>
        <v/>
      </c>
      <c r="G1105">
        <f t="shared" si="35"/>
        <v>0</v>
      </c>
    </row>
    <row r="1106" spans="1:7" x14ac:dyDescent="0.25">
      <c r="A1106" t="str">
        <f t="shared" si="34"/>
        <v/>
      </c>
      <c r="G1106">
        <f t="shared" si="35"/>
        <v>0</v>
      </c>
    </row>
    <row r="1107" spans="1:7" x14ac:dyDescent="0.25">
      <c r="A1107" t="str">
        <f t="shared" si="34"/>
        <v/>
      </c>
      <c r="G1107">
        <f t="shared" si="35"/>
        <v>0</v>
      </c>
    </row>
    <row r="1108" spans="1:7" x14ac:dyDescent="0.25">
      <c r="A1108" t="str">
        <f t="shared" si="34"/>
        <v/>
      </c>
      <c r="G1108">
        <f t="shared" si="35"/>
        <v>0</v>
      </c>
    </row>
    <row r="1109" spans="1:7" x14ac:dyDescent="0.25">
      <c r="A1109" t="str">
        <f t="shared" si="34"/>
        <v/>
      </c>
      <c r="G1109">
        <f t="shared" si="35"/>
        <v>0</v>
      </c>
    </row>
    <row r="1110" spans="1:7" x14ac:dyDescent="0.25">
      <c r="A1110" t="str">
        <f t="shared" si="34"/>
        <v/>
      </c>
      <c r="G1110">
        <f t="shared" si="35"/>
        <v>0</v>
      </c>
    </row>
    <row r="1111" spans="1:7" x14ac:dyDescent="0.25">
      <c r="A1111" t="str">
        <f t="shared" si="34"/>
        <v/>
      </c>
      <c r="G1111">
        <f t="shared" si="35"/>
        <v>0</v>
      </c>
    </row>
    <row r="1112" spans="1:7" x14ac:dyDescent="0.25">
      <c r="A1112" t="str">
        <f t="shared" si="34"/>
        <v/>
      </c>
      <c r="G1112">
        <f t="shared" si="35"/>
        <v>0</v>
      </c>
    </row>
    <row r="1113" spans="1:7" x14ac:dyDescent="0.25">
      <c r="A1113" t="str">
        <f t="shared" si="34"/>
        <v/>
      </c>
      <c r="G1113">
        <f t="shared" si="35"/>
        <v>0</v>
      </c>
    </row>
    <row r="1114" spans="1:7" x14ac:dyDescent="0.25">
      <c r="A1114" t="str">
        <f t="shared" si="34"/>
        <v/>
      </c>
      <c r="G1114">
        <f t="shared" si="35"/>
        <v>0</v>
      </c>
    </row>
    <row r="1115" spans="1:7" x14ac:dyDescent="0.25">
      <c r="A1115" t="str">
        <f t="shared" si="34"/>
        <v/>
      </c>
      <c r="G1115">
        <f t="shared" si="35"/>
        <v>0</v>
      </c>
    </row>
    <row r="1116" spans="1:7" x14ac:dyDescent="0.25">
      <c r="A1116" t="str">
        <f t="shared" si="34"/>
        <v/>
      </c>
      <c r="G1116">
        <f t="shared" si="35"/>
        <v>0</v>
      </c>
    </row>
    <row r="1117" spans="1:7" x14ac:dyDescent="0.25">
      <c r="A1117" t="str">
        <f t="shared" si="34"/>
        <v/>
      </c>
      <c r="G1117">
        <f t="shared" si="35"/>
        <v>0</v>
      </c>
    </row>
    <row r="1118" spans="1:7" x14ac:dyDescent="0.25">
      <c r="A1118" t="str">
        <f t="shared" si="34"/>
        <v/>
      </c>
      <c r="G1118">
        <f t="shared" si="35"/>
        <v>0</v>
      </c>
    </row>
    <row r="1119" spans="1:7" x14ac:dyDescent="0.25">
      <c r="A1119" t="str">
        <f t="shared" si="34"/>
        <v/>
      </c>
      <c r="G1119">
        <f t="shared" si="35"/>
        <v>0</v>
      </c>
    </row>
    <row r="1120" spans="1:7" x14ac:dyDescent="0.25">
      <c r="A1120" t="str">
        <f t="shared" si="34"/>
        <v/>
      </c>
      <c r="G1120">
        <f t="shared" si="35"/>
        <v>0</v>
      </c>
    </row>
    <row r="1121" spans="1:7" x14ac:dyDescent="0.25">
      <c r="A1121" t="str">
        <f t="shared" si="34"/>
        <v/>
      </c>
      <c r="G1121">
        <f t="shared" si="35"/>
        <v>0</v>
      </c>
    </row>
    <row r="1122" spans="1:7" x14ac:dyDescent="0.25">
      <c r="A1122" t="str">
        <f t="shared" si="34"/>
        <v/>
      </c>
      <c r="G1122">
        <f t="shared" si="35"/>
        <v>0</v>
      </c>
    </row>
    <row r="1123" spans="1:7" x14ac:dyDescent="0.25">
      <c r="A1123" t="str">
        <f t="shared" si="34"/>
        <v/>
      </c>
      <c r="G1123">
        <f t="shared" si="35"/>
        <v>0</v>
      </c>
    </row>
    <row r="1124" spans="1:7" x14ac:dyDescent="0.25">
      <c r="A1124" t="str">
        <f t="shared" si="34"/>
        <v/>
      </c>
      <c r="G1124">
        <f t="shared" si="35"/>
        <v>0</v>
      </c>
    </row>
    <row r="1125" spans="1:7" x14ac:dyDescent="0.25">
      <c r="A1125" t="str">
        <f t="shared" si="34"/>
        <v/>
      </c>
      <c r="G1125">
        <f t="shared" si="35"/>
        <v>0</v>
      </c>
    </row>
    <row r="1126" spans="1:7" x14ac:dyDescent="0.25">
      <c r="A1126" t="str">
        <f t="shared" si="34"/>
        <v/>
      </c>
      <c r="G1126">
        <f t="shared" si="35"/>
        <v>0</v>
      </c>
    </row>
    <row r="1127" spans="1:7" x14ac:dyDescent="0.25">
      <c r="A1127" t="str">
        <f t="shared" si="34"/>
        <v/>
      </c>
      <c r="G1127">
        <f t="shared" si="35"/>
        <v>0</v>
      </c>
    </row>
    <row r="1128" spans="1:7" x14ac:dyDescent="0.25">
      <c r="A1128" t="str">
        <f t="shared" si="34"/>
        <v/>
      </c>
      <c r="G1128">
        <f t="shared" si="35"/>
        <v>0</v>
      </c>
    </row>
    <row r="1129" spans="1:7" x14ac:dyDescent="0.25">
      <c r="A1129" t="str">
        <f t="shared" si="34"/>
        <v/>
      </c>
      <c r="G1129">
        <f t="shared" si="35"/>
        <v>0</v>
      </c>
    </row>
    <row r="1130" spans="1:7" x14ac:dyDescent="0.25">
      <c r="A1130" t="s">
        <v>34</v>
      </c>
      <c r="D1130">
        <v>0</v>
      </c>
      <c r="G1130">
        <f t="shared" si="35"/>
        <v>0</v>
      </c>
    </row>
    <row r="1131" spans="1:7" x14ac:dyDescent="0.25">
      <c r="A1131" t="s">
        <v>125</v>
      </c>
      <c r="D1131">
        <v>0</v>
      </c>
      <c r="G1131">
        <f t="shared" si="35"/>
        <v>0</v>
      </c>
    </row>
    <row r="1132" spans="1:7" x14ac:dyDescent="0.25">
      <c r="G1132">
        <f t="shared" si="35"/>
        <v>0</v>
      </c>
    </row>
    <row r="1133" spans="1:7" x14ac:dyDescent="0.25">
      <c r="G1133">
        <f t="shared" si="35"/>
        <v>0</v>
      </c>
    </row>
    <row r="1134" spans="1:7" x14ac:dyDescent="0.25">
      <c r="G1134">
        <f t="shared" si="35"/>
        <v>0</v>
      </c>
    </row>
    <row r="1135" spans="1:7" x14ac:dyDescent="0.25">
      <c r="G1135">
        <f t="shared" si="35"/>
        <v>0</v>
      </c>
    </row>
    <row r="1136" spans="1:7" x14ac:dyDescent="0.25">
      <c r="G1136">
        <f t="shared" si="35"/>
        <v>0</v>
      </c>
    </row>
    <row r="1137" spans="7:7" x14ac:dyDescent="0.25">
      <c r="G1137">
        <f t="shared" si="35"/>
        <v>0</v>
      </c>
    </row>
    <row r="1138" spans="7:7" x14ac:dyDescent="0.25">
      <c r="G1138">
        <f t="shared" si="35"/>
        <v>0</v>
      </c>
    </row>
    <row r="1139" spans="7:7" x14ac:dyDescent="0.25">
      <c r="G1139">
        <f t="shared" si="35"/>
        <v>0</v>
      </c>
    </row>
    <row r="1140" spans="7:7" x14ac:dyDescent="0.25">
      <c r="G1140">
        <f t="shared" si="35"/>
        <v>0</v>
      </c>
    </row>
    <row r="1141" spans="7:7" x14ac:dyDescent="0.25">
      <c r="G1141">
        <f t="shared" si="35"/>
        <v>0</v>
      </c>
    </row>
    <row r="1142" spans="7:7" x14ac:dyDescent="0.25">
      <c r="G1142">
        <f t="shared" si="35"/>
        <v>0</v>
      </c>
    </row>
    <row r="1143" spans="7:7" x14ac:dyDescent="0.25">
      <c r="G1143">
        <f t="shared" si="35"/>
        <v>0</v>
      </c>
    </row>
    <row r="1144" spans="7:7" x14ac:dyDescent="0.25">
      <c r="G1144">
        <f t="shared" si="35"/>
        <v>0</v>
      </c>
    </row>
    <row r="1145" spans="7:7" x14ac:dyDescent="0.25">
      <c r="G1145">
        <f t="shared" si="35"/>
        <v>0</v>
      </c>
    </row>
    <row r="1146" spans="7:7" x14ac:dyDescent="0.25">
      <c r="G1146">
        <f t="shared" si="35"/>
        <v>0</v>
      </c>
    </row>
    <row r="1147" spans="7:7" x14ac:dyDescent="0.25">
      <c r="G1147">
        <f t="shared" si="35"/>
        <v>0</v>
      </c>
    </row>
    <row r="1148" spans="7:7" x14ac:dyDescent="0.25">
      <c r="G1148">
        <f t="shared" si="35"/>
        <v>0</v>
      </c>
    </row>
    <row r="1149" spans="7:7" x14ac:dyDescent="0.25">
      <c r="G1149">
        <f t="shared" si="35"/>
        <v>0</v>
      </c>
    </row>
    <row r="1150" spans="7:7" x14ac:dyDescent="0.25">
      <c r="G1150">
        <f t="shared" si="35"/>
        <v>0</v>
      </c>
    </row>
    <row r="1151" spans="7:7" x14ac:dyDescent="0.25">
      <c r="G1151">
        <f t="shared" si="35"/>
        <v>0</v>
      </c>
    </row>
    <row r="1152" spans="7:7" x14ac:dyDescent="0.25">
      <c r="G1152">
        <f t="shared" si="35"/>
        <v>0</v>
      </c>
    </row>
    <row r="1153" spans="7:7" x14ac:dyDescent="0.25">
      <c r="G1153">
        <f t="shared" si="35"/>
        <v>0</v>
      </c>
    </row>
    <row r="1154" spans="7:7" x14ac:dyDescent="0.25">
      <c r="G1154">
        <f t="shared" si="35"/>
        <v>0</v>
      </c>
    </row>
    <row r="1155" spans="7:7" x14ac:dyDescent="0.25">
      <c r="G1155">
        <f t="shared" si="35"/>
        <v>0</v>
      </c>
    </row>
    <row r="1156" spans="7:7" x14ac:dyDescent="0.25">
      <c r="G1156">
        <f t="shared" si="35"/>
        <v>0</v>
      </c>
    </row>
    <row r="1157" spans="7:7" x14ac:dyDescent="0.25">
      <c r="G1157">
        <f t="shared" si="35"/>
        <v>0</v>
      </c>
    </row>
    <row r="1158" spans="7:7" x14ac:dyDescent="0.25">
      <c r="G1158">
        <f t="shared" si="35"/>
        <v>0</v>
      </c>
    </row>
    <row r="1159" spans="7:7" x14ac:dyDescent="0.25">
      <c r="G1159">
        <f t="shared" si="35"/>
        <v>0</v>
      </c>
    </row>
    <row r="1160" spans="7:7" x14ac:dyDescent="0.25">
      <c r="G1160">
        <f t="shared" ref="G1160:G1223" si="36">IF(E1160=E1159,G1159,D1160)</f>
        <v>0</v>
      </c>
    </row>
    <row r="1161" spans="7:7" x14ac:dyDescent="0.25">
      <c r="G1161">
        <f t="shared" si="36"/>
        <v>0</v>
      </c>
    </row>
    <row r="1162" spans="7:7" x14ac:dyDescent="0.25">
      <c r="G1162">
        <f t="shared" si="36"/>
        <v>0</v>
      </c>
    </row>
    <row r="1163" spans="7:7" x14ac:dyDescent="0.25">
      <c r="G1163">
        <f t="shared" si="36"/>
        <v>0</v>
      </c>
    </row>
    <row r="1164" spans="7:7" x14ac:dyDescent="0.25">
      <c r="G1164">
        <f t="shared" si="36"/>
        <v>0</v>
      </c>
    </row>
    <row r="1165" spans="7:7" x14ac:dyDescent="0.25">
      <c r="G1165">
        <f t="shared" si="36"/>
        <v>0</v>
      </c>
    </row>
    <row r="1166" spans="7:7" x14ac:dyDescent="0.25">
      <c r="G1166">
        <f t="shared" si="36"/>
        <v>0</v>
      </c>
    </row>
    <row r="1167" spans="7:7" x14ac:dyDescent="0.25">
      <c r="G1167">
        <f t="shared" si="36"/>
        <v>0</v>
      </c>
    </row>
    <row r="1168" spans="7:7" x14ac:dyDescent="0.25">
      <c r="G1168">
        <f t="shared" si="36"/>
        <v>0</v>
      </c>
    </row>
    <row r="1169" spans="7:7" x14ac:dyDescent="0.25">
      <c r="G1169">
        <f t="shared" si="36"/>
        <v>0</v>
      </c>
    </row>
    <row r="1170" spans="7:7" x14ac:dyDescent="0.25">
      <c r="G1170">
        <f t="shared" si="36"/>
        <v>0</v>
      </c>
    </row>
    <row r="1171" spans="7:7" x14ac:dyDescent="0.25">
      <c r="G1171">
        <f t="shared" si="36"/>
        <v>0</v>
      </c>
    </row>
    <row r="1172" spans="7:7" x14ac:dyDescent="0.25">
      <c r="G1172">
        <f t="shared" si="36"/>
        <v>0</v>
      </c>
    </row>
    <row r="1173" spans="7:7" x14ac:dyDescent="0.25">
      <c r="G1173">
        <f t="shared" si="36"/>
        <v>0</v>
      </c>
    </row>
    <row r="1174" spans="7:7" x14ac:dyDescent="0.25">
      <c r="G1174">
        <f t="shared" si="36"/>
        <v>0</v>
      </c>
    </row>
    <row r="1175" spans="7:7" x14ac:dyDescent="0.25">
      <c r="G1175">
        <f t="shared" si="36"/>
        <v>0</v>
      </c>
    </row>
    <row r="1176" spans="7:7" x14ac:dyDescent="0.25">
      <c r="G1176">
        <f t="shared" si="36"/>
        <v>0</v>
      </c>
    </row>
    <row r="1177" spans="7:7" x14ac:dyDescent="0.25">
      <c r="G1177">
        <f t="shared" si="36"/>
        <v>0</v>
      </c>
    </row>
    <row r="1178" spans="7:7" x14ac:dyDescent="0.25">
      <c r="G1178">
        <f t="shared" si="36"/>
        <v>0</v>
      </c>
    </row>
    <row r="1179" spans="7:7" x14ac:dyDescent="0.25">
      <c r="G1179">
        <f t="shared" si="36"/>
        <v>0</v>
      </c>
    </row>
    <row r="1180" spans="7:7" x14ac:dyDescent="0.25">
      <c r="G1180">
        <f t="shared" si="36"/>
        <v>0</v>
      </c>
    </row>
    <row r="1181" spans="7:7" x14ac:dyDescent="0.25">
      <c r="G1181">
        <f t="shared" si="36"/>
        <v>0</v>
      </c>
    </row>
    <row r="1182" spans="7:7" x14ac:dyDescent="0.25">
      <c r="G1182">
        <f t="shared" si="36"/>
        <v>0</v>
      </c>
    </row>
    <row r="1183" spans="7:7" x14ac:dyDescent="0.25">
      <c r="G1183">
        <f t="shared" si="36"/>
        <v>0</v>
      </c>
    </row>
    <row r="1184" spans="7:7" x14ac:dyDescent="0.25">
      <c r="G1184">
        <f t="shared" si="36"/>
        <v>0</v>
      </c>
    </row>
    <row r="1185" spans="7:7" x14ac:dyDescent="0.25">
      <c r="G1185">
        <f t="shared" si="36"/>
        <v>0</v>
      </c>
    </row>
    <row r="1186" spans="7:7" x14ac:dyDescent="0.25">
      <c r="G1186">
        <f t="shared" si="36"/>
        <v>0</v>
      </c>
    </row>
    <row r="1187" spans="7:7" x14ac:dyDescent="0.25">
      <c r="G1187">
        <f t="shared" si="36"/>
        <v>0</v>
      </c>
    </row>
    <row r="1188" spans="7:7" x14ac:dyDescent="0.25">
      <c r="G1188">
        <f t="shared" si="36"/>
        <v>0</v>
      </c>
    </row>
    <row r="1189" spans="7:7" x14ac:dyDescent="0.25">
      <c r="G1189">
        <f t="shared" si="36"/>
        <v>0</v>
      </c>
    </row>
    <row r="1190" spans="7:7" x14ac:dyDescent="0.25">
      <c r="G1190">
        <f t="shared" si="36"/>
        <v>0</v>
      </c>
    </row>
    <row r="1191" spans="7:7" x14ac:dyDescent="0.25">
      <c r="G1191">
        <f t="shared" si="36"/>
        <v>0</v>
      </c>
    </row>
    <row r="1192" spans="7:7" x14ac:dyDescent="0.25">
      <c r="G1192">
        <f t="shared" si="36"/>
        <v>0</v>
      </c>
    </row>
    <row r="1193" spans="7:7" x14ac:dyDescent="0.25">
      <c r="G1193">
        <f t="shared" si="36"/>
        <v>0</v>
      </c>
    </row>
    <row r="1194" spans="7:7" x14ac:dyDescent="0.25">
      <c r="G1194">
        <f t="shared" si="36"/>
        <v>0</v>
      </c>
    </row>
    <row r="1195" spans="7:7" x14ac:dyDescent="0.25">
      <c r="G1195">
        <f t="shared" si="36"/>
        <v>0</v>
      </c>
    </row>
    <row r="1196" spans="7:7" x14ac:dyDescent="0.25">
      <c r="G1196">
        <f t="shared" si="36"/>
        <v>0</v>
      </c>
    </row>
    <row r="1197" spans="7:7" x14ac:dyDescent="0.25">
      <c r="G1197">
        <f t="shared" si="36"/>
        <v>0</v>
      </c>
    </row>
    <row r="1198" spans="7:7" x14ac:dyDescent="0.25">
      <c r="G1198">
        <f t="shared" si="36"/>
        <v>0</v>
      </c>
    </row>
    <row r="1199" spans="7:7" x14ac:dyDescent="0.25">
      <c r="G1199">
        <f t="shared" si="36"/>
        <v>0</v>
      </c>
    </row>
    <row r="1200" spans="7:7" x14ac:dyDescent="0.25">
      <c r="G1200">
        <f t="shared" si="36"/>
        <v>0</v>
      </c>
    </row>
    <row r="1201" spans="7:7" x14ac:dyDescent="0.25">
      <c r="G1201">
        <f t="shared" si="36"/>
        <v>0</v>
      </c>
    </row>
    <row r="1202" spans="7:7" x14ac:dyDescent="0.25">
      <c r="G1202">
        <f t="shared" si="36"/>
        <v>0</v>
      </c>
    </row>
    <row r="1203" spans="7:7" x14ac:dyDescent="0.25">
      <c r="G1203">
        <f t="shared" si="36"/>
        <v>0</v>
      </c>
    </row>
    <row r="1204" spans="7:7" x14ac:dyDescent="0.25">
      <c r="G1204">
        <f t="shared" si="36"/>
        <v>0</v>
      </c>
    </row>
    <row r="1205" spans="7:7" x14ac:dyDescent="0.25">
      <c r="G1205">
        <f t="shared" si="36"/>
        <v>0</v>
      </c>
    </row>
    <row r="1206" spans="7:7" x14ac:dyDescent="0.25">
      <c r="G1206">
        <f t="shared" si="36"/>
        <v>0</v>
      </c>
    </row>
    <row r="1207" spans="7:7" x14ac:dyDescent="0.25">
      <c r="G1207">
        <f t="shared" si="36"/>
        <v>0</v>
      </c>
    </row>
    <row r="1208" spans="7:7" x14ac:dyDescent="0.25">
      <c r="G1208">
        <f t="shared" si="36"/>
        <v>0</v>
      </c>
    </row>
    <row r="1209" spans="7:7" x14ac:dyDescent="0.25">
      <c r="G1209">
        <f t="shared" si="36"/>
        <v>0</v>
      </c>
    </row>
    <row r="1210" spans="7:7" x14ac:dyDescent="0.25">
      <c r="G1210">
        <f t="shared" si="36"/>
        <v>0</v>
      </c>
    </row>
    <row r="1211" spans="7:7" x14ac:dyDescent="0.25">
      <c r="G1211">
        <f t="shared" si="36"/>
        <v>0</v>
      </c>
    </row>
    <row r="1212" spans="7:7" x14ac:dyDescent="0.25">
      <c r="G1212">
        <f t="shared" si="36"/>
        <v>0</v>
      </c>
    </row>
    <row r="1213" spans="7:7" x14ac:dyDescent="0.25">
      <c r="G1213">
        <f t="shared" si="36"/>
        <v>0</v>
      </c>
    </row>
    <row r="1214" spans="7:7" x14ac:dyDescent="0.25">
      <c r="G1214">
        <f t="shared" si="36"/>
        <v>0</v>
      </c>
    </row>
    <row r="1215" spans="7:7" x14ac:dyDescent="0.25">
      <c r="G1215">
        <f t="shared" si="36"/>
        <v>0</v>
      </c>
    </row>
    <row r="1216" spans="7:7" x14ac:dyDescent="0.25">
      <c r="G1216">
        <f t="shared" si="36"/>
        <v>0</v>
      </c>
    </row>
    <row r="1217" spans="7:7" x14ac:dyDescent="0.25">
      <c r="G1217">
        <f t="shared" si="36"/>
        <v>0</v>
      </c>
    </row>
    <row r="1218" spans="7:7" x14ac:dyDescent="0.25">
      <c r="G1218">
        <f t="shared" si="36"/>
        <v>0</v>
      </c>
    </row>
    <row r="1219" spans="7:7" x14ac:dyDescent="0.25">
      <c r="G1219">
        <f t="shared" si="36"/>
        <v>0</v>
      </c>
    </row>
    <row r="1220" spans="7:7" x14ac:dyDescent="0.25">
      <c r="G1220">
        <f t="shared" si="36"/>
        <v>0</v>
      </c>
    </row>
    <row r="1221" spans="7:7" x14ac:dyDescent="0.25">
      <c r="G1221">
        <f t="shared" si="36"/>
        <v>0</v>
      </c>
    </row>
    <row r="1222" spans="7:7" x14ac:dyDescent="0.25">
      <c r="G1222">
        <f t="shared" si="36"/>
        <v>0</v>
      </c>
    </row>
    <row r="1223" spans="7:7" x14ac:dyDescent="0.25">
      <c r="G1223">
        <f t="shared" si="36"/>
        <v>0</v>
      </c>
    </row>
    <row r="1224" spans="7:7" x14ac:dyDescent="0.25">
      <c r="G1224">
        <f t="shared" ref="G1224:G1287" si="37">IF(E1224=E1223,G1223,D1224)</f>
        <v>0</v>
      </c>
    </row>
    <row r="1225" spans="7:7" x14ac:dyDescent="0.25">
      <c r="G1225">
        <f t="shared" si="37"/>
        <v>0</v>
      </c>
    </row>
    <row r="1226" spans="7:7" x14ac:dyDescent="0.25">
      <c r="G1226">
        <f t="shared" si="37"/>
        <v>0</v>
      </c>
    </row>
    <row r="1227" spans="7:7" x14ac:dyDescent="0.25">
      <c r="G1227">
        <f t="shared" si="37"/>
        <v>0</v>
      </c>
    </row>
    <row r="1228" spans="7:7" x14ac:dyDescent="0.25">
      <c r="G1228">
        <f t="shared" si="37"/>
        <v>0</v>
      </c>
    </row>
    <row r="1229" spans="7:7" x14ac:dyDescent="0.25">
      <c r="G1229">
        <f t="shared" si="37"/>
        <v>0</v>
      </c>
    </row>
    <row r="1230" spans="7:7" x14ac:dyDescent="0.25">
      <c r="G1230">
        <f t="shared" si="37"/>
        <v>0</v>
      </c>
    </row>
    <row r="1231" spans="7:7" x14ac:dyDescent="0.25">
      <c r="G1231">
        <f t="shared" si="37"/>
        <v>0</v>
      </c>
    </row>
    <row r="1232" spans="7:7" x14ac:dyDescent="0.25">
      <c r="G1232">
        <f t="shared" si="37"/>
        <v>0</v>
      </c>
    </row>
    <row r="1233" spans="7:7" x14ac:dyDescent="0.25">
      <c r="G1233">
        <f t="shared" si="37"/>
        <v>0</v>
      </c>
    </row>
    <row r="1234" spans="7:7" x14ac:dyDescent="0.25">
      <c r="G1234">
        <f t="shared" si="37"/>
        <v>0</v>
      </c>
    </row>
    <row r="1235" spans="7:7" x14ac:dyDescent="0.25">
      <c r="G1235">
        <f t="shared" si="37"/>
        <v>0</v>
      </c>
    </row>
    <row r="1236" spans="7:7" x14ac:dyDescent="0.25">
      <c r="G1236">
        <f t="shared" si="37"/>
        <v>0</v>
      </c>
    </row>
    <row r="1237" spans="7:7" x14ac:dyDescent="0.25">
      <c r="G1237">
        <f t="shared" si="37"/>
        <v>0</v>
      </c>
    </row>
    <row r="1238" spans="7:7" x14ac:dyDescent="0.25">
      <c r="G1238">
        <f t="shared" si="37"/>
        <v>0</v>
      </c>
    </row>
    <row r="1239" spans="7:7" x14ac:dyDescent="0.25">
      <c r="G1239">
        <f t="shared" si="37"/>
        <v>0</v>
      </c>
    </row>
    <row r="1240" spans="7:7" x14ac:dyDescent="0.25">
      <c r="G1240">
        <f t="shared" si="37"/>
        <v>0</v>
      </c>
    </row>
    <row r="1241" spans="7:7" x14ac:dyDescent="0.25">
      <c r="G1241">
        <f t="shared" si="37"/>
        <v>0</v>
      </c>
    </row>
    <row r="1242" spans="7:7" x14ac:dyDescent="0.25">
      <c r="G1242">
        <f t="shared" si="37"/>
        <v>0</v>
      </c>
    </row>
    <row r="1243" spans="7:7" x14ac:dyDescent="0.25">
      <c r="G1243">
        <f t="shared" si="37"/>
        <v>0</v>
      </c>
    </row>
    <row r="1244" spans="7:7" x14ac:dyDescent="0.25">
      <c r="G1244">
        <f t="shared" si="37"/>
        <v>0</v>
      </c>
    </row>
    <row r="1245" spans="7:7" x14ac:dyDescent="0.25">
      <c r="G1245">
        <f t="shared" si="37"/>
        <v>0</v>
      </c>
    </row>
    <row r="1246" spans="7:7" x14ac:dyDescent="0.25">
      <c r="G1246">
        <f t="shared" si="37"/>
        <v>0</v>
      </c>
    </row>
    <row r="1247" spans="7:7" x14ac:dyDescent="0.25">
      <c r="G1247">
        <f t="shared" si="37"/>
        <v>0</v>
      </c>
    </row>
    <row r="1248" spans="7:7" x14ac:dyDescent="0.25">
      <c r="G1248">
        <f t="shared" si="37"/>
        <v>0</v>
      </c>
    </row>
    <row r="1249" spans="7:7" x14ac:dyDescent="0.25">
      <c r="G1249">
        <f t="shared" si="37"/>
        <v>0</v>
      </c>
    </row>
    <row r="1250" spans="7:7" x14ac:dyDescent="0.25">
      <c r="G1250">
        <f t="shared" si="37"/>
        <v>0</v>
      </c>
    </row>
    <row r="1251" spans="7:7" x14ac:dyDescent="0.25">
      <c r="G1251">
        <f t="shared" si="37"/>
        <v>0</v>
      </c>
    </row>
    <row r="1252" spans="7:7" x14ac:dyDescent="0.25">
      <c r="G1252">
        <f t="shared" si="37"/>
        <v>0</v>
      </c>
    </row>
    <row r="1253" spans="7:7" x14ac:dyDescent="0.25">
      <c r="G1253">
        <f t="shared" si="37"/>
        <v>0</v>
      </c>
    </row>
    <row r="1254" spans="7:7" x14ac:dyDescent="0.25">
      <c r="G1254">
        <f t="shared" si="37"/>
        <v>0</v>
      </c>
    </row>
    <row r="1255" spans="7:7" x14ac:dyDescent="0.25">
      <c r="G1255">
        <f t="shared" si="37"/>
        <v>0</v>
      </c>
    </row>
    <row r="1256" spans="7:7" x14ac:dyDescent="0.25">
      <c r="G1256">
        <f t="shared" si="37"/>
        <v>0</v>
      </c>
    </row>
    <row r="1257" spans="7:7" x14ac:dyDescent="0.25">
      <c r="G1257">
        <f t="shared" si="37"/>
        <v>0</v>
      </c>
    </row>
    <row r="1258" spans="7:7" x14ac:dyDescent="0.25">
      <c r="G1258">
        <f t="shared" si="37"/>
        <v>0</v>
      </c>
    </row>
    <row r="1259" spans="7:7" x14ac:dyDescent="0.25">
      <c r="G1259">
        <f t="shared" si="37"/>
        <v>0</v>
      </c>
    </row>
    <row r="1260" spans="7:7" x14ac:dyDescent="0.25">
      <c r="G1260">
        <f t="shared" si="37"/>
        <v>0</v>
      </c>
    </row>
    <row r="1261" spans="7:7" x14ac:dyDescent="0.25">
      <c r="G1261">
        <f t="shared" si="37"/>
        <v>0</v>
      </c>
    </row>
    <row r="1262" spans="7:7" x14ac:dyDescent="0.25">
      <c r="G1262">
        <f t="shared" si="37"/>
        <v>0</v>
      </c>
    </row>
    <row r="1263" spans="7:7" x14ac:dyDescent="0.25">
      <c r="G1263">
        <f t="shared" si="37"/>
        <v>0</v>
      </c>
    </row>
    <row r="1264" spans="7:7" x14ac:dyDescent="0.25">
      <c r="G1264">
        <f t="shared" si="37"/>
        <v>0</v>
      </c>
    </row>
    <row r="1265" spans="7:7" x14ac:dyDescent="0.25">
      <c r="G1265">
        <f t="shared" si="37"/>
        <v>0</v>
      </c>
    </row>
    <row r="1266" spans="7:7" x14ac:dyDescent="0.25">
      <c r="G1266">
        <f t="shared" si="37"/>
        <v>0</v>
      </c>
    </row>
    <row r="1267" spans="7:7" x14ac:dyDescent="0.25">
      <c r="G1267">
        <f t="shared" si="37"/>
        <v>0</v>
      </c>
    </row>
    <row r="1268" spans="7:7" x14ac:dyDescent="0.25">
      <c r="G1268">
        <f t="shared" si="37"/>
        <v>0</v>
      </c>
    </row>
    <row r="1269" spans="7:7" x14ac:dyDescent="0.25">
      <c r="G1269">
        <f t="shared" si="37"/>
        <v>0</v>
      </c>
    </row>
    <row r="1270" spans="7:7" x14ac:dyDescent="0.25">
      <c r="G1270">
        <f t="shared" si="37"/>
        <v>0</v>
      </c>
    </row>
    <row r="1271" spans="7:7" x14ac:dyDescent="0.25">
      <c r="G1271">
        <f t="shared" si="37"/>
        <v>0</v>
      </c>
    </row>
    <row r="1272" spans="7:7" x14ac:dyDescent="0.25">
      <c r="G1272">
        <f t="shared" si="37"/>
        <v>0</v>
      </c>
    </row>
    <row r="1273" spans="7:7" x14ac:dyDescent="0.25">
      <c r="G1273">
        <f t="shared" si="37"/>
        <v>0</v>
      </c>
    </row>
    <row r="1274" spans="7:7" x14ac:dyDescent="0.25">
      <c r="G1274">
        <f t="shared" si="37"/>
        <v>0</v>
      </c>
    </row>
    <row r="1275" spans="7:7" x14ac:dyDescent="0.25">
      <c r="G1275">
        <f t="shared" si="37"/>
        <v>0</v>
      </c>
    </row>
    <row r="1276" spans="7:7" x14ac:dyDescent="0.25">
      <c r="G1276">
        <f t="shared" si="37"/>
        <v>0</v>
      </c>
    </row>
    <row r="1277" spans="7:7" x14ac:dyDescent="0.25">
      <c r="G1277">
        <f t="shared" si="37"/>
        <v>0</v>
      </c>
    </row>
    <row r="1278" spans="7:7" x14ac:dyDescent="0.25">
      <c r="G1278">
        <f t="shared" si="37"/>
        <v>0</v>
      </c>
    </row>
    <row r="1279" spans="7:7" x14ac:dyDescent="0.25">
      <c r="G1279">
        <f t="shared" si="37"/>
        <v>0</v>
      </c>
    </row>
    <row r="1280" spans="7:7" x14ac:dyDescent="0.25">
      <c r="G1280">
        <f t="shared" si="37"/>
        <v>0</v>
      </c>
    </row>
    <row r="1281" spans="7:7" x14ac:dyDescent="0.25">
      <c r="G1281">
        <f t="shared" si="37"/>
        <v>0</v>
      </c>
    </row>
    <row r="1282" spans="7:7" x14ac:dyDescent="0.25">
      <c r="G1282">
        <f t="shared" si="37"/>
        <v>0</v>
      </c>
    </row>
    <row r="1283" spans="7:7" x14ac:dyDescent="0.25">
      <c r="G1283">
        <f t="shared" si="37"/>
        <v>0</v>
      </c>
    </row>
    <row r="1284" spans="7:7" x14ac:dyDescent="0.25">
      <c r="G1284">
        <f t="shared" si="37"/>
        <v>0</v>
      </c>
    </row>
    <row r="1285" spans="7:7" x14ac:dyDescent="0.25">
      <c r="G1285">
        <f t="shared" si="37"/>
        <v>0</v>
      </c>
    </row>
    <row r="1286" spans="7:7" x14ac:dyDescent="0.25">
      <c r="G1286">
        <f t="shared" si="37"/>
        <v>0</v>
      </c>
    </row>
    <row r="1287" spans="7:7" x14ac:dyDescent="0.25">
      <c r="G1287">
        <f t="shared" si="37"/>
        <v>0</v>
      </c>
    </row>
    <row r="1288" spans="7:7" x14ac:dyDescent="0.25">
      <c r="G1288">
        <f t="shared" ref="G1288:G1351" si="38">IF(E1288=E1287,G1287,D1288)</f>
        <v>0</v>
      </c>
    </row>
    <row r="1289" spans="7:7" x14ac:dyDescent="0.25">
      <c r="G1289">
        <f t="shared" si="38"/>
        <v>0</v>
      </c>
    </row>
    <row r="1290" spans="7:7" x14ac:dyDescent="0.25">
      <c r="G1290">
        <f t="shared" si="38"/>
        <v>0</v>
      </c>
    </row>
    <row r="1291" spans="7:7" x14ac:dyDescent="0.25">
      <c r="G1291">
        <f t="shared" si="38"/>
        <v>0</v>
      </c>
    </row>
    <row r="1292" spans="7:7" x14ac:dyDescent="0.25">
      <c r="G1292">
        <f t="shared" si="38"/>
        <v>0</v>
      </c>
    </row>
    <row r="1293" spans="7:7" x14ac:dyDescent="0.25">
      <c r="G1293">
        <f t="shared" si="38"/>
        <v>0</v>
      </c>
    </row>
    <row r="1294" spans="7:7" x14ac:dyDescent="0.25">
      <c r="G1294">
        <f t="shared" si="38"/>
        <v>0</v>
      </c>
    </row>
    <row r="1295" spans="7:7" x14ac:dyDescent="0.25">
      <c r="G1295">
        <f t="shared" si="38"/>
        <v>0</v>
      </c>
    </row>
    <row r="1296" spans="7:7" x14ac:dyDescent="0.25">
      <c r="G1296">
        <f t="shared" si="38"/>
        <v>0</v>
      </c>
    </row>
    <row r="1297" spans="7:7" x14ac:dyDescent="0.25">
      <c r="G1297">
        <f t="shared" si="38"/>
        <v>0</v>
      </c>
    </row>
    <row r="1298" spans="7:7" x14ac:dyDescent="0.25">
      <c r="G1298">
        <f t="shared" si="38"/>
        <v>0</v>
      </c>
    </row>
    <row r="1299" spans="7:7" x14ac:dyDescent="0.25">
      <c r="G1299">
        <f t="shared" si="38"/>
        <v>0</v>
      </c>
    </row>
    <row r="1300" spans="7:7" x14ac:dyDescent="0.25">
      <c r="G1300">
        <f t="shared" si="38"/>
        <v>0</v>
      </c>
    </row>
    <row r="1301" spans="7:7" x14ac:dyDescent="0.25">
      <c r="G1301">
        <f t="shared" si="38"/>
        <v>0</v>
      </c>
    </row>
    <row r="1302" spans="7:7" x14ac:dyDescent="0.25">
      <c r="G1302">
        <f t="shared" si="38"/>
        <v>0</v>
      </c>
    </row>
    <row r="1303" spans="7:7" x14ac:dyDescent="0.25">
      <c r="G1303">
        <f t="shared" si="38"/>
        <v>0</v>
      </c>
    </row>
    <row r="1304" spans="7:7" x14ac:dyDescent="0.25">
      <c r="G1304">
        <f t="shared" si="38"/>
        <v>0</v>
      </c>
    </row>
    <row r="1305" spans="7:7" x14ac:dyDescent="0.25">
      <c r="G1305">
        <f t="shared" si="38"/>
        <v>0</v>
      </c>
    </row>
    <row r="1306" spans="7:7" x14ac:dyDescent="0.25">
      <c r="G1306">
        <f t="shared" si="38"/>
        <v>0</v>
      </c>
    </row>
    <row r="1307" spans="7:7" x14ac:dyDescent="0.25">
      <c r="G1307">
        <f t="shared" si="38"/>
        <v>0</v>
      </c>
    </row>
    <row r="1308" spans="7:7" x14ac:dyDescent="0.25">
      <c r="G1308">
        <f t="shared" si="38"/>
        <v>0</v>
      </c>
    </row>
    <row r="1309" spans="7:7" x14ac:dyDescent="0.25">
      <c r="G1309">
        <f t="shared" si="38"/>
        <v>0</v>
      </c>
    </row>
    <row r="1310" spans="7:7" x14ac:dyDescent="0.25">
      <c r="G1310">
        <f t="shared" si="38"/>
        <v>0</v>
      </c>
    </row>
    <row r="1311" spans="7:7" x14ac:dyDescent="0.25">
      <c r="G1311">
        <f t="shared" si="38"/>
        <v>0</v>
      </c>
    </row>
    <row r="1312" spans="7:7" x14ac:dyDescent="0.25">
      <c r="G1312">
        <f t="shared" si="38"/>
        <v>0</v>
      </c>
    </row>
    <row r="1313" spans="7:7" x14ac:dyDescent="0.25">
      <c r="G1313">
        <f t="shared" si="38"/>
        <v>0</v>
      </c>
    </row>
    <row r="1314" spans="7:7" x14ac:dyDescent="0.25">
      <c r="G1314">
        <f t="shared" si="38"/>
        <v>0</v>
      </c>
    </row>
    <row r="1315" spans="7:7" x14ac:dyDescent="0.25">
      <c r="G1315">
        <f t="shared" si="38"/>
        <v>0</v>
      </c>
    </row>
    <row r="1316" spans="7:7" x14ac:dyDescent="0.25">
      <c r="G1316">
        <f t="shared" si="38"/>
        <v>0</v>
      </c>
    </row>
    <row r="1317" spans="7:7" x14ac:dyDescent="0.25">
      <c r="G1317">
        <f t="shared" si="38"/>
        <v>0</v>
      </c>
    </row>
    <row r="1318" spans="7:7" x14ac:dyDescent="0.25">
      <c r="G1318">
        <f t="shared" si="38"/>
        <v>0</v>
      </c>
    </row>
    <row r="1319" spans="7:7" x14ac:dyDescent="0.25">
      <c r="G1319">
        <f t="shared" si="38"/>
        <v>0</v>
      </c>
    </row>
    <row r="1320" spans="7:7" x14ac:dyDescent="0.25">
      <c r="G1320">
        <f t="shared" si="38"/>
        <v>0</v>
      </c>
    </row>
    <row r="1321" spans="7:7" x14ac:dyDescent="0.25">
      <c r="G1321">
        <f t="shared" si="38"/>
        <v>0</v>
      </c>
    </row>
    <row r="1322" spans="7:7" x14ac:dyDescent="0.25">
      <c r="G1322">
        <f t="shared" si="38"/>
        <v>0</v>
      </c>
    </row>
    <row r="1323" spans="7:7" x14ac:dyDescent="0.25">
      <c r="G1323">
        <f t="shared" si="38"/>
        <v>0</v>
      </c>
    </row>
    <row r="1324" spans="7:7" x14ac:dyDescent="0.25">
      <c r="G1324">
        <f t="shared" si="38"/>
        <v>0</v>
      </c>
    </row>
    <row r="1325" spans="7:7" x14ac:dyDescent="0.25">
      <c r="G1325">
        <f t="shared" si="38"/>
        <v>0</v>
      </c>
    </row>
    <row r="1326" spans="7:7" x14ac:dyDescent="0.25">
      <c r="G1326">
        <f t="shared" si="38"/>
        <v>0</v>
      </c>
    </row>
    <row r="1327" spans="7:7" x14ac:dyDescent="0.25">
      <c r="G1327">
        <f t="shared" si="38"/>
        <v>0</v>
      </c>
    </row>
    <row r="1328" spans="7:7" x14ac:dyDescent="0.25">
      <c r="G1328">
        <f t="shared" si="38"/>
        <v>0</v>
      </c>
    </row>
    <row r="1329" spans="7:7" x14ac:dyDescent="0.25">
      <c r="G1329">
        <f t="shared" si="38"/>
        <v>0</v>
      </c>
    </row>
    <row r="1330" spans="7:7" x14ac:dyDescent="0.25">
      <c r="G1330">
        <f t="shared" si="38"/>
        <v>0</v>
      </c>
    </row>
    <row r="1331" spans="7:7" x14ac:dyDescent="0.25">
      <c r="G1331">
        <f t="shared" si="38"/>
        <v>0</v>
      </c>
    </row>
    <row r="1332" spans="7:7" x14ac:dyDescent="0.25">
      <c r="G1332">
        <f t="shared" si="38"/>
        <v>0</v>
      </c>
    </row>
    <row r="1333" spans="7:7" x14ac:dyDescent="0.25">
      <c r="G1333">
        <f t="shared" si="38"/>
        <v>0</v>
      </c>
    </row>
    <row r="1334" spans="7:7" x14ac:dyDescent="0.25">
      <c r="G1334">
        <f t="shared" si="38"/>
        <v>0</v>
      </c>
    </row>
    <row r="1335" spans="7:7" x14ac:dyDescent="0.25">
      <c r="G1335">
        <f t="shared" si="38"/>
        <v>0</v>
      </c>
    </row>
    <row r="1336" spans="7:7" x14ac:dyDescent="0.25">
      <c r="G1336">
        <f t="shared" si="38"/>
        <v>0</v>
      </c>
    </row>
    <row r="1337" spans="7:7" x14ac:dyDescent="0.25">
      <c r="G1337">
        <f t="shared" si="38"/>
        <v>0</v>
      </c>
    </row>
    <row r="1338" spans="7:7" x14ac:dyDescent="0.25">
      <c r="G1338">
        <f t="shared" si="38"/>
        <v>0</v>
      </c>
    </row>
    <row r="1339" spans="7:7" x14ac:dyDescent="0.25">
      <c r="G1339">
        <f t="shared" si="38"/>
        <v>0</v>
      </c>
    </row>
    <row r="1340" spans="7:7" x14ac:dyDescent="0.25">
      <c r="G1340">
        <f t="shared" si="38"/>
        <v>0</v>
      </c>
    </row>
    <row r="1341" spans="7:7" x14ac:dyDescent="0.25">
      <c r="G1341">
        <f t="shared" si="38"/>
        <v>0</v>
      </c>
    </row>
    <row r="1342" spans="7:7" x14ac:dyDescent="0.25">
      <c r="G1342">
        <f t="shared" si="38"/>
        <v>0</v>
      </c>
    </row>
    <row r="1343" spans="7:7" x14ac:dyDescent="0.25">
      <c r="G1343">
        <f t="shared" si="38"/>
        <v>0</v>
      </c>
    </row>
    <row r="1344" spans="7:7" x14ac:dyDescent="0.25">
      <c r="G1344">
        <f t="shared" si="38"/>
        <v>0</v>
      </c>
    </row>
    <row r="1345" spans="7:7" x14ac:dyDescent="0.25">
      <c r="G1345">
        <f t="shared" si="38"/>
        <v>0</v>
      </c>
    </row>
    <row r="1346" spans="7:7" x14ac:dyDescent="0.25">
      <c r="G1346">
        <f t="shared" si="38"/>
        <v>0</v>
      </c>
    </row>
    <row r="1347" spans="7:7" x14ac:dyDescent="0.25">
      <c r="G1347">
        <f t="shared" si="38"/>
        <v>0</v>
      </c>
    </row>
    <row r="1348" spans="7:7" x14ac:dyDescent="0.25">
      <c r="G1348">
        <f t="shared" si="38"/>
        <v>0</v>
      </c>
    </row>
    <row r="1349" spans="7:7" x14ac:dyDescent="0.25">
      <c r="G1349">
        <f t="shared" si="38"/>
        <v>0</v>
      </c>
    </row>
    <row r="1350" spans="7:7" x14ac:dyDescent="0.25">
      <c r="G1350">
        <f t="shared" si="38"/>
        <v>0</v>
      </c>
    </row>
    <row r="1351" spans="7:7" x14ac:dyDescent="0.25">
      <c r="G1351">
        <f t="shared" si="38"/>
        <v>0</v>
      </c>
    </row>
    <row r="1352" spans="7:7" x14ac:dyDescent="0.25">
      <c r="G1352">
        <f t="shared" ref="G1352:G1415" si="39">IF(E1352=E1351,G1351,D1352)</f>
        <v>0</v>
      </c>
    </row>
    <row r="1353" spans="7:7" x14ac:dyDescent="0.25">
      <c r="G1353">
        <f t="shared" si="39"/>
        <v>0</v>
      </c>
    </row>
    <row r="1354" spans="7:7" x14ac:dyDescent="0.25">
      <c r="G1354">
        <f t="shared" si="39"/>
        <v>0</v>
      </c>
    </row>
    <row r="1355" spans="7:7" x14ac:dyDescent="0.25">
      <c r="G1355">
        <f t="shared" si="39"/>
        <v>0</v>
      </c>
    </row>
    <row r="1356" spans="7:7" x14ac:dyDescent="0.25">
      <c r="G1356">
        <f t="shared" si="39"/>
        <v>0</v>
      </c>
    </row>
    <row r="1357" spans="7:7" x14ac:dyDescent="0.25">
      <c r="G1357">
        <f t="shared" si="39"/>
        <v>0</v>
      </c>
    </row>
    <row r="1358" spans="7:7" x14ac:dyDescent="0.25">
      <c r="G1358">
        <f t="shared" si="39"/>
        <v>0</v>
      </c>
    </row>
    <row r="1359" spans="7:7" x14ac:dyDescent="0.25">
      <c r="G1359">
        <f t="shared" si="39"/>
        <v>0</v>
      </c>
    </row>
    <row r="1360" spans="7:7" x14ac:dyDescent="0.25">
      <c r="G1360">
        <f t="shared" si="39"/>
        <v>0</v>
      </c>
    </row>
    <row r="1361" spans="7:7" x14ac:dyDescent="0.25">
      <c r="G1361">
        <f t="shared" si="39"/>
        <v>0</v>
      </c>
    </row>
    <row r="1362" spans="7:7" x14ac:dyDescent="0.25">
      <c r="G1362">
        <f t="shared" si="39"/>
        <v>0</v>
      </c>
    </row>
    <row r="1363" spans="7:7" x14ac:dyDescent="0.25">
      <c r="G1363">
        <f t="shared" si="39"/>
        <v>0</v>
      </c>
    </row>
    <row r="1364" spans="7:7" x14ac:dyDescent="0.25">
      <c r="G1364">
        <f t="shared" si="39"/>
        <v>0</v>
      </c>
    </row>
    <row r="1365" spans="7:7" x14ac:dyDescent="0.25">
      <c r="G1365">
        <f t="shared" si="39"/>
        <v>0</v>
      </c>
    </row>
    <row r="1366" spans="7:7" x14ac:dyDescent="0.25">
      <c r="G1366">
        <f t="shared" si="39"/>
        <v>0</v>
      </c>
    </row>
    <row r="1367" spans="7:7" x14ac:dyDescent="0.25">
      <c r="G1367">
        <f t="shared" si="39"/>
        <v>0</v>
      </c>
    </row>
    <row r="1368" spans="7:7" x14ac:dyDescent="0.25">
      <c r="G1368">
        <f t="shared" si="39"/>
        <v>0</v>
      </c>
    </row>
    <row r="1369" spans="7:7" x14ac:dyDescent="0.25">
      <c r="G1369">
        <f t="shared" si="39"/>
        <v>0</v>
      </c>
    </row>
    <row r="1370" spans="7:7" x14ac:dyDescent="0.25">
      <c r="G1370">
        <f t="shared" si="39"/>
        <v>0</v>
      </c>
    </row>
    <row r="1371" spans="7:7" x14ac:dyDescent="0.25">
      <c r="G1371">
        <f t="shared" si="39"/>
        <v>0</v>
      </c>
    </row>
    <row r="1372" spans="7:7" x14ac:dyDescent="0.25">
      <c r="G1372">
        <f t="shared" si="39"/>
        <v>0</v>
      </c>
    </row>
    <row r="1373" spans="7:7" x14ac:dyDescent="0.25">
      <c r="G1373">
        <f t="shared" si="39"/>
        <v>0</v>
      </c>
    </row>
    <row r="1374" spans="7:7" x14ac:dyDescent="0.25">
      <c r="G1374">
        <f t="shared" si="39"/>
        <v>0</v>
      </c>
    </row>
    <row r="1375" spans="7:7" x14ac:dyDescent="0.25">
      <c r="G1375">
        <f t="shared" si="39"/>
        <v>0</v>
      </c>
    </row>
    <row r="1376" spans="7:7" x14ac:dyDescent="0.25">
      <c r="G1376">
        <f t="shared" si="39"/>
        <v>0</v>
      </c>
    </row>
    <row r="1377" spans="7:7" x14ac:dyDescent="0.25">
      <c r="G1377">
        <f t="shared" si="39"/>
        <v>0</v>
      </c>
    </row>
    <row r="1378" spans="7:7" x14ac:dyDescent="0.25">
      <c r="G1378">
        <f t="shared" si="39"/>
        <v>0</v>
      </c>
    </row>
    <row r="1379" spans="7:7" x14ac:dyDescent="0.25">
      <c r="G1379">
        <f t="shared" si="39"/>
        <v>0</v>
      </c>
    </row>
    <row r="1380" spans="7:7" x14ac:dyDescent="0.25">
      <c r="G1380">
        <f t="shared" si="39"/>
        <v>0</v>
      </c>
    </row>
    <row r="1381" spans="7:7" x14ac:dyDescent="0.25">
      <c r="G1381">
        <f t="shared" si="39"/>
        <v>0</v>
      </c>
    </row>
    <row r="1382" spans="7:7" x14ac:dyDescent="0.25">
      <c r="G1382">
        <f t="shared" si="39"/>
        <v>0</v>
      </c>
    </row>
    <row r="1383" spans="7:7" x14ac:dyDescent="0.25">
      <c r="G1383">
        <f t="shared" si="39"/>
        <v>0</v>
      </c>
    </row>
    <row r="1384" spans="7:7" x14ac:dyDescent="0.25">
      <c r="G1384">
        <f t="shared" si="39"/>
        <v>0</v>
      </c>
    </row>
    <row r="1385" spans="7:7" x14ac:dyDescent="0.25">
      <c r="G1385">
        <f t="shared" si="39"/>
        <v>0</v>
      </c>
    </row>
    <row r="1386" spans="7:7" x14ac:dyDescent="0.25">
      <c r="G1386">
        <f t="shared" si="39"/>
        <v>0</v>
      </c>
    </row>
    <row r="1387" spans="7:7" x14ac:dyDescent="0.25">
      <c r="G1387">
        <f t="shared" si="39"/>
        <v>0</v>
      </c>
    </row>
    <row r="1388" spans="7:7" x14ac:dyDescent="0.25">
      <c r="G1388">
        <f t="shared" si="39"/>
        <v>0</v>
      </c>
    </row>
    <row r="1389" spans="7:7" x14ac:dyDescent="0.25">
      <c r="G1389">
        <f t="shared" si="39"/>
        <v>0</v>
      </c>
    </row>
    <row r="1390" spans="7:7" x14ac:dyDescent="0.25">
      <c r="G1390">
        <f t="shared" si="39"/>
        <v>0</v>
      </c>
    </row>
    <row r="1391" spans="7:7" x14ac:dyDescent="0.25">
      <c r="G1391">
        <f t="shared" si="39"/>
        <v>0</v>
      </c>
    </row>
    <row r="1392" spans="7:7" x14ac:dyDescent="0.25">
      <c r="G1392">
        <f t="shared" si="39"/>
        <v>0</v>
      </c>
    </row>
    <row r="1393" spans="7:7" x14ac:dyDescent="0.25">
      <c r="G1393">
        <f t="shared" si="39"/>
        <v>0</v>
      </c>
    </row>
    <row r="1394" spans="7:7" x14ac:dyDescent="0.25">
      <c r="G1394">
        <f t="shared" si="39"/>
        <v>0</v>
      </c>
    </row>
    <row r="1395" spans="7:7" x14ac:dyDescent="0.25">
      <c r="G1395">
        <f t="shared" si="39"/>
        <v>0</v>
      </c>
    </row>
    <row r="1396" spans="7:7" x14ac:dyDescent="0.25">
      <c r="G1396">
        <f t="shared" si="39"/>
        <v>0</v>
      </c>
    </row>
    <row r="1397" spans="7:7" x14ac:dyDescent="0.25">
      <c r="G1397">
        <f t="shared" si="39"/>
        <v>0</v>
      </c>
    </row>
    <row r="1398" spans="7:7" x14ac:dyDescent="0.25">
      <c r="G1398">
        <f t="shared" si="39"/>
        <v>0</v>
      </c>
    </row>
    <row r="1399" spans="7:7" x14ac:dyDescent="0.25">
      <c r="G1399">
        <f t="shared" si="39"/>
        <v>0</v>
      </c>
    </row>
    <row r="1400" spans="7:7" x14ac:dyDescent="0.25">
      <c r="G1400">
        <f t="shared" si="39"/>
        <v>0</v>
      </c>
    </row>
    <row r="1401" spans="7:7" x14ac:dyDescent="0.25">
      <c r="G1401">
        <f t="shared" si="39"/>
        <v>0</v>
      </c>
    </row>
    <row r="1402" spans="7:7" x14ac:dyDescent="0.25">
      <c r="G1402">
        <f t="shared" si="39"/>
        <v>0</v>
      </c>
    </row>
    <row r="1403" spans="7:7" x14ac:dyDescent="0.25">
      <c r="G1403">
        <f t="shared" si="39"/>
        <v>0</v>
      </c>
    </row>
    <row r="1404" spans="7:7" x14ac:dyDescent="0.25">
      <c r="G1404">
        <f t="shared" si="39"/>
        <v>0</v>
      </c>
    </row>
    <row r="1405" spans="7:7" x14ac:dyDescent="0.25">
      <c r="G1405">
        <f t="shared" si="39"/>
        <v>0</v>
      </c>
    </row>
    <row r="1406" spans="7:7" x14ac:dyDescent="0.25">
      <c r="G1406">
        <f t="shared" si="39"/>
        <v>0</v>
      </c>
    </row>
    <row r="1407" spans="7:7" x14ac:dyDescent="0.25">
      <c r="G1407">
        <f t="shared" si="39"/>
        <v>0</v>
      </c>
    </row>
    <row r="1408" spans="7:7" x14ac:dyDescent="0.25">
      <c r="G1408">
        <f t="shared" si="39"/>
        <v>0</v>
      </c>
    </row>
    <row r="1409" spans="7:7" x14ac:dyDescent="0.25">
      <c r="G1409">
        <f t="shared" si="39"/>
        <v>0</v>
      </c>
    </row>
    <row r="1410" spans="7:7" x14ac:dyDescent="0.25">
      <c r="G1410">
        <f t="shared" si="39"/>
        <v>0</v>
      </c>
    </row>
    <row r="1411" spans="7:7" x14ac:dyDescent="0.25">
      <c r="G1411">
        <f t="shared" si="39"/>
        <v>0</v>
      </c>
    </row>
    <row r="1412" spans="7:7" x14ac:dyDescent="0.25">
      <c r="G1412">
        <f t="shared" si="39"/>
        <v>0</v>
      </c>
    </row>
    <row r="1413" spans="7:7" x14ac:dyDescent="0.25">
      <c r="G1413">
        <f t="shared" si="39"/>
        <v>0</v>
      </c>
    </row>
    <row r="1414" spans="7:7" x14ac:dyDescent="0.25">
      <c r="G1414">
        <f t="shared" si="39"/>
        <v>0</v>
      </c>
    </row>
    <row r="1415" spans="7:7" x14ac:dyDescent="0.25">
      <c r="G1415">
        <f t="shared" si="39"/>
        <v>0</v>
      </c>
    </row>
    <row r="1416" spans="7:7" x14ac:dyDescent="0.25">
      <c r="G1416">
        <f t="shared" ref="G1416:G1479" si="40">IF(E1416=E1415,G1415,D1416)</f>
        <v>0</v>
      </c>
    </row>
    <row r="1417" spans="7:7" x14ac:dyDescent="0.25">
      <c r="G1417">
        <f t="shared" si="40"/>
        <v>0</v>
      </c>
    </row>
    <row r="1418" spans="7:7" x14ac:dyDescent="0.25">
      <c r="G1418">
        <f t="shared" si="40"/>
        <v>0</v>
      </c>
    </row>
    <row r="1419" spans="7:7" x14ac:dyDescent="0.25">
      <c r="G1419">
        <f t="shared" si="40"/>
        <v>0</v>
      </c>
    </row>
    <row r="1420" spans="7:7" x14ac:dyDescent="0.25">
      <c r="G1420">
        <f t="shared" si="40"/>
        <v>0</v>
      </c>
    </row>
    <row r="1421" spans="7:7" x14ac:dyDescent="0.25">
      <c r="G1421">
        <f t="shared" si="40"/>
        <v>0</v>
      </c>
    </row>
    <row r="1422" spans="7:7" x14ac:dyDescent="0.25">
      <c r="G1422">
        <f t="shared" si="40"/>
        <v>0</v>
      </c>
    </row>
    <row r="1423" spans="7:7" x14ac:dyDescent="0.25">
      <c r="G1423">
        <f t="shared" si="40"/>
        <v>0</v>
      </c>
    </row>
    <row r="1424" spans="7:7" x14ac:dyDescent="0.25">
      <c r="G1424">
        <f t="shared" si="40"/>
        <v>0</v>
      </c>
    </row>
    <row r="1425" spans="7:7" x14ac:dyDescent="0.25">
      <c r="G1425">
        <f t="shared" si="40"/>
        <v>0</v>
      </c>
    </row>
    <row r="1426" spans="7:7" x14ac:dyDescent="0.25">
      <c r="G1426">
        <f t="shared" si="40"/>
        <v>0</v>
      </c>
    </row>
    <row r="1427" spans="7:7" x14ac:dyDescent="0.25">
      <c r="G1427">
        <f t="shared" si="40"/>
        <v>0</v>
      </c>
    </row>
    <row r="1428" spans="7:7" x14ac:dyDescent="0.25">
      <c r="G1428">
        <f t="shared" si="40"/>
        <v>0</v>
      </c>
    </row>
    <row r="1429" spans="7:7" x14ac:dyDescent="0.25">
      <c r="G1429">
        <f t="shared" si="40"/>
        <v>0</v>
      </c>
    </row>
    <row r="1430" spans="7:7" x14ac:dyDescent="0.25">
      <c r="G1430">
        <f t="shared" si="40"/>
        <v>0</v>
      </c>
    </row>
    <row r="1431" spans="7:7" x14ac:dyDescent="0.25">
      <c r="G1431">
        <f t="shared" si="40"/>
        <v>0</v>
      </c>
    </row>
    <row r="1432" spans="7:7" x14ac:dyDescent="0.25">
      <c r="G1432">
        <f t="shared" si="40"/>
        <v>0</v>
      </c>
    </row>
    <row r="1433" spans="7:7" x14ac:dyDescent="0.25">
      <c r="G1433">
        <f t="shared" si="40"/>
        <v>0</v>
      </c>
    </row>
    <row r="1434" spans="7:7" x14ac:dyDescent="0.25">
      <c r="G1434">
        <f t="shared" si="40"/>
        <v>0</v>
      </c>
    </row>
    <row r="1435" spans="7:7" x14ac:dyDescent="0.25">
      <c r="G1435">
        <f t="shared" si="40"/>
        <v>0</v>
      </c>
    </row>
    <row r="1436" spans="7:7" x14ac:dyDescent="0.25">
      <c r="G1436">
        <f t="shared" si="40"/>
        <v>0</v>
      </c>
    </row>
    <row r="1437" spans="7:7" x14ac:dyDescent="0.25">
      <c r="G1437">
        <f t="shared" si="40"/>
        <v>0</v>
      </c>
    </row>
    <row r="1438" spans="7:7" x14ac:dyDescent="0.25">
      <c r="G1438">
        <f t="shared" si="40"/>
        <v>0</v>
      </c>
    </row>
    <row r="1439" spans="7:7" x14ac:dyDescent="0.25">
      <c r="G1439">
        <f t="shared" si="40"/>
        <v>0</v>
      </c>
    </row>
    <row r="1440" spans="7:7" x14ac:dyDescent="0.25">
      <c r="G1440">
        <f t="shared" si="40"/>
        <v>0</v>
      </c>
    </row>
    <row r="1441" spans="7:7" x14ac:dyDescent="0.25">
      <c r="G1441">
        <f t="shared" si="40"/>
        <v>0</v>
      </c>
    </row>
    <row r="1442" spans="7:7" x14ac:dyDescent="0.25">
      <c r="G1442">
        <f t="shared" si="40"/>
        <v>0</v>
      </c>
    </row>
    <row r="1443" spans="7:7" x14ac:dyDescent="0.25">
      <c r="G1443">
        <f t="shared" si="40"/>
        <v>0</v>
      </c>
    </row>
    <row r="1444" spans="7:7" x14ac:dyDescent="0.25">
      <c r="G1444">
        <f t="shared" si="40"/>
        <v>0</v>
      </c>
    </row>
    <row r="1445" spans="7:7" x14ac:dyDescent="0.25">
      <c r="G1445">
        <f t="shared" si="40"/>
        <v>0</v>
      </c>
    </row>
    <row r="1446" spans="7:7" x14ac:dyDescent="0.25">
      <c r="G1446">
        <f t="shared" si="40"/>
        <v>0</v>
      </c>
    </row>
    <row r="1447" spans="7:7" x14ac:dyDescent="0.25">
      <c r="G1447">
        <f t="shared" si="40"/>
        <v>0</v>
      </c>
    </row>
    <row r="1448" spans="7:7" x14ac:dyDescent="0.25">
      <c r="G1448">
        <f t="shared" si="40"/>
        <v>0</v>
      </c>
    </row>
    <row r="1449" spans="7:7" x14ac:dyDescent="0.25">
      <c r="G1449">
        <f t="shared" si="40"/>
        <v>0</v>
      </c>
    </row>
    <row r="1450" spans="7:7" x14ac:dyDescent="0.25">
      <c r="G1450">
        <f t="shared" si="40"/>
        <v>0</v>
      </c>
    </row>
    <row r="1451" spans="7:7" x14ac:dyDescent="0.25">
      <c r="G1451">
        <f t="shared" si="40"/>
        <v>0</v>
      </c>
    </row>
    <row r="1452" spans="7:7" x14ac:dyDescent="0.25">
      <c r="G1452">
        <f t="shared" si="40"/>
        <v>0</v>
      </c>
    </row>
    <row r="1453" spans="7:7" x14ac:dyDescent="0.25">
      <c r="G1453">
        <f t="shared" si="40"/>
        <v>0</v>
      </c>
    </row>
    <row r="1454" spans="7:7" x14ac:dyDescent="0.25">
      <c r="G1454">
        <f t="shared" si="40"/>
        <v>0</v>
      </c>
    </row>
    <row r="1455" spans="7:7" x14ac:dyDescent="0.25">
      <c r="G1455">
        <f t="shared" si="40"/>
        <v>0</v>
      </c>
    </row>
    <row r="1456" spans="7:7" x14ac:dyDescent="0.25">
      <c r="G1456">
        <f t="shared" si="40"/>
        <v>0</v>
      </c>
    </row>
    <row r="1457" spans="7:7" x14ac:dyDescent="0.25">
      <c r="G1457">
        <f t="shared" si="40"/>
        <v>0</v>
      </c>
    </row>
    <row r="1458" spans="7:7" x14ac:dyDescent="0.25">
      <c r="G1458">
        <f t="shared" si="40"/>
        <v>0</v>
      </c>
    </row>
    <row r="1459" spans="7:7" x14ac:dyDescent="0.25">
      <c r="G1459">
        <f t="shared" si="40"/>
        <v>0</v>
      </c>
    </row>
    <row r="1460" spans="7:7" x14ac:dyDescent="0.25">
      <c r="G1460">
        <f t="shared" si="40"/>
        <v>0</v>
      </c>
    </row>
    <row r="1461" spans="7:7" x14ac:dyDescent="0.25">
      <c r="G1461">
        <f t="shared" si="40"/>
        <v>0</v>
      </c>
    </row>
    <row r="1462" spans="7:7" x14ac:dyDescent="0.25">
      <c r="G1462">
        <f t="shared" si="40"/>
        <v>0</v>
      </c>
    </row>
    <row r="1463" spans="7:7" x14ac:dyDescent="0.25">
      <c r="G1463">
        <f t="shared" si="40"/>
        <v>0</v>
      </c>
    </row>
    <row r="1464" spans="7:7" x14ac:dyDescent="0.25">
      <c r="G1464">
        <f t="shared" si="40"/>
        <v>0</v>
      </c>
    </row>
    <row r="1465" spans="7:7" x14ac:dyDescent="0.25">
      <c r="G1465">
        <f t="shared" si="40"/>
        <v>0</v>
      </c>
    </row>
    <row r="1466" spans="7:7" x14ac:dyDescent="0.25">
      <c r="G1466">
        <f t="shared" si="40"/>
        <v>0</v>
      </c>
    </row>
    <row r="1467" spans="7:7" x14ac:dyDescent="0.25">
      <c r="G1467">
        <f t="shared" si="40"/>
        <v>0</v>
      </c>
    </row>
    <row r="1468" spans="7:7" x14ac:dyDescent="0.25">
      <c r="G1468">
        <f t="shared" si="40"/>
        <v>0</v>
      </c>
    </row>
    <row r="1469" spans="7:7" x14ac:dyDescent="0.25">
      <c r="G1469">
        <f t="shared" si="40"/>
        <v>0</v>
      </c>
    </row>
    <row r="1470" spans="7:7" x14ac:dyDescent="0.25">
      <c r="G1470">
        <f t="shared" si="40"/>
        <v>0</v>
      </c>
    </row>
    <row r="1471" spans="7:7" x14ac:dyDescent="0.25">
      <c r="G1471">
        <f t="shared" si="40"/>
        <v>0</v>
      </c>
    </row>
    <row r="1472" spans="7:7" x14ac:dyDescent="0.25">
      <c r="G1472">
        <f t="shared" si="40"/>
        <v>0</v>
      </c>
    </row>
    <row r="1473" spans="7:7" x14ac:dyDescent="0.25">
      <c r="G1473">
        <f t="shared" si="40"/>
        <v>0</v>
      </c>
    </row>
    <row r="1474" spans="7:7" x14ac:dyDescent="0.25">
      <c r="G1474">
        <f t="shared" si="40"/>
        <v>0</v>
      </c>
    </row>
    <row r="1475" spans="7:7" x14ac:dyDescent="0.25">
      <c r="G1475">
        <f t="shared" si="40"/>
        <v>0</v>
      </c>
    </row>
    <row r="1476" spans="7:7" x14ac:dyDescent="0.25">
      <c r="G1476">
        <f t="shared" si="40"/>
        <v>0</v>
      </c>
    </row>
    <row r="1477" spans="7:7" x14ac:dyDescent="0.25">
      <c r="G1477">
        <f t="shared" si="40"/>
        <v>0</v>
      </c>
    </row>
    <row r="1478" spans="7:7" x14ac:dyDescent="0.25">
      <c r="G1478">
        <f t="shared" si="40"/>
        <v>0</v>
      </c>
    </row>
    <row r="1479" spans="7:7" x14ac:dyDescent="0.25">
      <c r="G1479">
        <f t="shared" si="40"/>
        <v>0</v>
      </c>
    </row>
    <row r="1480" spans="7:7" x14ac:dyDescent="0.25">
      <c r="G1480">
        <f t="shared" ref="G1480:G1543" si="41">IF(E1480=E1479,G1479,D1480)</f>
        <v>0</v>
      </c>
    </row>
    <row r="1481" spans="7:7" x14ac:dyDescent="0.25">
      <c r="G1481">
        <f t="shared" si="41"/>
        <v>0</v>
      </c>
    </row>
    <row r="1482" spans="7:7" x14ac:dyDescent="0.25">
      <c r="G1482">
        <f t="shared" si="41"/>
        <v>0</v>
      </c>
    </row>
    <row r="1483" spans="7:7" x14ac:dyDescent="0.25">
      <c r="G1483">
        <f t="shared" si="41"/>
        <v>0</v>
      </c>
    </row>
    <row r="1484" spans="7:7" x14ac:dyDescent="0.25">
      <c r="G1484">
        <f t="shared" si="41"/>
        <v>0</v>
      </c>
    </row>
    <row r="1485" spans="7:7" x14ac:dyDescent="0.25">
      <c r="G1485">
        <f t="shared" si="41"/>
        <v>0</v>
      </c>
    </row>
    <row r="1486" spans="7:7" x14ac:dyDescent="0.25">
      <c r="G1486">
        <f t="shared" si="41"/>
        <v>0</v>
      </c>
    </row>
    <row r="1487" spans="7:7" x14ac:dyDescent="0.25">
      <c r="G1487">
        <f t="shared" si="41"/>
        <v>0</v>
      </c>
    </row>
    <row r="1488" spans="7:7" x14ac:dyDescent="0.25">
      <c r="G1488">
        <f t="shared" si="41"/>
        <v>0</v>
      </c>
    </row>
    <row r="1489" spans="7:7" x14ac:dyDescent="0.25">
      <c r="G1489">
        <f t="shared" si="41"/>
        <v>0</v>
      </c>
    </row>
    <row r="1490" spans="7:7" x14ac:dyDescent="0.25">
      <c r="G1490">
        <f t="shared" si="41"/>
        <v>0</v>
      </c>
    </row>
    <row r="1491" spans="7:7" x14ac:dyDescent="0.25">
      <c r="G1491">
        <f t="shared" si="41"/>
        <v>0</v>
      </c>
    </row>
    <row r="1492" spans="7:7" x14ac:dyDescent="0.25">
      <c r="G1492">
        <f t="shared" si="41"/>
        <v>0</v>
      </c>
    </row>
    <row r="1493" spans="7:7" x14ac:dyDescent="0.25">
      <c r="G1493">
        <f t="shared" si="41"/>
        <v>0</v>
      </c>
    </row>
    <row r="1494" spans="7:7" x14ac:dyDescent="0.25">
      <c r="G1494">
        <f t="shared" si="41"/>
        <v>0</v>
      </c>
    </row>
    <row r="1495" spans="7:7" x14ac:dyDescent="0.25">
      <c r="G1495">
        <f t="shared" si="41"/>
        <v>0</v>
      </c>
    </row>
    <row r="1496" spans="7:7" x14ac:dyDescent="0.25">
      <c r="G1496">
        <f t="shared" si="41"/>
        <v>0</v>
      </c>
    </row>
    <row r="1497" spans="7:7" x14ac:dyDescent="0.25">
      <c r="G1497">
        <f t="shared" si="41"/>
        <v>0</v>
      </c>
    </row>
    <row r="1498" spans="7:7" x14ac:dyDescent="0.25">
      <c r="G1498">
        <f t="shared" si="41"/>
        <v>0</v>
      </c>
    </row>
    <row r="1499" spans="7:7" x14ac:dyDescent="0.25">
      <c r="G1499">
        <f t="shared" si="41"/>
        <v>0</v>
      </c>
    </row>
    <row r="1500" spans="7:7" x14ac:dyDescent="0.25">
      <c r="G1500">
        <f t="shared" si="41"/>
        <v>0</v>
      </c>
    </row>
    <row r="1501" spans="7:7" x14ac:dyDescent="0.25">
      <c r="G1501">
        <f t="shared" si="41"/>
        <v>0</v>
      </c>
    </row>
    <row r="1502" spans="7:7" x14ac:dyDescent="0.25">
      <c r="G1502">
        <f t="shared" si="41"/>
        <v>0</v>
      </c>
    </row>
    <row r="1503" spans="7:7" x14ac:dyDescent="0.25">
      <c r="G1503">
        <f t="shared" si="41"/>
        <v>0</v>
      </c>
    </row>
    <row r="1504" spans="7:7" x14ac:dyDescent="0.25">
      <c r="G1504">
        <f t="shared" si="41"/>
        <v>0</v>
      </c>
    </row>
    <row r="1505" spans="7:7" x14ac:dyDescent="0.25">
      <c r="G1505">
        <f t="shared" si="41"/>
        <v>0</v>
      </c>
    </row>
    <row r="1506" spans="7:7" x14ac:dyDescent="0.25">
      <c r="G1506">
        <f t="shared" si="41"/>
        <v>0</v>
      </c>
    </row>
    <row r="1507" spans="7:7" x14ac:dyDescent="0.25">
      <c r="G1507">
        <f t="shared" si="41"/>
        <v>0</v>
      </c>
    </row>
    <row r="1508" spans="7:7" x14ac:dyDescent="0.25">
      <c r="G1508">
        <f t="shared" si="41"/>
        <v>0</v>
      </c>
    </row>
    <row r="1509" spans="7:7" x14ac:dyDescent="0.25">
      <c r="G1509">
        <f t="shared" si="41"/>
        <v>0</v>
      </c>
    </row>
    <row r="1510" spans="7:7" x14ac:dyDescent="0.25">
      <c r="G1510">
        <f t="shared" si="41"/>
        <v>0</v>
      </c>
    </row>
    <row r="1511" spans="7:7" x14ac:dyDescent="0.25">
      <c r="G1511">
        <f t="shared" si="41"/>
        <v>0</v>
      </c>
    </row>
    <row r="1512" spans="7:7" x14ac:dyDescent="0.25">
      <c r="G1512">
        <f t="shared" si="41"/>
        <v>0</v>
      </c>
    </row>
    <row r="1513" spans="7:7" x14ac:dyDescent="0.25">
      <c r="G1513">
        <f t="shared" si="41"/>
        <v>0</v>
      </c>
    </row>
    <row r="1514" spans="7:7" x14ac:dyDescent="0.25">
      <c r="G1514">
        <f t="shared" si="41"/>
        <v>0</v>
      </c>
    </row>
    <row r="1515" spans="7:7" x14ac:dyDescent="0.25">
      <c r="G1515">
        <f t="shared" si="41"/>
        <v>0</v>
      </c>
    </row>
    <row r="1516" spans="7:7" x14ac:dyDescent="0.25">
      <c r="G1516">
        <f t="shared" si="41"/>
        <v>0</v>
      </c>
    </row>
    <row r="1517" spans="7:7" x14ac:dyDescent="0.25">
      <c r="G1517">
        <f t="shared" si="41"/>
        <v>0</v>
      </c>
    </row>
    <row r="1518" spans="7:7" x14ac:dyDescent="0.25">
      <c r="G1518">
        <f t="shared" si="41"/>
        <v>0</v>
      </c>
    </row>
    <row r="1519" spans="7:7" x14ac:dyDescent="0.25">
      <c r="G1519">
        <f t="shared" si="41"/>
        <v>0</v>
      </c>
    </row>
    <row r="1520" spans="7:7" x14ac:dyDescent="0.25">
      <c r="G1520">
        <f t="shared" si="41"/>
        <v>0</v>
      </c>
    </row>
    <row r="1521" spans="7:7" x14ac:dyDescent="0.25">
      <c r="G1521">
        <f t="shared" si="41"/>
        <v>0</v>
      </c>
    </row>
    <row r="1522" spans="7:7" x14ac:dyDescent="0.25">
      <c r="G1522">
        <f t="shared" si="41"/>
        <v>0</v>
      </c>
    </row>
    <row r="1523" spans="7:7" x14ac:dyDescent="0.25">
      <c r="G1523">
        <f t="shared" si="41"/>
        <v>0</v>
      </c>
    </row>
    <row r="1524" spans="7:7" x14ac:dyDescent="0.25">
      <c r="G1524">
        <f t="shared" si="41"/>
        <v>0</v>
      </c>
    </row>
    <row r="1525" spans="7:7" x14ac:dyDescent="0.25">
      <c r="G1525">
        <f t="shared" si="41"/>
        <v>0</v>
      </c>
    </row>
    <row r="1526" spans="7:7" x14ac:dyDescent="0.25">
      <c r="G1526">
        <f t="shared" si="41"/>
        <v>0</v>
      </c>
    </row>
    <row r="1527" spans="7:7" x14ac:dyDescent="0.25">
      <c r="G1527">
        <f t="shared" si="41"/>
        <v>0</v>
      </c>
    </row>
    <row r="1528" spans="7:7" x14ac:dyDescent="0.25">
      <c r="G1528">
        <f t="shared" si="41"/>
        <v>0</v>
      </c>
    </row>
    <row r="1529" spans="7:7" x14ac:dyDescent="0.25">
      <c r="G1529">
        <f t="shared" si="41"/>
        <v>0</v>
      </c>
    </row>
    <row r="1530" spans="7:7" x14ac:dyDescent="0.25">
      <c r="G1530">
        <f t="shared" si="41"/>
        <v>0</v>
      </c>
    </row>
    <row r="1531" spans="7:7" x14ac:dyDescent="0.25">
      <c r="G1531">
        <f t="shared" si="41"/>
        <v>0</v>
      </c>
    </row>
    <row r="1532" spans="7:7" x14ac:dyDescent="0.25">
      <c r="G1532">
        <f t="shared" si="41"/>
        <v>0</v>
      </c>
    </row>
    <row r="1533" spans="7:7" x14ac:dyDescent="0.25">
      <c r="G1533">
        <f t="shared" si="41"/>
        <v>0</v>
      </c>
    </row>
    <row r="1534" spans="7:7" x14ac:dyDescent="0.25">
      <c r="G1534">
        <f t="shared" si="41"/>
        <v>0</v>
      </c>
    </row>
    <row r="1535" spans="7:7" x14ac:dyDescent="0.25">
      <c r="G1535">
        <f t="shared" si="41"/>
        <v>0</v>
      </c>
    </row>
    <row r="1536" spans="7:7" x14ac:dyDescent="0.25">
      <c r="G1536">
        <f t="shared" si="41"/>
        <v>0</v>
      </c>
    </row>
    <row r="1537" spans="7:7" x14ac:dyDescent="0.25">
      <c r="G1537">
        <f t="shared" si="41"/>
        <v>0</v>
      </c>
    </row>
    <row r="1538" spans="7:7" x14ac:dyDescent="0.25">
      <c r="G1538">
        <f t="shared" si="41"/>
        <v>0</v>
      </c>
    </row>
    <row r="1539" spans="7:7" x14ac:dyDescent="0.25">
      <c r="G1539">
        <f t="shared" si="41"/>
        <v>0</v>
      </c>
    </row>
    <row r="1540" spans="7:7" x14ac:dyDescent="0.25">
      <c r="G1540">
        <f t="shared" si="41"/>
        <v>0</v>
      </c>
    </row>
    <row r="1541" spans="7:7" x14ac:dyDescent="0.25">
      <c r="G1541">
        <f t="shared" si="41"/>
        <v>0</v>
      </c>
    </row>
    <row r="1542" spans="7:7" x14ac:dyDescent="0.25">
      <c r="G1542">
        <f t="shared" si="41"/>
        <v>0</v>
      </c>
    </row>
    <row r="1543" spans="7:7" x14ac:dyDescent="0.25">
      <c r="G1543">
        <f t="shared" si="41"/>
        <v>0</v>
      </c>
    </row>
    <row r="1544" spans="7:7" x14ac:dyDescent="0.25">
      <c r="G1544">
        <f t="shared" ref="G1544:G1607" si="42">IF(E1544=E1543,G1543,D1544)</f>
        <v>0</v>
      </c>
    </row>
    <row r="1545" spans="7:7" x14ac:dyDescent="0.25">
      <c r="G1545">
        <f t="shared" si="42"/>
        <v>0</v>
      </c>
    </row>
    <row r="1546" spans="7:7" x14ac:dyDescent="0.25">
      <c r="G1546">
        <f t="shared" si="42"/>
        <v>0</v>
      </c>
    </row>
    <row r="1547" spans="7:7" x14ac:dyDescent="0.25">
      <c r="G1547">
        <f t="shared" si="42"/>
        <v>0</v>
      </c>
    </row>
    <row r="1548" spans="7:7" x14ac:dyDescent="0.25">
      <c r="G1548">
        <f t="shared" si="42"/>
        <v>0</v>
      </c>
    </row>
    <row r="1549" spans="7:7" x14ac:dyDescent="0.25">
      <c r="G1549">
        <f t="shared" si="42"/>
        <v>0</v>
      </c>
    </row>
    <row r="1550" spans="7:7" x14ac:dyDescent="0.25">
      <c r="G1550">
        <f t="shared" si="42"/>
        <v>0</v>
      </c>
    </row>
    <row r="1551" spans="7:7" x14ac:dyDescent="0.25">
      <c r="G1551">
        <f t="shared" si="42"/>
        <v>0</v>
      </c>
    </row>
    <row r="1552" spans="7:7" x14ac:dyDescent="0.25">
      <c r="G1552">
        <f t="shared" si="42"/>
        <v>0</v>
      </c>
    </row>
    <row r="1553" spans="7:7" x14ac:dyDescent="0.25">
      <c r="G1553">
        <f t="shared" si="42"/>
        <v>0</v>
      </c>
    </row>
    <row r="1554" spans="7:7" x14ac:dyDescent="0.25">
      <c r="G1554">
        <f t="shared" si="42"/>
        <v>0</v>
      </c>
    </row>
    <row r="1555" spans="7:7" x14ac:dyDescent="0.25">
      <c r="G1555">
        <f t="shared" si="42"/>
        <v>0</v>
      </c>
    </row>
    <row r="1556" spans="7:7" x14ac:dyDescent="0.25">
      <c r="G1556">
        <f t="shared" si="42"/>
        <v>0</v>
      </c>
    </row>
    <row r="1557" spans="7:7" x14ac:dyDescent="0.25">
      <c r="G1557">
        <f t="shared" si="42"/>
        <v>0</v>
      </c>
    </row>
    <row r="1558" spans="7:7" x14ac:dyDescent="0.25">
      <c r="G1558">
        <f t="shared" si="42"/>
        <v>0</v>
      </c>
    </row>
    <row r="1559" spans="7:7" x14ac:dyDescent="0.25">
      <c r="G1559">
        <f t="shared" si="42"/>
        <v>0</v>
      </c>
    </row>
    <row r="1560" spans="7:7" x14ac:dyDescent="0.25">
      <c r="G1560">
        <f t="shared" si="42"/>
        <v>0</v>
      </c>
    </row>
    <row r="1561" spans="7:7" x14ac:dyDescent="0.25">
      <c r="G1561">
        <f t="shared" si="42"/>
        <v>0</v>
      </c>
    </row>
    <row r="1562" spans="7:7" x14ac:dyDescent="0.25">
      <c r="G1562">
        <f t="shared" si="42"/>
        <v>0</v>
      </c>
    </row>
    <row r="1563" spans="7:7" x14ac:dyDescent="0.25">
      <c r="G1563">
        <f t="shared" si="42"/>
        <v>0</v>
      </c>
    </row>
    <row r="1564" spans="7:7" x14ac:dyDescent="0.25">
      <c r="G1564">
        <f t="shared" si="42"/>
        <v>0</v>
      </c>
    </row>
    <row r="1565" spans="7:7" x14ac:dyDescent="0.25">
      <c r="G1565">
        <f t="shared" si="42"/>
        <v>0</v>
      </c>
    </row>
    <row r="1566" spans="7:7" x14ac:dyDescent="0.25">
      <c r="G1566">
        <f t="shared" si="42"/>
        <v>0</v>
      </c>
    </row>
    <row r="1567" spans="7:7" x14ac:dyDescent="0.25">
      <c r="G1567">
        <f t="shared" si="42"/>
        <v>0</v>
      </c>
    </row>
    <row r="1568" spans="7:7" x14ac:dyDescent="0.25">
      <c r="G1568">
        <f t="shared" si="42"/>
        <v>0</v>
      </c>
    </row>
    <row r="1569" spans="7:7" x14ac:dyDescent="0.25">
      <c r="G1569">
        <f t="shared" si="42"/>
        <v>0</v>
      </c>
    </row>
    <row r="1570" spans="7:7" x14ac:dyDescent="0.25">
      <c r="G1570">
        <f t="shared" si="42"/>
        <v>0</v>
      </c>
    </row>
    <row r="1571" spans="7:7" x14ac:dyDescent="0.25">
      <c r="G1571">
        <f t="shared" si="42"/>
        <v>0</v>
      </c>
    </row>
    <row r="1572" spans="7:7" x14ac:dyDescent="0.25">
      <c r="G1572">
        <f t="shared" si="42"/>
        <v>0</v>
      </c>
    </row>
    <row r="1573" spans="7:7" x14ac:dyDescent="0.25">
      <c r="G1573">
        <f t="shared" si="42"/>
        <v>0</v>
      </c>
    </row>
    <row r="1574" spans="7:7" x14ac:dyDescent="0.25">
      <c r="G1574">
        <f t="shared" si="42"/>
        <v>0</v>
      </c>
    </row>
    <row r="1575" spans="7:7" x14ac:dyDescent="0.25">
      <c r="G1575">
        <f t="shared" si="42"/>
        <v>0</v>
      </c>
    </row>
    <row r="1576" spans="7:7" x14ac:dyDescent="0.25">
      <c r="G1576">
        <f t="shared" si="42"/>
        <v>0</v>
      </c>
    </row>
    <row r="1577" spans="7:7" x14ac:dyDescent="0.25">
      <c r="G1577">
        <f t="shared" si="42"/>
        <v>0</v>
      </c>
    </row>
    <row r="1578" spans="7:7" x14ac:dyDescent="0.25">
      <c r="G1578">
        <f t="shared" si="42"/>
        <v>0</v>
      </c>
    </row>
    <row r="1579" spans="7:7" x14ac:dyDescent="0.25">
      <c r="G1579">
        <f t="shared" si="42"/>
        <v>0</v>
      </c>
    </row>
    <row r="1580" spans="7:7" x14ac:dyDescent="0.25">
      <c r="G1580">
        <f t="shared" si="42"/>
        <v>0</v>
      </c>
    </row>
    <row r="1581" spans="7:7" x14ac:dyDescent="0.25">
      <c r="G1581">
        <f t="shared" si="42"/>
        <v>0</v>
      </c>
    </row>
    <row r="1582" spans="7:7" x14ac:dyDescent="0.25">
      <c r="G1582">
        <f t="shared" si="42"/>
        <v>0</v>
      </c>
    </row>
    <row r="1583" spans="7:7" x14ac:dyDescent="0.25">
      <c r="G1583">
        <f t="shared" si="42"/>
        <v>0</v>
      </c>
    </row>
    <row r="1584" spans="7:7" x14ac:dyDescent="0.25">
      <c r="G1584">
        <f t="shared" si="42"/>
        <v>0</v>
      </c>
    </row>
    <row r="1585" spans="7:7" x14ac:dyDescent="0.25">
      <c r="G1585">
        <f t="shared" si="42"/>
        <v>0</v>
      </c>
    </row>
    <row r="1586" spans="7:7" x14ac:dyDescent="0.25">
      <c r="G1586">
        <f t="shared" si="42"/>
        <v>0</v>
      </c>
    </row>
    <row r="1587" spans="7:7" x14ac:dyDescent="0.25">
      <c r="G1587">
        <f t="shared" si="42"/>
        <v>0</v>
      </c>
    </row>
    <row r="1588" spans="7:7" x14ac:dyDescent="0.25">
      <c r="G1588">
        <f t="shared" si="42"/>
        <v>0</v>
      </c>
    </row>
    <row r="1589" spans="7:7" x14ac:dyDescent="0.25">
      <c r="G1589">
        <f t="shared" si="42"/>
        <v>0</v>
      </c>
    </row>
    <row r="1590" spans="7:7" x14ac:dyDescent="0.25">
      <c r="G1590">
        <f t="shared" si="42"/>
        <v>0</v>
      </c>
    </row>
    <row r="1591" spans="7:7" x14ac:dyDescent="0.25">
      <c r="G1591">
        <f t="shared" si="42"/>
        <v>0</v>
      </c>
    </row>
    <row r="1592" spans="7:7" x14ac:dyDescent="0.25">
      <c r="G1592">
        <f t="shared" si="42"/>
        <v>0</v>
      </c>
    </row>
    <row r="1593" spans="7:7" x14ac:dyDescent="0.25">
      <c r="G1593">
        <f t="shared" si="42"/>
        <v>0</v>
      </c>
    </row>
    <row r="1594" spans="7:7" x14ac:dyDescent="0.25">
      <c r="G1594">
        <f t="shared" si="42"/>
        <v>0</v>
      </c>
    </row>
    <row r="1595" spans="7:7" x14ac:dyDescent="0.25">
      <c r="G1595">
        <f t="shared" si="42"/>
        <v>0</v>
      </c>
    </row>
    <row r="1596" spans="7:7" x14ac:dyDescent="0.25">
      <c r="G1596">
        <f t="shared" si="42"/>
        <v>0</v>
      </c>
    </row>
    <row r="1597" spans="7:7" x14ac:dyDescent="0.25">
      <c r="G1597">
        <f t="shared" si="42"/>
        <v>0</v>
      </c>
    </row>
    <row r="1598" spans="7:7" x14ac:dyDescent="0.25">
      <c r="G1598">
        <f t="shared" si="42"/>
        <v>0</v>
      </c>
    </row>
    <row r="1599" spans="7:7" x14ac:dyDescent="0.25">
      <c r="G1599">
        <f t="shared" si="42"/>
        <v>0</v>
      </c>
    </row>
    <row r="1600" spans="7:7" x14ac:dyDescent="0.25">
      <c r="G1600">
        <f t="shared" si="42"/>
        <v>0</v>
      </c>
    </row>
    <row r="1601" spans="7:7" x14ac:dyDescent="0.25">
      <c r="G1601">
        <f t="shared" si="42"/>
        <v>0</v>
      </c>
    </row>
    <row r="1602" spans="7:7" x14ac:dyDescent="0.25">
      <c r="G1602">
        <f t="shared" si="42"/>
        <v>0</v>
      </c>
    </row>
    <row r="1603" spans="7:7" x14ac:dyDescent="0.25">
      <c r="G1603">
        <f t="shared" si="42"/>
        <v>0</v>
      </c>
    </row>
    <row r="1604" spans="7:7" x14ac:dyDescent="0.25">
      <c r="G1604">
        <f t="shared" si="42"/>
        <v>0</v>
      </c>
    </row>
    <row r="1605" spans="7:7" x14ac:dyDescent="0.25">
      <c r="G1605">
        <f t="shared" si="42"/>
        <v>0</v>
      </c>
    </row>
    <row r="1606" spans="7:7" x14ac:dyDescent="0.25">
      <c r="G1606">
        <f t="shared" si="42"/>
        <v>0</v>
      </c>
    </row>
    <row r="1607" spans="7:7" x14ac:dyDescent="0.25">
      <c r="G1607">
        <f t="shared" si="42"/>
        <v>0</v>
      </c>
    </row>
    <row r="1608" spans="7:7" x14ac:dyDescent="0.25">
      <c r="G1608">
        <f t="shared" ref="G1608:G1671" si="43">IF(E1608=E1607,G1607,D1608)</f>
        <v>0</v>
      </c>
    </row>
    <row r="1609" spans="7:7" x14ac:dyDescent="0.25">
      <c r="G1609">
        <f t="shared" si="43"/>
        <v>0</v>
      </c>
    </row>
    <row r="1610" spans="7:7" x14ac:dyDescent="0.25">
      <c r="G1610">
        <f t="shared" si="43"/>
        <v>0</v>
      </c>
    </row>
    <row r="1611" spans="7:7" x14ac:dyDescent="0.25">
      <c r="G1611">
        <f t="shared" si="43"/>
        <v>0</v>
      </c>
    </row>
    <row r="1612" spans="7:7" x14ac:dyDescent="0.25">
      <c r="G1612">
        <f t="shared" si="43"/>
        <v>0</v>
      </c>
    </row>
    <row r="1613" spans="7:7" x14ac:dyDescent="0.25">
      <c r="G1613">
        <f t="shared" si="43"/>
        <v>0</v>
      </c>
    </row>
    <row r="1614" spans="7:7" x14ac:dyDescent="0.25">
      <c r="G1614">
        <f t="shared" si="43"/>
        <v>0</v>
      </c>
    </row>
    <row r="1615" spans="7:7" x14ac:dyDescent="0.25">
      <c r="G1615">
        <f t="shared" si="43"/>
        <v>0</v>
      </c>
    </row>
    <row r="1616" spans="7:7" x14ac:dyDescent="0.25">
      <c r="G1616">
        <f t="shared" si="43"/>
        <v>0</v>
      </c>
    </row>
    <row r="1617" spans="7:7" x14ac:dyDescent="0.25">
      <c r="G1617">
        <f t="shared" si="43"/>
        <v>0</v>
      </c>
    </row>
    <row r="1618" spans="7:7" x14ac:dyDescent="0.25">
      <c r="G1618">
        <f t="shared" si="43"/>
        <v>0</v>
      </c>
    </row>
    <row r="1619" spans="7:7" x14ac:dyDescent="0.25">
      <c r="G1619">
        <f t="shared" si="43"/>
        <v>0</v>
      </c>
    </row>
    <row r="1620" spans="7:7" x14ac:dyDescent="0.25">
      <c r="G1620">
        <f t="shared" si="43"/>
        <v>0</v>
      </c>
    </row>
    <row r="1621" spans="7:7" x14ac:dyDescent="0.25">
      <c r="G1621">
        <f t="shared" si="43"/>
        <v>0</v>
      </c>
    </row>
    <row r="1622" spans="7:7" x14ac:dyDescent="0.25">
      <c r="G1622">
        <f t="shared" si="43"/>
        <v>0</v>
      </c>
    </row>
    <row r="1623" spans="7:7" x14ac:dyDescent="0.25">
      <c r="G1623">
        <f t="shared" si="43"/>
        <v>0</v>
      </c>
    </row>
    <row r="1624" spans="7:7" x14ac:dyDescent="0.25">
      <c r="G1624">
        <f t="shared" si="43"/>
        <v>0</v>
      </c>
    </row>
    <row r="1625" spans="7:7" x14ac:dyDescent="0.25">
      <c r="G1625">
        <f t="shared" si="43"/>
        <v>0</v>
      </c>
    </row>
    <row r="1626" spans="7:7" x14ac:dyDescent="0.25">
      <c r="G1626">
        <f t="shared" si="43"/>
        <v>0</v>
      </c>
    </row>
    <row r="1627" spans="7:7" x14ac:dyDescent="0.25">
      <c r="G1627">
        <f t="shared" si="43"/>
        <v>0</v>
      </c>
    </row>
    <row r="1628" spans="7:7" x14ac:dyDescent="0.25">
      <c r="G1628">
        <f t="shared" si="43"/>
        <v>0</v>
      </c>
    </row>
    <row r="1629" spans="7:7" x14ac:dyDescent="0.25">
      <c r="G1629">
        <f t="shared" si="43"/>
        <v>0</v>
      </c>
    </row>
    <row r="1630" spans="7:7" x14ac:dyDescent="0.25">
      <c r="G1630">
        <f t="shared" si="43"/>
        <v>0</v>
      </c>
    </row>
    <row r="1631" spans="7:7" x14ac:dyDescent="0.25">
      <c r="G1631">
        <f t="shared" si="43"/>
        <v>0</v>
      </c>
    </row>
    <row r="1632" spans="7:7" x14ac:dyDescent="0.25">
      <c r="G1632">
        <f t="shared" si="43"/>
        <v>0</v>
      </c>
    </row>
    <row r="1633" spans="7:7" x14ac:dyDescent="0.25">
      <c r="G1633">
        <f t="shared" si="43"/>
        <v>0</v>
      </c>
    </row>
    <row r="1634" spans="7:7" x14ac:dyDescent="0.25">
      <c r="G1634">
        <f t="shared" si="43"/>
        <v>0</v>
      </c>
    </row>
    <row r="1635" spans="7:7" x14ac:dyDescent="0.25">
      <c r="G1635">
        <f t="shared" si="43"/>
        <v>0</v>
      </c>
    </row>
    <row r="1636" spans="7:7" x14ac:dyDescent="0.25">
      <c r="G1636">
        <f t="shared" si="43"/>
        <v>0</v>
      </c>
    </row>
    <row r="1637" spans="7:7" x14ac:dyDescent="0.25">
      <c r="G1637">
        <f t="shared" si="43"/>
        <v>0</v>
      </c>
    </row>
    <row r="1638" spans="7:7" x14ac:dyDescent="0.25">
      <c r="G1638">
        <f t="shared" si="43"/>
        <v>0</v>
      </c>
    </row>
    <row r="1639" spans="7:7" x14ac:dyDescent="0.25">
      <c r="G1639">
        <f t="shared" si="43"/>
        <v>0</v>
      </c>
    </row>
    <row r="1640" spans="7:7" x14ac:dyDescent="0.25">
      <c r="G1640">
        <f t="shared" si="43"/>
        <v>0</v>
      </c>
    </row>
    <row r="1641" spans="7:7" x14ac:dyDescent="0.25">
      <c r="G1641">
        <f t="shared" si="43"/>
        <v>0</v>
      </c>
    </row>
    <row r="1642" spans="7:7" x14ac:dyDescent="0.25">
      <c r="G1642">
        <f t="shared" si="43"/>
        <v>0</v>
      </c>
    </row>
    <row r="1643" spans="7:7" x14ac:dyDescent="0.25">
      <c r="G1643">
        <f t="shared" si="43"/>
        <v>0</v>
      </c>
    </row>
    <row r="1644" spans="7:7" x14ac:dyDescent="0.25">
      <c r="G1644">
        <f t="shared" si="43"/>
        <v>0</v>
      </c>
    </row>
    <row r="1645" spans="7:7" x14ac:dyDescent="0.25">
      <c r="G1645">
        <f t="shared" si="43"/>
        <v>0</v>
      </c>
    </row>
    <row r="1646" spans="7:7" x14ac:dyDescent="0.25">
      <c r="G1646">
        <f t="shared" si="43"/>
        <v>0</v>
      </c>
    </row>
    <row r="1647" spans="7:7" x14ac:dyDescent="0.25">
      <c r="G1647">
        <f t="shared" si="43"/>
        <v>0</v>
      </c>
    </row>
    <row r="1648" spans="7:7" x14ac:dyDescent="0.25">
      <c r="G1648">
        <f t="shared" si="43"/>
        <v>0</v>
      </c>
    </row>
    <row r="1649" spans="7:7" x14ac:dyDescent="0.25">
      <c r="G1649">
        <f t="shared" si="43"/>
        <v>0</v>
      </c>
    </row>
    <row r="1650" spans="7:7" x14ac:dyDescent="0.25">
      <c r="G1650">
        <f t="shared" si="43"/>
        <v>0</v>
      </c>
    </row>
    <row r="1651" spans="7:7" x14ac:dyDescent="0.25">
      <c r="G1651">
        <f t="shared" si="43"/>
        <v>0</v>
      </c>
    </row>
    <row r="1652" spans="7:7" x14ac:dyDescent="0.25">
      <c r="G1652">
        <f t="shared" si="43"/>
        <v>0</v>
      </c>
    </row>
    <row r="1653" spans="7:7" x14ac:dyDescent="0.25">
      <c r="G1653">
        <f t="shared" si="43"/>
        <v>0</v>
      </c>
    </row>
    <row r="1654" spans="7:7" x14ac:dyDescent="0.25">
      <c r="G1654">
        <f t="shared" si="43"/>
        <v>0</v>
      </c>
    </row>
    <row r="1655" spans="7:7" x14ac:dyDescent="0.25">
      <c r="G1655">
        <f t="shared" si="43"/>
        <v>0</v>
      </c>
    </row>
    <row r="1656" spans="7:7" x14ac:dyDescent="0.25">
      <c r="G1656">
        <f t="shared" si="43"/>
        <v>0</v>
      </c>
    </row>
    <row r="1657" spans="7:7" x14ac:dyDescent="0.25">
      <c r="G1657">
        <f t="shared" si="43"/>
        <v>0</v>
      </c>
    </row>
    <row r="1658" spans="7:7" x14ac:dyDescent="0.25">
      <c r="G1658">
        <f t="shared" si="43"/>
        <v>0</v>
      </c>
    </row>
    <row r="1659" spans="7:7" x14ac:dyDescent="0.25">
      <c r="G1659">
        <f t="shared" si="43"/>
        <v>0</v>
      </c>
    </row>
    <row r="1660" spans="7:7" x14ac:dyDescent="0.25">
      <c r="G1660">
        <f t="shared" si="43"/>
        <v>0</v>
      </c>
    </row>
    <row r="1661" spans="7:7" x14ac:dyDescent="0.25">
      <c r="G1661">
        <f t="shared" si="43"/>
        <v>0</v>
      </c>
    </row>
    <row r="1662" spans="7:7" x14ac:dyDescent="0.25">
      <c r="G1662">
        <f t="shared" si="43"/>
        <v>0</v>
      </c>
    </row>
    <row r="1663" spans="7:7" x14ac:dyDescent="0.25">
      <c r="G1663">
        <f t="shared" si="43"/>
        <v>0</v>
      </c>
    </row>
    <row r="1664" spans="7:7" x14ac:dyDescent="0.25">
      <c r="G1664">
        <f t="shared" si="43"/>
        <v>0</v>
      </c>
    </row>
    <row r="1665" spans="7:7" x14ac:dyDescent="0.25">
      <c r="G1665">
        <f t="shared" si="43"/>
        <v>0</v>
      </c>
    </row>
    <row r="1666" spans="7:7" x14ac:dyDescent="0.25">
      <c r="G1666">
        <f t="shared" si="43"/>
        <v>0</v>
      </c>
    </row>
    <row r="1667" spans="7:7" x14ac:dyDescent="0.25">
      <c r="G1667">
        <f t="shared" si="43"/>
        <v>0</v>
      </c>
    </row>
    <row r="1668" spans="7:7" x14ac:dyDescent="0.25">
      <c r="G1668">
        <f t="shared" si="43"/>
        <v>0</v>
      </c>
    </row>
    <row r="1669" spans="7:7" x14ac:dyDescent="0.25">
      <c r="G1669">
        <f t="shared" si="43"/>
        <v>0</v>
      </c>
    </row>
    <row r="1670" spans="7:7" x14ac:dyDescent="0.25">
      <c r="G1670">
        <f t="shared" si="43"/>
        <v>0</v>
      </c>
    </row>
    <row r="1671" spans="7:7" x14ac:dyDescent="0.25">
      <c r="G1671">
        <f t="shared" si="43"/>
        <v>0</v>
      </c>
    </row>
    <row r="1672" spans="7:7" x14ac:dyDescent="0.25">
      <c r="G1672">
        <f t="shared" ref="G1672:G1735" si="44">IF(E1672=E1671,G1671,D1672)</f>
        <v>0</v>
      </c>
    </row>
    <row r="1673" spans="7:7" x14ac:dyDescent="0.25">
      <c r="G1673">
        <f t="shared" si="44"/>
        <v>0</v>
      </c>
    </row>
    <row r="1674" spans="7:7" x14ac:dyDescent="0.25">
      <c r="G1674">
        <f t="shared" si="44"/>
        <v>0</v>
      </c>
    </row>
    <row r="1675" spans="7:7" x14ac:dyDescent="0.25">
      <c r="G1675">
        <f t="shared" si="44"/>
        <v>0</v>
      </c>
    </row>
    <row r="1676" spans="7:7" x14ac:dyDescent="0.25">
      <c r="G1676">
        <f t="shared" si="44"/>
        <v>0</v>
      </c>
    </row>
    <row r="1677" spans="7:7" x14ac:dyDescent="0.25">
      <c r="G1677">
        <f t="shared" si="44"/>
        <v>0</v>
      </c>
    </row>
    <row r="1678" spans="7:7" x14ac:dyDescent="0.25">
      <c r="G1678">
        <f t="shared" si="44"/>
        <v>0</v>
      </c>
    </row>
    <row r="1679" spans="7:7" x14ac:dyDescent="0.25">
      <c r="G1679">
        <f t="shared" si="44"/>
        <v>0</v>
      </c>
    </row>
    <row r="1680" spans="7:7" x14ac:dyDescent="0.25">
      <c r="G1680">
        <f t="shared" si="44"/>
        <v>0</v>
      </c>
    </row>
    <row r="1681" spans="7:7" x14ac:dyDescent="0.25">
      <c r="G1681">
        <f t="shared" si="44"/>
        <v>0</v>
      </c>
    </row>
    <row r="1682" spans="7:7" x14ac:dyDescent="0.25">
      <c r="G1682">
        <f t="shared" si="44"/>
        <v>0</v>
      </c>
    </row>
    <row r="1683" spans="7:7" x14ac:dyDescent="0.25">
      <c r="G1683">
        <f t="shared" si="44"/>
        <v>0</v>
      </c>
    </row>
    <row r="1684" spans="7:7" x14ac:dyDescent="0.25">
      <c r="G1684">
        <f t="shared" si="44"/>
        <v>0</v>
      </c>
    </row>
    <row r="1685" spans="7:7" x14ac:dyDescent="0.25">
      <c r="G1685">
        <f t="shared" si="44"/>
        <v>0</v>
      </c>
    </row>
    <row r="1686" spans="7:7" x14ac:dyDescent="0.25">
      <c r="G1686">
        <f t="shared" si="44"/>
        <v>0</v>
      </c>
    </row>
    <row r="1687" spans="7:7" x14ac:dyDescent="0.25">
      <c r="G1687">
        <f t="shared" si="44"/>
        <v>0</v>
      </c>
    </row>
    <row r="1688" spans="7:7" x14ac:dyDescent="0.25">
      <c r="G1688">
        <f t="shared" si="44"/>
        <v>0</v>
      </c>
    </row>
    <row r="1689" spans="7:7" x14ac:dyDescent="0.25">
      <c r="G1689">
        <f t="shared" si="44"/>
        <v>0</v>
      </c>
    </row>
    <row r="1690" spans="7:7" x14ac:dyDescent="0.25">
      <c r="G1690">
        <f t="shared" si="44"/>
        <v>0</v>
      </c>
    </row>
    <row r="1691" spans="7:7" x14ac:dyDescent="0.25">
      <c r="G1691">
        <f t="shared" si="44"/>
        <v>0</v>
      </c>
    </row>
    <row r="1692" spans="7:7" x14ac:dyDescent="0.25">
      <c r="G1692">
        <f t="shared" si="44"/>
        <v>0</v>
      </c>
    </row>
    <row r="1693" spans="7:7" x14ac:dyDescent="0.25">
      <c r="G1693">
        <f t="shared" si="44"/>
        <v>0</v>
      </c>
    </row>
    <row r="1694" spans="7:7" x14ac:dyDescent="0.25">
      <c r="G1694">
        <f t="shared" si="44"/>
        <v>0</v>
      </c>
    </row>
    <row r="1695" spans="7:7" x14ac:dyDescent="0.25">
      <c r="G1695">
        <f t="shared" si="44"/>
        <v>0</v>
      </c>
    </row>
    <row r="1696" spans="7:7" x14ac:dyDescent="0.25">
      <c r="G1696">
        <f t="shared" si="44"/>
        <v>0</v>
      </c>
    </row>
    <row r="1697" spans="7:7" x14ac:dyDescent="0.25">
      <c r="G1697">
        <f t="shared" si="44"/>
        <v>0</v>
      </c>
    </row>
    <row r="1698" spans="7:7" x14ac:dyDescent="0.25">
      <c r="G1698">
        <f t="shared" si="44"/>
        <v>0</v>
      </c>
    </row>
    <row r="1699" spans="7:7" x14ac:dyDescent="0.25">
      <c r="G1699">
        <f t="shared" si="44"/>
        <v>0</v>
      </c>
    </row>
    <row r="1700" spans="7:7" x14ac:dyDescent="0.25">
      <c r="G1700">
        <f t="shared" si="44"/>
        <v>0</v>
      </c>
    </row>
    <row r="1701" spans="7:7" x14ac:dyDescent="0.25">
      <c r="G1701">
        <f t="shared" si="44"/>
        <v>0</v>
      </c>
    </row>
    <row r="1702" spans="7:7" x14ac:dyDescent="0.25">
      <c r="G1702">
        <f t="shared" si="44"/>
        <v>0</v>
      </c>
    </row>
    <row r="1703" spans="7:7" x14ac:dyDescent="0.25">
      <c r="G1703">
        <f t="shared" si="44"/>
        <v>0</v>
      </c>
    </row>
    <row r="1704" spans="7:7" x14ac:dyDescent="0.25">
      <c r="G1704">
        <f t="shared" si="44"/>
        <v>0</v>
      </c>
    </row>
    <row r="1705" spans="7:7" x14ac:dyDescent="0.25">
      <c r="G1705">
        <f t="shared" si="44"/>
        <v>0</v>
      </c>
    </row>
    <row r="1706" spans="7:7" x14ac:dyDescent="0.25">
      <c r="G1706">
        <f t="shared" si="44"/>
        <v>0</v>
      </c>
    </row>
    <row r="1707" spans="7:7" x14ac:dyDescent="0.25">
      <c r="G1707">
        <f t="shared" si="44"/>
        <v>0</v>
      </c>
    </row>
    <row r="1708" spans="7:7" x14ac:dyDescent="0.25">
      <c r="G1708">
        <f t="shared" si="44"/>
        <v>0</v>
      </c>
    </row>
    <row r="1709" spans="7:7" x14ac:dyDescent="0.25">
      <c r="G1709">
        <f t="shared" si="44"/>
        <v>0</v>
      </c>
    </row>
    <row r="1710" spans="7:7" x14ac:dyDescent="0.25">
      <c r="G1710">
        <f t="shared" si="44"/>
        <v>0</v>
      </c>
    </row>
    <row r="1711" spans="7:7" x14ac:dyDescent="0.25">
      <c r="G1711">
        <f t="shared" si="44"/>
        <v>0</v>
      </c>
    </row>
    <row r="1712" spans="7:7" x14ac:dyDescent="0.25">
      <c r="G1712">
        <f t="shared" si="44"/>
        <v>0</v>
      </c>
    </row>
    <row r="1713" spans="7:7" x14ac:dyDescent="0.25">
      <c r="G1713">
        <f t="shared" si="44"/>
        <v>0</v>
      </c>
    </row>
    <row r="1714" spans="7:7" x14ac:dyDescent="0.25">
      <c r="G1714">
        <f t="shared" si="44"/>
        <v>0</v>
      </c>
    </row>
    <row r="1715" spans="7:7" x14ac:dyDescent="0.25">
      <c r="G1715">
        <f t="shared" si="44"/>
        <v>0</v>
      </c>
    </row>
    <row r="1716" spans="7:7" x14ac:dyDescent="0.25">
      <c r="G1716">
        <f t="shared" si="44"/>
        <v>0</v>
      </c>
    </row>
    <row r="1717" spans="7:7" x14ac:dyDescent="0.25">
      <c r="G1717">
        <f t="shared" si="44"/>
        <v>0</v>
      </c>
    </row>
    <row r="1718" spans="7:7" x14ac:dyDescent="0.25">
      <c r="G1718">
        <f t="shared" si="44"/>
        <v>0</v>
      </c>
    </row>
    <row r="1719" spans="7:7" x14ac:dyDescent="0.25">
      <c r="G1719">
        <f t="shared" si="44"/>
        <v>0</v>
      </c>
    </row>
    <row r="1720" spans="7:7" x14ac:dyDescent="0.25">
      <c r="G1720">
        <f t="shared" si="44"/>
        <v>0</v>
      </c>
    </row>
    <row r="1721" spans="7:7" x14ac:dyDescent="0.25">
      <c r="G1721">
        <f t="shared" si="44"/>
        <v>0</v>
      </c>
    </row>
    <row r="1722" spans="7:7" x14ac:dyDescent="0.25">
      <c r="G1722">
        <f t="shared" si="44"/>
        <v>0</v>
      </c>
    </row>
    <row r="1723" spans="7:7" x14ac:dyDescent="0.25">
      <c r="G1723">
        <f t="shared" si="44"/>
        <v>0</v>
      </c>
    </row>
    <row r="1724" spans="7:7" x14ac:dyDescent="0.25">
      <c r="G1724">
        <f t="shared" si="44"/>
        <v>0</v>
      </c>
    </row>
    <row r="1725" spans="7:7" x14ac:dyDescent="0.25">
      <c r="G1725">
        <f t="shared" si="44"/>
        <v>0</v>
      </c>
    </row>
    <row r="1726" spans="7:7" x14ac:dyDescent="0.25">
      <c r="G1726">
        <f t="shared" si="44"/>
        <v>0</v>
      </c>
    </row>
    <row r="1727" spans="7:7" x14ac:dyDescent="0.25">
      <c r="G1727">
        <f t="shared" si="44"/>
        <v>0</v>
      </c>
    </row>
    <row r="1728" spans="7:7" x14ac:dyDescent="0.25">
      <c r="G1728">
        <f t="shared" si="44"/>
        <v>0</v>
      </c>
    </row>
    <row r="1729" spans="7:7" x14ac:dyDescent="0.25">
      <c r="G1729">
        <f t="shared" si="44"/>
        <v>0</v>
      </c>
    </row>
    <row r="1730" spans="7:7" x14ac:dyDescent="0.25">
      <c r="G1730">
        <f t="shared" si="44"/>
        <v>0</v>
      </c>
    </row>
    <row r="1731" spans="7:7" x14ac:dyDescent="0.25">
      <c r="G1731">
        <f t="shared" si="44"/>
        <v>0</v>
      </c>
    </row>
    <row r="1732" spans="7:7" x14ac:dyDescent="0.25">
      <c r="G1732">
        <f t="shared" si="44"/>
        <v>0</v>
      </c>
    </row>
    <row r="1733" spans="7:7" x14ac:dyDescent="0.25">
      <c r="G1733">
        <f t="shared" si="44"/>
        <v>0</v>
      </c>
    </row>
    <row r="1734" spans="7:7" x14ac:dyDescent="0.25">
      <c r="G1734">
        <f t="shared" si="44"/>
        <v>0</v>
      </c>
    </row>
    <row r="1735" spans="7:7" x14ac:dyDescent="0.25">
      <c r="G1735">
        <f t="shared" si="44"/>
        <v>0</v>
      </c>
    </row>
    <row r="1736" spans="7:7" x14ac:dyDescent="0.25">
      <c r="G1736">
        <f t="shared" ref="G1736:G1799" si="45">IF(E1736=E1735,G1735,D1736)</f>
        <v>0</v>
      </c>
    </row>
    <row r="1737" spans="7:7" x14ac:dyDescent="0.25">
      <c r="G1737">
        <f t="shared" si="45"/>
        <v>0</v>
      </c>
    </row>
    <row r="1738" spans="7:7" x14ac:dyDescent="0.25">
      <c r="G1738">
        <f t="shared" si="45"/>
        <v>0</v>
      </c>
    </row>
    <row r="1739" spans="7:7" x14ac:dyDescent="0.25">
      <c r="G1739">
        <f t="shared" si="45"/>
        <v>0</v>
      </c>
    </row>
    <row r="1740" spans="7:7" x14ac:dyDescent="0.25">
      <c r="G1740">
        <f t="shared" si="45"/>
        <v>0</v>
      </c>
    </row>
    <row r="1741" spans="7:7" x14ac:dyDescent="0.25">
      <c r="G1741">
        <f t="shared" si="45"/>
        <v>0</v>
      </c>
    </row>
    <row r="1742" spans="7:7" x14ac:dyDescent="0.25">
      <c r="G1742">
        <f t="shared" si="45"/>
        <v>0</v>
      </c>
    </row>
    <row r="1743" spans="7:7" x14ac:dyDescent="0.25">
      <c r="G1743">
        <f t="shared" si="45"/>
        <v>0</v>
      </c>
    </row>
    <row r="1744" spans="7:7" x14ac:dyDescent="0.25">
      <c r="G1744">
        <f t="shared" si="45"/>
        <v>0</v>
      </c>
    </row>
    <row r="1745" spans="7:7" x14ac:dyDescent="0.25">
      <c r="G1745">
        <f t="shared" si="45"/>
        <v>0</v>
      </c>
    </row>
    <row r="1746" spans="7:7" x14ac:dyDescent="0.25">
      <c r="G1746">
        <f t="shared" si="45"/>
        <v>0</v>
      </c>
    </row>
    <row r="1747" spans="7:7" x14ac:dyDescent="0.25">
      <c r="G1747">
        <f t="shared" si="45"/>
        <v>0</v>
      </c>
    </row>
    <row r="1748" spans="7:7" x14ac:dyDescent="0.25">
      <c r="G1748">
        <f t="shared" si="45"/>
        <v>0</v>
      </c>
    </row>
    <row r="1749" spans="7:7" x14ac:dyDescent="0.25">
      <c r="G1749">
        <f t="shared" si="45"/>
        <v>0</v>
      </c>
    </row>
    <row r="1750" spans="7:7" x14ac:dyDescent="0.25">
      <c r="G1750">
        <f t="shared" si="45"/>
        <v>0</v>
      </c>
    </row>
    <row r="1751" spans="7:7" x14ac:dyDescent="0.25">
      <c r="G1751">
        <f t="shared" si="45"/>
        <v>0</v>
      </c>
    </row>
    <row r="1752" spans="7:7" x14ac:dyDescent="0.25">
      <c r="G1752">
        <f t="shared" si="45"/>
        <v>0</v>
      </c>
    </row>
    <row r="1753" spans="7:7" x14ac:dyDescent="0.25">
      <c r="G1753">
        <f t="shared" si="45"/>
        <v>0</v>
      </c>
    </row>
    <row r="1754" spans="7:7" x14ac:dyDescent="0.25">
      <c r="G1754">
        <f t="shared" si="45"/>
        <v>0</v>
      </c>
    </row>
    <row r="1755" spans="7:7" x14ac:dyDescent="0.25">
      <c r="G1755">
        <f t="shared" si="45"/>
        <v>0</v>
      </c>
    </row>
    <row r="1756" spans="7:7" x14ac:dyDescent="0.25">
      <c r="G1756">
        <f t="shared" si="45"/>
        <v>0</v>
      </c>
    </row>
    <row r="1757" spans="7:7" x14ac:dyDescent="0.25">
      <c r="G1757">
        <f t="shared" si="45"/>
        <v>0</v>
      </c>
    </row>
    <row r="1758" spans="7:7" x14ac:dyDescent="0.25">
      <c r="G1758">
        <f t="shared" si="45"/>
        <v>0</v>
      </c>
    </row>
    <row r="1759" spans="7:7" x14ac:dyDescent="0.25">
      <c r="G1759">
        <f t="shared" si="45"/>
        <v>0</v>
      </c>
    </row>
    <row r="1760" spans="7:7" x14ac:dyDescent="0.25">
      <c r="G1760">
        <f t="shared" si="45"/>
        <v>0</v>
      </c>
    </row>
    <row r="1761" spans="7:7" x14ac:dyDescent="0.25">
      <c r="G1761">
        <f t="shared" si="45"/>
        <v>0</v>
      </c>
    </row>
    <row r="1762" spans="7:7" x14ac:dyDescent="0.25">
      <c r="G1762">
        <f t="shared" si="45"/>
        <v>0</v>
      </c>
    </row>
    <row r="1763" spans="7:7" x14ac:dyDescent="0.25">
      <c r="G1763">
        <f t="shared" si="45"/>
        <v>0</v>
      </c>
    </row>
    <row r="1764" spans="7:7" x14ac:dyDescent="0.25">
      <c r="G1764">
        <f t="shared" si="45"/>
        <v>0</v>
      </c>
    </row>
    <row r="1765" spans="7:7" x14ac:dyDescent="0.25">
      <c r="G1765">
        <f t="shared" si="45"/>
        <v>0</v>
      </c>
    </row>
    <row r="1766" spans="7:7" x14ac:dyDescent="0.25">
      <c r="G1766">
        <f t="shared" si="45"/>
        <v>0</v>
      </c>
    </row>
    <row r="1767" spans="7:7" x14ac:dyDescent="0.25">
      <c r="G1767">
        <f t="shared" si="45"/>
        <v>0</v>
      </c>
    </row>
    <row r="1768" spans="7:7" x14ac:dyDescent="0.25">
      <c r="G1768">
        <f t="shared" si="45"/>
        <v>0</v>
      </c>
    </row>
    <row r="1769" spans="7:7" x14ac:dyDescent="0.25">
      <c r="G1769">
        <f t="shared" si="45"/>
        <v>0</v>
      </c>
    </row>
    <row r="1770" spans="7:7" x14ac:dyDescent="0.25">
      <c r="G1770">
        <f t="shared" si="45"/>
        <v>0</v>
      </c>
    </row>
    <row r="1771" spans="7:7" x14ac:dyDescent="0.25">
      <c r="G1771">
        <f t="shared" si="45"/>
        <v>0</v>
      </c>
    </row>
    <row r="1772" spans="7:7" x14ac:dyDescent="0.25">
      <c r="G1772">
        <f t="shared" si="45"/>
        <v>0</v>
      </c>
    </row>
    <row r="1773" spans="7:7" x14ac:dyDescent="0.25">
      <c r="G1773">
        <f t="shared" si="45"/>
        <v>0</v>
      </c>
    </row>
    <row r="1774" spans="7:7" x14ac:dyDescent="0.25">
      <c r="G1774">
        <f t="shared" si="45"/>
        <v>0</v>
      </c>
    </row>
    <row r="1775" spans="7:7" x14ac:dyDescent="0.25">
      <c r="G1775">
        <f t="shared" si="45"/>
        <v>0</v>
      </c>
    </row>
    <row r="1776" spans="7:7" x14ac:dyDescent="0.25">
      <c r="G1776">
        <f t="shared" si="45"/>
        <v>0</v>
      </c>
    </row>
    <row r="1777" spans="7:7" x14ac:dyDescent="0.25">
      <c r="G1777">
        <f t="shared" si="45"/>
        <v>0</v>
      </c>
    </row>
    <row r="1778" spans="7:7" x14ac:dyDescent="0.25">
      <c r="G1778">
        <f t="shared" si="45"/>
        <v>0</v>
      </c>
    </row>
    <row r="1779" spans="7:7" x14ac:dyDescent="0.25">
      <c r="G1779">
        <f t="shared" si="45"/>
        <v>0</v>
      </c>
    </row>
    <row r="1780" spans="7:7" x14ac:dyDescent="0.25">
      <c r="G1780">
        <f t="shared" si="45"/>
        <v>0</v>
      </c>
    </row>
    <row r="1781" spans="7:7" x14ac:dyDescent="0.25">
      <c r="G1781">
        <f t="shared" si="45"/>
        <v>0</v>
      </c>
    </row>
    <row r="1782" spans="7:7" x14ac:dyDescent="0.25">
      <c r="G1782">
        <f t="shared" si="45"/>
        <v>0</v>
      </c>
    </row>
    <row r="1783" spans="7:7" x14ac:dyDescent="0.25">
      <c r="G1783">
        <f t="shared" si="45"/>
        <v>0</v>
      </c>
    </row>
    <row r="1784" spans="7:7" x14ac:dyDescent="0.25">
      <c r="G1784">
        <f t="shared" si="45"/>
        <v>0</v>
      </c>
    </row>
    <row r="1785" spans="7:7" x14ac:dyDescent="0.25">
      <c r="G1785">
        <f t="shared" si="45"/>
        <v>0</v>
      </c>
    </row>
    <row r="1786" spans="7:7" x14ac:dyDescent="0.25">
      <c r="G1786">
        <f t="shared" si="45"/>
        <v>0</v>
      </c>
    </row>
    <row r="1787" spans="7:7" x14ac:dyDescent="0.25">
      <c r="G1787">
        <f t="shared" si="45"/>
        <v>0</v>
      </c>
    </row>
    <row r="1788" spans="7:7" x14ac:dyDescent="0.25">
      <c r="G1788">
        <f t="shared" si="45"/>
        <v>0</v>
      </c>
    </row>
    <row r="1789" spans="7:7" x14ac:dyDescent="0.25">
      <c r="G1789">
        <f t="shared" si="45"/>
        <v>0</v>
      </c>
    </row>
    <row r="1790" spans="7:7" x14ac:dyDescent="0.25">
      <c r="G1790">
        <f t="shared" si="45"/>
        <v>0</v>
      </c>
    </row>
    <row r="1791" spans="7:7" x14ac:dyDescent="0.25">
      <c r="G1791">
        <f t="shared" si="45"/>
        <v>0</v>
      </c>
    </row>
    <row r="1792" spans="7:7" x14ac:dyDescent="0.25">
      <c r="G1792">
        <f t="shared" si="45"/>
        <v>0</v>
      </c>
    </row>
    <row r="1793" spans="7:7" x14ac:dyDescent="0.25">
      <c r="G1793">
        <f t="shared" si="45"/>
        <v>0</v>
      </c>
    </row>
    <row r="1794" spans="7:7" x14ac:dyDescent="0.25">
      <c r="G1794">
        <f t="shared" si="45"/>
        <v>0</v>
      </c>
    </row>
    <row r="1795" spans="7:7" x14ac:dyDescent="0.25">
      <c r="G1795">
        <f t="shared" si="45"/>
        <v>0</v>
      </c>
    </row>
    <row r="1796" spans="7:7" x14ac:dyDescent="0.25">
      <c r="G1796">
        <f t="shared" si="45"/>
        <v>0</v>
      </c>
    </row>
    <row r="1797" spans="7:7" x14ac:dyDescent="0.25">
      <c r="G1797">
        <f t="shared" si="45"/>
        <v>0</v>
      </c>
    </row>
    <row r="1798" spans="7:7" x14ac:dyDescent="0.25">
      <c r="G1798">
        <f t="shared" si="45"/>
        <v>0</v>
      </c>
    </row>
    <row r="1799" spans="7:7" x14ac:dyDescent="0.25">
      <c r="G1799">
        <f t="shared" si="45"/>
        <v>0</v>
      </c>
    </row>
    <row r="1800" spans="7:7" x14ac:dyDescent="0.25">
      <c r="G1800">
        <f t="shared" ref="G1800:G1863" si="46">IF(E1800=E1799,G1799,D1800)</f>
        <v>0</v>
      </c>
    </row>
    <row r="1801" spans="7:7" x14ac:dyDescent="0.25">
      <c r="G1801">
        <f t="shared" si="46"/>
        <v>0</v>
      </c>
    </row>
    <row r="1802" spans="7:7" x14ac:dyDescent="0.25">
      <c r="G1802">
        <f t="shared" si="46"/>
        <v>0</v>
      </c>
    </row>
    <row r="1803" spans="7:7" x14ac:dyDescent="0.25">
      <c r="G1803">
        <f t="shared" si="46"/>
        <v>0</v>
      </c>
    </row>
    <row r="1804" spans="7:7" x14ac:dyDescent="0.25">
      <c r="G1804">
        <f t="shared" si="46"/>
        <v>0</v>
      </c>
    </row>
    <row r="1805" spans="7:7" x14ac:dyDescent="0.25">
      <c r="G1805">
        <f t="shared" si="46"/>
        <v>0</v>
      </c>
    </row>
    <row r="1806" spans="7:7" x14ac:dyDescent="0.25">
      <c r="G1806">
        <f t="shared" si="46"/>
        <v>0</v>
      </c>
    </row>
    <row r="1807" spans="7:7" x14ac:dyDescent="0.25">
      <c r="G1807">
        <f t="shared" si="46"/>
        <v>0</v>
      </c>
    </row>
    <row r="1808" spans="7:7" x14ac:dyDescent="0.25">
      <c r="G1808">
        <f t="shared" si="46"/>
        <v>0</v>
      </c>
    </row>
    <row r="1809" spans="7:7" x14ac:dyDescent="0.25">
      <c r="G1809">
        <f t="shared" si="46"/>
        <v>0</v>
      </c>
    </row>
    <row r="1810" spans="7:7" x14ac:dyDescent="0.25">
      <c r="G1810">
        <f t="shared" si="46"/>
        <v>0</v>
      </c>
    </row>
    <row r="1811" spans="7:7" x14ac:dyDescent="0.25">
      <c r="G1811">
        <f t="shared" si="46"/>
        <v>0</v>
      </c>
    </row>
    <row r="1812" spans="7:7" x14ac:dyDescent="0.25">
      <c r="G1812">
        <f t="shared" si="46"/>
        <v>0</v>
      </c>
    </row>
    <row r="1813" spans="7:7" x14ac:dyDescent="0.25">
      <c r="G1813">
        <f t="shared" si="46"/>
        <v>0</v>
      </c>
    </row>
    <row r="1814" spans="7:7" x14ac:dyDescent="0.25">
      <c r="G1814">
        <f t="shared" si="46"/>
        <v>0</v>
      </c>
    </row>
    <row r="1815" spans="7:7" x14ac:dyDescent="0.25">
      <c r="G1815">
        <f t="shared" si="46"/>
        <v>0</v>
      </c>
    </row>
    <row r="1816" spans="7:7" x14ac:dyDescent="0.25">
      <c r="G1816">
        <f t="shared" si="46"/>
        <v>0</v>
      </c>
    </row>
    <row r="1817" spans="7:7" x14ac:dyDescent="0.25">
      <c r="G1817">
        <f t="shared" si="46"/>
        <v>0</v>
      </c>
    </row>
    <row r="1818" spans="7:7" x14ac:dyDescent="0.25">
      <c r="G1818">
        <f t="shared" si="46"/>
        <v>0</v>
      </c>
    </row>
    <row r="1819" spans="7:7" x14ac:dyDescent="0.25">
      <c r="G1819">
        <f t="shared" si="46"/>
        <v>0</v>
      </c>
    </row>
    <row r="1820" spans="7:7" x14ac:dyDescent="0.25">
      <c r="G1820">
        <f t="shared" si="46"/>
        <v>0</v>
      </c>
    </row>
    <row r="1821" spans="7:7" x14ac:dyDescent="0.25">
      <c r="G1821">
        <f t="shared" si="46"/>
        <v>0</v>
      </c>
    </row>
    <row r="1822" spans="7:7" x14ac:dyDescent="0.25">
      <c r="G1822">
        <f t="shared" si="46"/>
        <v>0</v>
      </c>
    </row>
    <row r="1823" spans="7:7" x14ac:dyDescent="0.25">
      <c r="G1823">
        <f t="shared" si="46"/>
        <v>0</v>
      </c>
    </row>
    <row r="1824" spans="7:7" x14ac:dyDescent="0.25">
      <c r="G1824">
        <f t="shared" si="46"/>
        <v>0</v>
      </c>
    </row>
    <row r="1825" spans="7:7" x14ac:dyDescent="0.25">
      <c r="G1825">
        <f t="shared" si="46"/>
        <v>0</v>
      </c>
    </row>
    <row r="1826" spans="7:7" x14ac:dyDescent="0.25">
      <c r="G1826">
        <f t="shared" si="46"/>
        <v>0</v>
      </c>
    </row>
    <row r="1827" spans="7:7" x14ac:dyDescent="0.25">
      <c r="G1827">
        <f t="shared" si="46"/>
        <v>0</v>
      </c>
    </row>
    <row r="1828" spans="7:7" x14ac:dyDescent="0.25">
      <c r="G1828">
        <f t="shared" si="46"/>
        <v>0</v>
      </c>
    </row>
    <row r="1829" spans="7:7" x14ac:dyDescent="0.25">
      <c r="G1829">
        <f t="shared" si="46"/>
        <v>0</v>
      </c>
    </row>
    <row r="1830" spans="7:7" x14ac:dyDescent="0.25">
      <c r="G1830">
        <f t="shared" si="46"/>
        <v>0</v>
      </c>
    </row>
    <row r="1831" spans="7:7" x14ac:dyDescent="0.25">
      <c r="G1831">
        <f t="shared" si="46"/>
        <v>0</v>
      </c>
    </row>
    <row r="1832" spans="7:7" x14ac:dyDescent="0.25">
      <c r="G1832">
        <f t="shared" si="46"/>
        <v>0</v>
      </c>
    </row>
    <row r="1833" spans="7:7" x14ac:dyDescent="0.25">
      <c r="G1833">
        <f t="shared" si="46"/>
        <v>0</v>
      </c>
    </row>
    <row r="1834" spans="7:7" x14ac:dyDescent="0.25">
      <c r="G1834">
        <f t="shared" si="46"/>
        <v>0</v>
      </c>
    </row>
    <row r="1835" spans="7:7" x14ac:dyDescent="0.25">
      <c r="G1835">
        <f t="shared" si="46"/>
        <v>0</v>
      </c>
    </row>
    <row r="1836" spans="7:7" x14ac:dyDescent="0.25">
      <c r="G1836">
        <f t="shared" si="46"/>
        <v>0</v>
      </c>
    </row>
    <row r="1837" spans="7:7" x14ac:dyDescent="0.25">
      <c r="G1837">
        <f t="shared" si="46"/>
        <v>0</v>
      </c>
    </row>
    <row r="1838" spans="7:7" x14ac:dyDescent="0.25">
      <c r="G1838">
        <f t="shared" si="46"/>
        <v>0</v>
      </c>
    </row>
    <row r="1839" spans="7:7" x14ac:dyDescent="0.25">
      <c r="G1839">
        <f t="shared" si="46"/>
        <v>0</v>
      </c>
    </row>
    <row r="1840" spans="7:7" x14ac:dyDescent="0.25">
      <c r="G1840">
        <f t="shared" si="46"/>
        <v>0</v>
      </c>
    </row>
    <row r="1841" spans="7:7" x14ac:dyDescent="0.25">
      <c r="G1841">
        <f t="shared" si="46"/>
        <v>0</v>
      </c>
    </row>
    <row r="1842" spans="7:7" x14ac:dyDescent="0.25">
      <c r="G1842">
        <f t="shared" si="46"/>
        <v>0</v>
      </c>
    </row>
    <row r="1843" spans="7:7" x14ac:dyDescent="0.25">
      <c r="G1843">
        <f t="shared" si="46"/>
        <v>0</v>
      </c>
    </row>
    <row r="1844" spans="7:7" x14ac:dyDescent="0.25">
      <c r="G1844">
        <f t="shared" si="46"/>
        <v>0</v>
      </c>
    </row>
    <row r="1845" spans="7:7" x14ac:dyDescent="0.25">
      <c r="G1845">
        <f t="shared" si="46"/>
        <v>0</v>
      </c>
    </row>
    <row r="1846" spans="7:7" x14ac:dyDescent="0.25">
      <c r="G1846">
        <f t="shared" si="46"/>
        <v>0</v>
      </c>
    </row>
    <row r="1847" spans="7:7" x14ac:dyDescent="0.25">
      <c r="G1847">
        <f t="shared" si="46"/>
        <v>0</v>
      </c>
    </row>
    <row r="1848" spans="7:7" x14ac:dyDescent="0.25">
      <c r="G1848">
        <f t="shared" si="46"/>
        <v>0</v>
      </c>
    </row>
    <row r="1849" spans="7:7" x14ac:dyDescent="0.25">
      <c r="G1849">
        <f t="shared" si="46"/>
        <v>0</v>
      </c>
    </row>
    <row r="1850" spans="7:7" x14ac:dyDescent="0.25">
      <c r="G1850">
        <f t="shared" si="46"/>
        <v>0</v>
      </c>
    </row>
    <row r="1851" spans="7:7" x14ac:dyDescent="0.25">
      <c r="G1851">
        <f t="shared" si="46"/>
        <v>0</v>
      </c>
    </row>
    <row r="1852" spans="7:7" x14ac:dyDescent="0.25">
      <c r="G1852">
        <f t="shared" si="46"/>
        <v>0</v>
      </c>
    </row>
    <row r="1853" spans="7:7" x14ac:dyDescent="0.25">
      <c r="G1853">
        <f t="shared" si="46"/>
        <v>0</v>
      </c>
    </row>
    <row r="1854" spans="7:7" x14ac:dyDescent="0.25">
      <c r="G1854">
        <f t="shared" si="46"/>
        <v>0</v>
      </c>
    </row>
    <row r="1855" spans="7:7" x14ac:dyDescent="0.25">
      <c r="G1855">
        <f t="shared" si="46"/>
        <v>0</v>
      </c>
    </row>
    <row r="1856" spans="7:7" x14ac:dyDescent="0.25">
      <c r="G1856">
        <f t="shared" si="46"/>
        <v>0</v>
      </c>
    </row>
    <row r="1857" spans="7:7" x14ac:dyDescent="0.25">
      <c r="G1857">
        <f t="shared" si="46"/>
        <v>0</v>
      </c>
    </row>
    <row r="1858" spans="7:7" x14ac:dyDescent="0.25">
      <c r="G1858">
        <f t="shared" si="46"/>
        <v>0</v>
      </c>
    </row>
    <row r="1859" spans="7:7" x14ac:dyDescent="0.25">
      <c r="G1859">
        <f t="shared" si="46"/>
        <v>0</v>
      </c>
    </row>
    <row r="1860" spans="7:7" x14ac:dyDescent="0.25">
      <c r="G1860">
        <f t="shared" si="46"/>
        <v>0</v>
      </c>
    </row>
    <row r="1861" spans="7:7" x14ac:dyDescent="0.25">
      <c r="G1861">
        <f t="shared" si="46"/>
        <v>0</v>
      </c>
    </row>
    <row r="1862" spans="7:7" x14ac:dyDescent="0.25">
      <c r="G1862">
        <f t="shared" si="46"/>
        <v>0</v>
      </c>
    </row>
    <row r="1863" spans="7:7" x14ac:dyDescent="0.25">
      <c r="G1863">
        <f t="shared" si="46"/>
        <v>0</v>
      </c>
    </row>
    <row r="1864" spans="7:7" x14ac:dyDescent="0.25">
      <c r="G1864">
        <f t="shared" ref="G1864:G1927" si="47">IF(E1864=E1863,G1863,D1864)</f>
        <v>0</v>
      </c>
    </row>
    <row r="1865" spans="7:7" x14ac:dyDescent="0.25">
      <c r="G1865">
        <f t="shared" si="47"/>
        <v>0</v>
      </c>
    </row>
    <row r="1866" spans="7:7" x14ac:dyDescent="0.25">
      <c r="G1866">
        <f t="shared" si="47"/>
        <v>0</v>
      </c>
    </row>
    <row r="1867" spans="7:7" x14ac:dyDescent="0.25">
      <c r="G1867">
        <f t="shared" si="47"/>
        <v>0</v>
      </c>
    </row>
    <row r="1868" spans="7:7" x14ac:dyDescent="0.25">
      <c r="G1868">
        <f t="shared" si="47"/>
        <v>0</v>
      </c>
    </row>
    <row r="1869" spans="7:7" x14ac:dyDescent="0.25">
      <c r="G1869">
        <f t="shared" si="47"/>
        <v>0</v>
      </c>
    </row>
    <row r="1870" spans="7:7" x14ac:dyDescent="0.25">
      <c r="G1870">
        <f t="shared" si="47"/>
        <v>0</v>
      </c>
    </row>
    <row r="1871" spans="7:7" x14ac:dyDescent="0.25">
      <c r="G1871">
        <f t="shared" si="47"/>
        <v>0</v>
      </c>
    </row>
    <row r="1872" spans="7:7" x14ac:dyDescent="0.25">
      <c r="G1872">
        <f t="shared" si="47"/>
        <v>0</v>
      </c>
    </row>
    <row r="1873" spans="7:7" x14ac:dyDescent="0.25">
      <c r="G1873">
        <f t="shared" si="47"/>
        <v>0</v>
      </c>
    </row>
    <row r="1874" spans="7:7" x14ac:dyDescent="0.25">
      <c r="G1874">
        <f t="shared" si="47"/>
        <v>0</v>
      </c>
    </row>
    <row r="1875" spans="7:7" x14ac:dyDescent="0.25">
      <c r="G1875">
        <f t="shared" si="47"/>
        <v>0</v>
      </c>
    </row>
    <row r="1876" spans="7:7" x14ac:dyDescent="0.25">
      <c r="G1876">
        <f t="shared" si="47"/>
        <v>0</v>
      </c>
    </row>
    <row r="1877" spans="7:7" x14ac:dyDescent="0.25">
      <c r="G1877">
        <f t="shared" si="47"/>
        <v>0</v>
      </c>
    </row>
    <row r="1878" spans="7:7" x14ac:dyDescent="0.25">
      <c r="G1878">
        <f t="shared" si="47"/>
        <v>0</v>
      </c>
    </row>
    <row r="1879" spans="7:7" x14ac:dyDescent="0.25">
      <c r="G1879">
        <f t="shared" si="47"/>
        <v>0</v>
      </c>
    </row>
    <row r="1880" spans="7:7" x14ac:dyDescent="0.25">
      <c r="G1880">
        <f t="shared" si="47"/>
        <v>0</v>
      </c>
    </row>
    <row r="1881" spans="7:7" x14ac:dyDescent="0.25">
      <c r="G1881">
        <f t="shared" si="47"/>
        <v>0</v>
      </c>
    </row>
    <row r="1882" spans="7:7" x14ac:dyDescent="0.25">
      <c r="G1882">
        <f t="shared" si="47"/>
        <v>0</v>
      </c>
    </row>
    <row r="1883" spans="7:7" x14ac:dyDescent="0.25">
      <c r="G1883">
        <f t="shared" si="47"/>
        <v>0</v>
      </c>
    </row>
    <row r="1884" spans="7:7" x14ac:dyDescent="0.25">
      <c r="G1884">
        <f t="shared" si="47"/>
        <v>0</v>
      </c>
    </row>
    <row r="1885" spans="7:7" x14ac:dyDescent="0.25">
      <c r="G1885">
        <f t="shared" si="47"/>
        <v>0</v>
      </c>
    </row>
    <row r="1886" spans="7:7" x14ac:dyDescent="0.25">
      <c r="G1886">
        <f t="shared" si="47"/>
        <v>0</v>
      </c>
    </row>
    <row r="1887" spans="7:7" x14ac:dyDescent="0.25">
      <c r="G1887">
        <f t="shared" si="47"/>
        <v>0</v>
      </c>
    </row>
    <row r="1888" spans="7:7" x14ac:dyDescent="0.25">
      <c r="G1888">
        <f t="shared" si="47"/>
        <v>0</v>
      </c>
    </row>
    <row r="1889" spans="7:7" x14ac:dyDescent="0.25">
      <c r="G1889">
        <f t="shared" si="47"/>
        <v>0</v>
      </c>
    </row>
    <row r="1890" spans="7:7" x14ac:dyDescent="0.25">
      <c r="G1890">
        <f t="shared" si="47"/>
        <v>0</v>
      </c>
    </row>
    <row r="1891" spans="7:7" x14ac:dyDescent="0.25">
      <c r="G1891">
        <f t="shared" si="47"/>
        <v>0</v>
      </c>
    </row>
    <row r="1892" spans="7:7" x14ac:dyDescent="0.25">
      <c r="G1892">
        <f t="shared" si="47"/>
        <v>0</v>
      </c>
    </row>
    <row r="1893" spans="7:7" x14ac:dyDescent="0.25">
      <c r="G1893">
        <f t="shared" si="47"/>
        <v>0</v>
      </c>
    </row>
    <row r="1894" spans="7:7" x14ac:dyDescent="0.25">
      <c r="G1894">
        <f t="shared" si="47"/>
        <v>0</v>
      </c>
    </row>
    <row r="1895" spans="7:7" x14ac:dyDescent="0.25">
      <c r="G1895">
        <f t="shared" si="47"/>
        <v>0</v>
      </c>
    </row>
    <row r="1896" spans="7:7" x14ac:dyDescent="0.25">
      <c r="G1896">
        <f t="shared" si="47"/>
        <v>0</v>
      </c>
    </row>
    <row r="1897" spans="7:7" x14ac:dyDescent="0.25">
      <c r="G1897">
        <f t="shared" si="47"/>
        <v>0</v>
      </c>
    </row>
    <row r="1898" spans="7:7" x14ac:dyDescent="0.25">
      <c r="G1898">
        <f t="shared" si="47"/>
        <v>0</v>
      </c>
    </row>
    <row r="1899" spans="7:7" x14ac:dyDescent="0.25">
      <c r="G1899">
        <f t="shared" si="47"/>
        <v>0</v>
      </c>
    </row>
    <row r="1900" spans="7:7" x14ac:dyDescent="0.25">
      <c r="G1900">
        <f t="shared" si="47"/>
        <v>0</v>
      </c>
    </row>
    <row r="1901" spans="7:7" x14ac:dyDescent="0.25">
      <c r="G1901">
        <f t="shared" si="47"/>
        <v>0</v>
      </c>
    </row>
    <row r="1902" spans="7:7" x14ac:dyDescent="0.25">
      <c r="G1902">
        <f t="shared" si="47"/>
        <v>0</v>
      </c>
    </row>
    <row r="1903" spans="7:7" x14ac:dyDescent="0.25">
      <c r="G1903">
        <f t="shared" si="47"/>
        <v>0</v>
      </c>
    </row>
    <row r="1904" spans="7:7" x14ac:dyDescent="0.25">
      <c r="G1904">
        <f t="shared" si="47"/>
        <v>0</v>
      </c>
    </row>
    <row r="1905" spans="7:7" x14ac:dyDescent="0.25">
      <c r="G1905">
        <f t="shared" si="47"/>
        <v>0</v>
      </c>
    </row>
    <row r="1906" spans="7:7" x14ac:dyDescent="0.25">
      <c r="G1906">
        <f t="shared" si="47"/>
        <v>0</v>
      </c>
    </row>
    <row r="1907" spans="7:7" x14ac:dyDescent="0.25">
      <c r="G1907">
        <f t="shared" si="47"/>
        <v>0</v>
      </c>
    </row>
    <row r="1908" spans="7:7" x14ac:dyDescent="0.25">
      <c r="G1908">
        <f t="shared" si="47"/>
        <v>0</v>
      </c>
    </row>
    <row r="1909" spans="7:7" x14ac:dyDescent="0.25">
      <c r="G1909">
        <f t="shared" si="47"/>
        <v>0</v>
      </c>
    </row>
    <row r="1910" spans="7:7" x14ac:dyDescent="0.25">
      <c r="G1910">
        <f t="shared" si="47"/>
        <v>0</v>
      </c>
    </row>
    <row r="1911" spans="7:7" x14ac:dyDescent="0.25">
      <c r="G1911">
        <f t="shared" si="47"/>
        <v>0</v>
      </c>
    </row>
    <row r="1912" spans="7:7" x14ac:dyDescent="0.25">
      <c r="G1912">
        <f t="shared" si="47"/>
        <v>0</v>
      </c>
    </row>
    <row r="1913" spans="7:7" x14ac:dyDescent="0.25">
      <c r="G1913">
        <f t="shared" si="47"/>
        <v>0</v>
      </c>
    </row>
    <row r="1914" spans="7:7" x14ac:dyDescent="0.25">
      <c r="G1914">
        <f t="shared" si="47"/>
        <v>0</v>
      </c>
    </row>
    <row r="1915" spans="7:7" x14ac:dyDescent="0.25">
      <c r="G1915">
        <f t="shared" si="47"/>
        <v>0</v>
      </c>
    </row>
    <row r="1916" spans="7:7" x14ac:dyDescent="0.25">
      <c r="G1916">
        <f t="shared" si="47"/>
        <v>0</v>
      </c>
    </row>
    <row r="1917" spans="7:7" x14ac:dyDescent="0.25">
      <c r="G1917">
        <f t="shared" si="47"/>
        <v>0</v>
      </c>
    </row>
    <row r="1918" spans="7:7" x14ac:dyDescent="0.25">
      <c r="G1918">
        <f t="shared" si="47"/>
        <v>0</v>
      </c>
    </row>
    <row r="1919" spans="7:7" x14ac:dyDescent="0.25">
      <c r="G1919">
        <f t="shared" si="47"/>
        <v>0</v>
      </c>
    </row>
    <row r="1920" spans="7:7" x14ac:dyDescent="0.25">
      <c r="G1920">
        <f t="shared" si="47"/>
        <v>0</v>
      </c>
    </row>
    <row r="1921" spans="7:7" x14ac:dyDescent="0.25">
      <c r="G1921">
        <f t="shared" si="47"/>
        <v>0</v>
      </c>
    </row>
    <row r="1922" spans="7:7" x14ac:dyDescent="0.25">
      <c r="G1922">
        <f t="shared" si="47"/>
        <v>0</v>
      </c>
    </row>
    <row r="1923" spans="7:7" x14ac:dyDescent="0.25">
      <c r="G1923">
        <f t="shared" si="47"/>
        <v>0</v>
      </c>
    </row>
    <row r="1924" spans="7:7" x14ac:dyDescent="0.25">
      <c r="G1924">
        <f t="shared" si="47"/>
        <v>0</v>
      </c>
    </row>
    <row r="1925" spans="7:7" x14ac:dyDescent="0.25">
      <c r="G1925">
        <f t="shared" si="47"/>
        <v>0</v>
      </c>
    </row>
    <row r="1926" spans="7:7" x14ac:dyDescent="0.25">
      <c r="G1926">
        <f t="shared" si="47"/>
        <v>0</v>
      </c>
    </row>
    <row r="1927" spans="7:7" x14ac:dyDescent="0.25">
      <c r="G1927">
        <f t="shared" si="47"/>
        <v>0</v>
      </c>
    </row>
    <row r="1928" spans="7:7" x14ac:dyDescent="0.25">
      <c r="G1928">
        <f t="shared" ref="G1928:G1991" si="48">IF(E1928=E1927,G1927,D1928)</f>
        <v>0</v>
      </c>
    </row>
    <row r="1929" spans="7:7" x14ac:dyDescent="0.25">
      <c r="G1929">
        <f t="shared" si="48"/>
        <v>0</v>
      </c>
    </row>
    <row r="1930" spans="7:7" x14ac:dyDescent="0.25">
      <c r="G1930">
        <f t="shared" si="48"/>
        <v>0</v>
      </c>
    </row>
    <row r="1931" spans="7:7" x14ac:dyDescent="0.25">
      <c r="G1931">
        <f t="shared" si="48"/>
        <v>0</v>
      </c>
    </row>
    <row r="1932" spans="7:7" x14ac:dyDescent="0.25">
      <c r="G1932">
        <f t="shared" si="48"/>
        <v>0</v>
      </c>
    </row>
    <row r="1933" spans="7:7" x14ac:dyDescent="0.25">
      <c r="G1933">
        <f t="shared" si="48"/>
        <v>0</v>
      </c>
    </row>
    <row r="1934" spans="7:7" x14ac:dyDescent="0.25">
      <c r="G1934">
        <f t="shared" si="48"/>
        <v>0</v>
      </c>
    </row>
    <row r="1935" spans="7:7" x14ac:dyDescent="0.25">
      <c r="G1935">
        <f t="shared" si="48"/>
        <v>0</v>
      </c>
    </row>
    <row r="1936" spans="7:7" x14ac:dyDescent="0.25">
      <c r="G1936">
        <f t="shared" si="48"/>
        <v>0</v>
      </c>
    </row>
    <row r="1937" spans="7:7" x14ac:dyDescent="0.25">
      <c r="G1937">
        <f t="shared" si="48"/>
        <v>0</v>
      </c>
    </row>
    <row r="1938" spans="7:7" x14ac:dyDescent="0.25">
      <c r="G1938">
        <f t="shared" si="48"/>
        <v>0</v>
      </c>
    </row>
    <row r="1939" spans="7:7" x14ac:dyDescent="0.25">
      <c r="G1939">
        <f t="shared" si="48"/>
        <v>0</v>
      </c>
    </row>
    <row r="1940" spans="7:7" x14ac:dyDescent="0.25">
      <c r="G1940">
        <f t="shared" si="48"/>
        <v>0</v>
      </c>
    </row>
    <row r="1941" spans="7:7" x14ac:dyDescent="0.25">
      <c r="G1941">
        <f t="shared" si="48"/>
        <v>0</v>
      </c>
    </row>
    <row r="1942" spans="7:7" x14ac:dyDescent="0.25">
      <c r="G1942">
        <f t="shared" si="48"/>
        <v>0</v>
      </c>
    </row>
    <row r="1943" spans="7:7" x14ac:dyDescent="0.25">
      <c r="G1943">
        <f t="shared" si="48"/>
        <v>0</v>
      </c>
    </row>
    <row r="1944" spans="7:7" x14ac:dyDescent="0.25">
      <c r="G1944">
        <f t="shared" si="48"/>
        <v>0</v>
      </c>
    </row>
    <row r="1945" spans="7:7" x14ac:dyDescent="0.25">
      <c r="G1945">
        <f t="shared" si="48"/>
        <v>0</v>
      </c>
    </row>
    <row r="1946" spans="7:7" x14ac:dyDescent="0.25">
      <c r="G1946">
        <f t="shared" si="48"/>
        <v>0</v>
      </c>
    </row>
    <row r="1947" spans="7:7" x14ac:dyDescent="0.25">
      <c r="G1947">
        <f t="shared" si="48"/>
        <v>0</v>
      </c>
    </row>
    <row r="1948" spans="7:7" x14ac:dyDescent="0.25">
      <c r="G1948">
        <f t="shared" si="48"/>
        <v>0</v>
      </c>
    </row>
    <row r="1949" spans="7:7" x14ac:dyDescent="0.25">
      <c r="G1949">
        <f t="shared" si="48"/>
        <v>0</v>
      </c>
    </row>
    <row r="1950" spans="7:7" x14ac:dyDescent="0.25">
      <c r="G1950">
        <f t="shared" si="48"/>
        <v>0</v>
      </c>
    </row>
    <row r="1951" spans="7:7" x14ac:dyDescent="0.25">
      <c r="G1951">
        <f t="shared" si="48"/>
        <v>0</v>
      </c>
    </row>
    <row r="1952" spans="7:7" x14ac:dyDescent="0.25">
      <c r="G1952">
        <f t="shared" si="48"/>
        <v>0</v>
      </c>
    </row>
    <row r="1953" spans="7:7" x14ac:dyDescent="0.25">
      <c r="G1953">
        <f t="shared" si="48"/>
        <v>0</v>
      </c>
    </row>
    <row r="1954" spans="7:7" x14ac:dyDescent="0.25">
      <c r="G1954">
        <f t="shared" si="48"/>
        <v>0</v>
      </c>
    </row>
    <row r="1955" spans="7:7" x14ac:dyDescent="0.25">
      <c r="G1955">
        <f t="shared" si="48"/>
        <v>0</v>
      </c>
    </row>
    <row r="1956" spans="7:7" x14ac:dyDescent="0.25">
      <c r="G1956">
        <f t="shared" si="48"/>
        <v>0</v>
      </c>
    </row>
    <row r="1957" spans="7:7" x14ac:dyDescent="0.25">
      <c r="G1957">
        <f t="shared" si="48"/>
        <v>0</v>
      </c>
    </row>
    <row r="1958" spans="7:7" x14ac:dyDescent="0.25">
      <c r="G1958">
        <f t="shared" si="48"/>
        <v>0</v>
      </c>
    </row>
    <row r="1959" spans="7:7" x14ac:dyDescent="0.25">
      <c r="G1959">
        <f t="shared" si="48"/>
        <v>0</v>
      </c>
    </row>
    <row r="1960" spans="7:7" x14ac:dyDescent="0.25">
      <c r="G1960">
        <f t="shared" si="48"/>
        <v>0</v>
      </c>
    </row>
    <row r="1961" spans="7:7" x14ac:dyDescent="0.25">
      <c r="G1961">
        <f t="shared" si="48"/>
        <v>0</v>
      </c>
    </row>
    <row r="1962" spans="7:7" x14ac:dyDescent="0.25">
      <c r="G1962">
        <f t="shared" si="48"/>
        <v>0</v>
      </c>
    </row>
    <row r="1963" spans="7:7" x14ac:dyDescent="0.25">
      <c r="G1963">
        <f t="shared" si="48"/>
        <v>0</v>
      </c>
    </row>
    <row r="1964" spans="7:7" x14ac:dyDescent="0.25">
      <c r="G1964">
        <f t="shared" si="48"/>
        <v>0</v>
      </c>
    </row>
    <row r="1965" spans="7:7" x14ac:dyDescent="0.25">
      <c r="G1965">
        <f t="shared" si="48"/>
        <v>0</v>
      </c>
    </row>
    <row r="1966" spans="7:7" x14ac:dyDescent="0.25">
      <c r="G1966">
        <f t="shared" si="48"/>
        <v>0</v>
      </c>
    </row>
    <row r="1967" spans="7:7" x14ac:dyDescent="0.25">
      <c r="G1967">
        <f t="shared" si="48"/>
        <v>0</v>
      </c>
    </row>
    <row r="1968" spans="7:7" x14ac:dyDescent="0.25">
      <c r="G1968">
        <f t="shared" si="48"/>
        <v>0</v>
      </c>
    </row>
    <row r="1969" spans="7:7" x14ac:dyDescent="0.25">
      <c r="G1969">
        <f t="shared" si="48"/>
        <v>0</v>
      </c>
    </row>
    <row r="1970" spans="7:7" x14ac:dyDescent="0.25">
      <c r="G1970">
        <f t="shared" si="48"/>
        <v>0</v>
      </c>
    </row>
    <row r="1971" spans="7:7" x14ac:dyDescent="0.25">
      <c r="G1971">
        <f t="shared" si="48"/>
        <v>0</v>
      </c>
    </row>
    <row r="1972" spans="7:7" x14ac:dyDescent="0.25">
      <c r="G1972">
        <f t="shared" si="48"/>
        <v>0</v>
      </c>
    </row>
    <row r="1973" spans="7:7" x14ac:dyDescent="0.25">
      <c r="G1973">
        <f t="shared" si="48"/>
        <v>0</v>
      </c>
    </row>
    <row r="1974" spans="7:7" x14ac:dyDescent="0.25">
      <c r="G1974">
        <f t="shared" si="48"/>
        <v>0</v>
      </c>
    </row>
    <row r="1975" spans="7:7" x14ac:dyDescent="0.25">
      <c r="G1975">
        <f t="shared" si="48"/>
        <v>0</v>
      </c>
    </row>
    <row r="1976" spans="7:7" x14ac:dyDescent="0.25">
      <c r="G1976">
        <f t="shared" si="48"/>
        <v>0</v>
      </c>
    </row>
    <row r="1977" spans="7:7" x14ac:dyDescent="0.25">
      <c r="G1977">
        <f t="shared" si="48"/>
        <v>0</v>
      </c>
    </row>
    <row r="1978" spans="7:7" x14ac:dyDescent="0.25">
      <c r="G1978">
        <f t="shared" si="48"/>
        <v>0</v>
      </c>
    </row>
    <row r="1979" spans="7:7" x14ac:dyDescent="0.25">
      <c r="G1979">
        <f t="shared" si="48"/>
        <v>0</v>
      </c>
    </row>
    <row r="1980" spans="7:7" x14ac:dyDescent="0.25">
      <c r="G1980">
        <f t="shared" si="48"/>
        <v>0</v>
      </c>
    </row>
    <row r="1981" spans="7:7" x14ac:dyDescent="0.25">
      <c r="G1981">
        <f t="shared" si="48"/>
        <v>0</v>
      </c>
    </row>
    <row r="1982" spans="7:7" x14ac:dyDescent="0.25">
      <c r="G1982">
        <f t="shared" si="48"/>
        <v>0</v>
      </c>
    </row>
    <row r="1983" spans="7:7" x14ac:dyDescent="0.25">
      <c r="G1983">
        <f t="shared" si="48"/>
        <v>0</v>
      </c>
    </row>
    <row r="1984" spans="7:7" x14ac:dyDescent="0.25">
      <c r="G1984">
        <f t="shared" si="48"/>
        <v>0</v>
      </c>
    </row>
    <row r="1985" spans="7:7" x14ac:dyDescent="0.25">
      <c r="G1985">
        <f t="shared" si="48"/>
        <v>0</v>
      </c>
    </row>
    <row r="1986" spans="7:7" x14ac:dyDescent="0.25">
      <c r="G1986">
        <f t="shared" si="48"/>
        <v>0</v>
      </c>
    </row>
    <row r="1987" spans="7:7" x14ac:dyDescent="0.25">
      <c r="G1987">
        <f t="shared" si="48"/>
        <v>0</v>
      </c>
    </row>
    <row r="1988" spans="7:7" x14ac:dyDescent="0.25">
      <c r="G1988">
        <f t="shared" si="48"/>
        <v>0</v>
      </c>
    </row>
    <row r="1989" spans="7:7" x14ac:dyDescent="0.25">
      <c r="G1989">
        <f t="shared" si="48"/>
        <v>0</v>
      </c>
    </row>
    <row r="1990" spans="7:7" x14ac:dyDescent="0.25">
      <c r="G1990">
        <f t="shared" si="48"/>
        <v>0</v>
      </c>
    </row>
    <row r="1991" spans="7:7" x14ac:dyDescent="0.25">
      <c r="G1991">
        <f t="shared" si="48"/>
        <v>0</v>
      </c>
    </row>
    <row r="1992" spans="7:7" x14ac:dyDescent="0.25">
      <c r="G1992">
        <f t="shared" ref="G1992:G2055" si="49">IF(E1992=E1991,G1991,D1992)</f>
        <v>0</v>
      </c>
    </row>
    <row r="1993" spans="7:7" x14ac:dyDescent="0.25">
      <c r="G1993">
        <f t="shared" si="49"/>
        <v>0</v>
      </c>
    </row>
    <row r="1994" spans="7:7" x14ac:dyDescent="0.25">
      <c r="G1994">
        <f t="shared" si="49"/>
        <v>0</v>
      </c>
    </row>
    <row r="1995" spans="7:7" x14ac:dyDescent="0.25">
      <c r="G1995">
        <f t="shared" si="49"/>
        <v>0</v>
      </c>
    </row>
    <row r="1996" spans="7:7" x14ac:dyDescent="0.25">
      <c r="G1996">
        <f t="shared" si="49"/>
        <v>0</v>
      </c>
    </row>
    <row r="1997" spans="7:7" x14ac:dyDescent="0.25">
      <c r="G1997">
        <f t="shared" si="49"/>
        <v>0</v>
      </c>
    </row>
    <row r="1998" spans="7:7" x14ac:dyDescent="0.25">
      <c r="G1998">
        <f t="shared" si="49"/>
        <v>0</v>
      </c>
    </row>
    <row r="1999" spans="7:7" x14ac:dyDescent="0.25">
      <c r="G1999">
        <f t="shared" si="49"/>
        <v>0</v>
      </c>
    </row>
    <row r="2000" spans="7:7" x14ac:dyDescent="0.25">
      <c r="G2000">
        <f t="shared" si="49"/>
        <v>0</v>
      </c>
    </row>
    <row r="2001" spans="7:7" x14ac:dyDescent="0.25">
      <c r="G2001">
        <f t="shared" si="49"/>
        <v>0</v>
      </c>
    </row>
    <row r="2002" spans="7:7" x14ac:dyDescent="0.25">
      <c r="G2002">
        <f t="shared" si="49"/>
        <v>0</v>
      </c>
    </row>
    <row r="2003" spans="7:7" x14ac:dyDescent="0.25">
      <c r="G2003">
        <f t="shared" si="49"/>
        <v>0</v>
      </c>
    </row>
    <row r="2004" spans="7:7" x14ac:dyDescent="0.25">
      <c r="G2004">
        <f t="shared" si="49"/>
        <v>0</v>
      </c>
    </row>
    <row r="2005" spans="7:7" x14ac:dyDescent="0.25">
      <c r="G2005">
        <f t="shared" si="49"/>
        <v>0</v>
      </c>
    </row>
    <row r="2006" spans="7:7" x14ac:dyDescent="0.25">
      <c r="G2006">
        <f t="shared" si="49"/>
        <v>0</v>
      </c>
    </row>
    <row r="2007" spans="7:7" x14ac:dyDescent="0.25">
      <c r="G2007">
        <f t="shared" si="49"/>
        <v>0</v>
      </c>
    </row>
    <row r="2008" spans="7:7" x14ac:dyDescent="0.25">
      <c r="G2008">
        <f t="shared" si="49"/>
        <v>0</v>
      </c>
    </row>
    <row r="2009" spans="7:7" x14ac:dyDescent="0.25">
      <c r="G2009">
        <f t="shared" si="49"/>
        <v>0</v>
      </c>
    </row>
    <row r="2010" spans="7:7" x14ac:dyDescent="0.25">
      <c r="G2010">
        <f t="shared" si="49"/>
        <v>0</v>
      </c>
    </row>
    <row r="2011" spans="7:7" x14ac:dyDescent="0.25">
      <c r="G2011">
        <f t="shared" si="49"/>
        <v>0</v>
      </c>
    </row>
    <row r="2012" spans="7:7" x14ac:dyDescent="0.25">
      <c r="G2012">
        <f t="shared" si="49"/>
        <v>0</v>
      </c>
    </row>
    <row r="2013" spans="7:7" x14ac:dyDescent="0.25">
      <c r="G2013">
        <f t="shared" si="49"/>
        <v>0</v>
      </c>
    </row>
    <row r="2014" spans="7:7" x14ac:dyDescent="0.25">
      <c r="G2014">
        <f t="shared" si="49"/>
        <v>0</v>
      </c>
    </row>
    <row r="2015" spans="7:7" x14ac:dyDescent="0.25">
      <c r="G2015">
        <f t="shared" si="49"/>
        <v>0</v>
      </c>
    </row>
    <row r="2016" spans="7:7" x14ac:dyDescent="0.25">
      <c r="G2016">
        <f t="shared" si="49"/>
        <v>0</v>
      </c>
    </row>
    <row r="2017" spans="7:7" x14ac:dyDescent="0.25">
      <c r="G2017">
        <f t="shared" si="49"/>
        <v>0</v>
      </c>
    </row>
    <row r="2018" spans="7:7" x14ac:dyDescent="0.25">
      <c r="G2018">
        <f t="shared" si="49"/>
        <v>0</v>
      </c>
    </row>
    <row r="2019" spans="7:7" x14ac:dyDescent="0.25">
      <c r="G2019">
        <f t="shared" si="49"/>
        <v>0</v>
      </c>
    </row>
    <row r="2020" spans="7:7" x14ac:dyDescent="0.25">
      <c r="G2020">
        <f t="shared" si="49"/>
        <v>0</v>
      </c>
    </row>
    <row r="2021" spans="7:7" x14ac:dyDescent="0.25">
      <c r="G2021">
        <f t="shared" si="49"/>
        <v>0</v>
      </c>
    </row>
    <row r="2022" spans="7:7" x14ac:dyDescent="0.25">
      <c r="G2022">
        <f t="shared" si="49"/>
        <v>0</v>
      </c>
    </row>
    <row r="2023" spans="7:7" x14ac:dyDescent="0.25">
      <c r="G2023">
        <f t="shared" si="49"/>
        <v>0</v>
      </c>
    </row>
    <row r="2024" spans="7:7" x14ac:dyDescent="0.25">
      <c r="G2024">
        <f t="shared" si="49"/>
        <v>0</v>
      </c>
    </row>
    <row r="2025" spans="7:7" x14ac:dyDescent="0.25">
      <c r="G2025">
        <f t="shared" si="49"/>
        <v>0</v>
      </c>
    </row>
    <row r="2026" spans="7:7" x14ac:dyDescent="0.25">
      <c r="G2026">
        <f t="shared" si="49"/>
        <v>0</v>
      </c>
    </row>
    <row r="2027" spans="7:7" x14ac:dyDescent="0.25">
      <c r="G2027">
        <f t="shared" si="49"/>
        <v>0</v>
      </c>
    </row>
    <row r="2028" spans="7:7" x14ac:dyDescent="0.25">
      <c r="G2028">
        <f t="shared" si="49"/>
        <v>0</v>
      </c>
    </row>
    <row r="2029" spans="7:7" x14ac:dyDescent="0.25">
      <c r="G2029">
        <f t="shared" si="49"/>
        <v>0</v>
      </c>
    </row>
    <row r="2030" spans="7:7" x14ac:dyDescent="0.25">
      <c r="G2030">
        <f t="shared" si="49"/>
        <v>0</v>
      </c>
    </row>
    <row r="2031" spans="7:7" x14ac:dyDescent="0.25">
      <c r="G2031">
        <f t="shared" si="49"/>
        <v>0</v>
      </c>
    </row>
    <row r="2032" spans="7:7" x14ac:dyDescent="0.25">
      <c r="G2032">
        <f t="shared" si="49"/>
        <v>0</v>
      </c>
    </row>
    <row r="2033" spans="7:7" x14ac:dyDescent="0.25">
      <c r="G2033">
        <f t="shared" si="49"/>
        <v>0</v>
      </c>
    </row>
    <row r="2034" spans="7:7" x14ac:dyDescent="0.25">
      <c r="G2034">
        <f t="shared" si="49"/>
        <v>0</v>
      </c>
    </row>
    <row r="2035" spans="7:7" x14ac:dyDescent="0.25">
      <c r="G2035">
        <f t="shared" si="49"/>
        <v>0</v>
      </c>
    </row>
    <row r="2036" spans="7:7" x14ac:dyDescent="0.25">
      <c r="G2036">
        <f t="shared" si="49"/>
        <v>0</v>
      </c>
    </row>
    <row r="2037" spans="7:7" x14ac:dyDescent="0.25">
      <c r="G2037">
        <f t="shared" si="49"/>
        <v>0</v>
      </c>
    </row>
    <row r="2038" spans="7:7" x14ac:dyDescent="0.25">
      <c r="G2038">
        <f t="shared" si="49"/>
        <v>0</v>
      </c>
    </row>
    <row r="2039" spans="7:7" x14ac:dyDescent="0.25">
      <c r="G2039">
        <f t="shared" si="49"/>
        <v>0</v>
      </c>
    </row>
    <row r="2040" spans="7:7" x14ac:dyDescent="0.25">
      <c r="G2040">
        <f t="shared" si="49"/>
        <v>0</v>
      </c>
    </row>
    <row r="2041" spans="7:7" x14ac:dyDescent="0.25">
      <c r="G2041">
        <f t="shared" si="49"/>
        <v>0</v>
      </c>
    </row>
    <row r="2042" spans="7:7" x14ac:dyDescent="0.25">
      <c r="G2042">
        <f t="shared" si="49"/>
        <v>0</v>
      </c>
    </row>
    <row r="2043" spans="7:7" x14ac:dyDescent="0.25">
      <c r="G2043">
        <f t="shared" si="49"/>
        <v>0</v>
      </c>
    </row>
    <row r="2044" spans="7:7" x14ac:dyDescent="0.25">
      <c r="G2044">
        <f t="shared" si="49"/>
        <v>0</v>
      </c>
    </row>
    <row r="2045" spans="7:7" x14ac:dyDescent="0.25">
      <c r="G2045">
        <f t="shared" si="49"/>
        <v>0</v>
      </c>
    </row>
    <row r="2046" spans="7:7" x14ac:dyDescent="0.25">
      <c r="G2046">
        <f t="shared" si="49"/>
        <v>0</v>
      </c>
    </row>
    <row r="2047" spans="7:7" x14ac:dyDescent="0.25">
      <c r="G2047">
        <f t="shared" si="49"/>
        <v>0</v>
      </c>
    </row>
    <row r="2048" spans="7:7" x14ac:dyDescent="0.25">
      <c r="G2048">
        <f t="shared" si="49"/>
        <v>0</v>
      </c>
    </row>
    <row r="2049" spans="7:7" x14ac:dyDescent="0.25">
      <c r="G2049">
        <f t="shared" si="49"/>
        <v>0</v>
      </c>
    </row>
    <row r="2050" spans="7:7" x14ac:dyDescent="0.25">
      <c r="G2050">
        <f t="shared" si="49"/>
        <v>0</v>
      </c>
    </row>
    <row r="2051" spans="7:7" x14ac:dyDescent="0.25">
      <c r="G2051">
        <f t="shared" si="49"/>
        <v>0</v>
      </c>
    </row>
    <row r="2052" spans="7:7" x14ac:dyDescent="0.25">
      <c r="G2052">
        <f t="shared" si="49"/>
        <v>0</v>
      </c>
    </row>
    <row r="2053" spans="7:7" x14ac:dyDescent="0.25">
      <c r="G2053">
        <f t="shared" si="49"/>
        <v>0</v>
      </c>
    </row>
    <row r="2054" spans="7:7" x14ac:dyDescent="0.25">
      <c r="G2054">
        <f t="shared" si="49"/>
        <v>0</v>
      </c>
    </row>
    <row r="2055" spans="7:7" x14ac:dyDescent="0.25">
      <c r="G2055">
        <f t="shared" si="49"/>
        <v>0</v>
      </c>
    </row>
    <row r="2056" spans="7:7" x14ac:dyDescent="0.25">
      <c r="G2056">
        <f t="shared" ref="G2056:G2119" si="50">IF(E2056=E2055,G2055,D2056)</f>
        <v>0</v>
      </c>
    </row>
    <row r="2057" spans="7:7" x14ac:dyDescent="0.25">
      <c r="G2057">
        <f t="shared" si="50"/>
        <v>0</v>
      </c>
    </row>
    <row r="2058" spans="7:7" x14ac:dyDescent="0.25">
      <c r="G2058">
        <f t="shared" si="50"/>
        <v>0</v>
      </c>
    </row>
    <row r="2059" spans="7:7" x14ac:dyDescent="0.25">
      <c r="G2059">
        <f t="shared" si="50"/>
        <v>0</v>
      </c>
    </row>
    <row r="2060" spans="7:7" x14ac:dyDescent="0.25">
      <c r="G2060">
        <f t="shared" si="50"/>
        <v>0</v>
      </c>
    </row>
    <row r="2061" spans="7:7" x14ac:dyDescent="0.25">
      <c r="G2061">
        <f t="shared" si="50"/>
        <v>0</v>
      </c>
    </row>
    <row r="2062" spans="7:7" x14ac:dyDescent="0.25">
      <c r="G2062">
        <f t="shared" si="50"/>
        <v>0</v>
      </c>
    </row>
    <row r="2063" spans="7:7" x14ac:dyDescent="0.25">
      <c r="G2063">
        <f t="shared" si="50"/>
        <v>0</v>
      </c>
    </row>
    <row r="2064" spans="7:7" x14ac:dyDescent="0.25">
      <c r="G2064">
        <f t="shared" si="50"/>
        <v>0</v>
      </c>
    </row>
    <row r="2065" spans="7:7" x14ac:dyDescent="0.25">
      <c r="G2065">
        <f t="shared" si="50"/>
        <v>0</v>
      </c>
    </row>
    <row r="2066" spans="7:7" x14ac:dyDescent="0.25">
      <c r="G2066">
        <f t="shared" si="50"/>
        <v>0</v>
      </c>
    </row>
    <row r="2067" spans="7:7" x14ac:dyDescent="0.25">
      <c r="G2067">
        <f t="shared" si="50"/>
        <v>0</v>
      </c>
    </row>
    <row r="2068" spans="7:7" x14ac:dyDescent="0.25">
      <c r="G2068">
        <f t="shared" si="50"/>
        <v>0</v>
      </c>
    </row>
    <row r="2069" spans="7:7" x14ac:dyDescent="0.25">
      <c r="G2069">
        <f t="shared" si="50"/>
        <v>0</v>
      </c>
    </row>
    <row r="2070" spans="7:7" x14ac:dyDescent="0.25">
      <c r="G2070">
        <f t="shared" si="50"/>
        <v>0</v>
      </c>
    </row>
    <row r="2071" spans="7:7" x14ac:dyDescent="0.25">
      <c r="G2071">
        <f t="shared" si="50"/>
        <v>0</v>
      </c>
    </row>
    <row r="2072" spans="7:7" x14ac:dyDescent="0.25">
      <c r="G2072">
        <f t="shared" si="50"/>
        <v>0</v>
      </c>
    </row>
    <row r="2073" spans="7:7" x14ac:dyDescent="0.25">
      <c r="G2073">
        <f t="shared" si="50"/>
        <v>0</v>
      </c>
    </row>
    <row r="2074" spans="7:7" x14ac:dyDescent="0.25">
      <c r="G2074">
        <f t="shared" si="50"/>
        <v>0</v>
      </c>
    </row>
    <row r="2075" spans="7:7" x14ac:dyDescent="0.25">
      <c r="G2075">
        <f t="shared" si="50"/>
        <v>0</v>
      </c>
    </row>
    <row r="2076" spans="7:7" x14ac:dyDescent="0.25">
      <c r="G2076">
        <f t="shared" si="50"/>
        <v>0</v>
      </c>
    </row>
    <row r="2077" spans="7:7" x14ac:dyDescent="0.25">
      <c r="G2077">
        <f t="shared" si="50"/>
        <v>0</v>
      </c>
    </row>
    <row r="2078" spans="7:7" x14ac:dyDescent="0.25">
      <c r="G2078">
        <f t="shared" si="50"/>
        <v>0</v>
      </c>
    </row>
    <row r="2079" spans="7:7" x14ac:dyDescent="0.25">
      <c r="G2079">
        <f t="shared" si="50"/>
        <v>0</v>
      </c>
    </row>
    <row r="2080" spans="7:7" x14ac:dyDescent="0.25">
      <c r="G2080">
        <f t="shared" si="50"/>
        <v>0</v>
      </c>
    </row>
    <row r="2081" spans="7:7" x14ac:dyDescent="0.25">
      <c r="G2081">
        <f t="shared" si="50"/>
        <v>0</v>
      </c>
    </row>
    <row r="2082" spans="7:7" x14ac:dyDescent="0.25">
      <c r="G2082">
        <f t="shared" si="50"/>
        <v>0</v>
      </c>
    </row>
    <row r="2083" spans="7:7" x14ac:dyDescent="0.25">
      <c r="G2083">
        <f t="shared" si="50"/>
        <v>0</v>
      </c>
    </row>
    <row r="2084" spans="7:7" x14ac:dyDescent="0.25">
      <c r="G2084">
        <f t="shared" si="50"/>
        <v>0</v>
      </c>
    </row>
    <row r="2085" spans="7:7" x14ac:dyDescent="0.25">
      <c r="G2085">
        <f t="shared" si="50"/>
        <v>0</v>
      </c>
    </row>
    <row r="2086" spans="7:7" x14ac:dyDescent="0.25">
      <c r="G2086">
        <f t="shared" si="50"/>
        <v>0</v>
      </c>
    </row>
    <row r="2087" spans="7:7" x14ac:dyDescent="0.25">
      <c r="G2087">
        <f t="shared" si="50"/>
        <v>0</v>
      </c>
    </row>
    <row r="2088" spans="7:7" x14ac:dyDescent="0.25">
      <c r="G2088">
        <f t="shared" si="50"/>
        <v>0</v>
      </c>
    </row>
    <row r="2089" spans="7:7" x14ac:dyDescent="0.25">
      <c r="G2089">
        <f t="shared" si="50"/>
        <v>0</v>
      </c>
    </row>
    <row r="2090" spans="7:7" x14ac:dyDescent="0.25">
      <c r="G2090">
        <f t="shared" si="50"/>
        <v>0</v>
      </c>
    </row>
    <row r="2091" spans="7:7" x14ac:dyDescent="0.25">
      <c r="G2091">
        <f t="shared" si="50"/>
        <v>0</v>
      </c>
    </row>
    <row r="2092" spans="7:7" x14ac:dyDescent="0.25">
      <c r="G2092">
        <f t="shared" si="50"/>
        <v>0</v>
      </c>
    </row>
    <row r="2093" spans="7:7" x14ac:dyDescent="0.25">
      <c r="G2093">
        <f t="shared" si="50"/>
        <v>0</v>
      </c>
    </row>
    <row r="2094" spans="7:7" x14ac:dyDescent="0.25">
      <c r="G2094">
        <f t="shared" si="50"/>
        <v>0</v>
      </c>
    </row>
    <row r="2095" spans="7:7" x14ac:dyDescent="0.25">
      <c r="G2095">
        <f t="shared" si="50"/>
        <v>0</v>
      </c>
    </row>
    <row r="2096" spans="7:7" x14ac:dyDescent="0.25">
      <c r="G2096">
        <f t="shared" si="50"/>
        <v>0</v>
      </c>
    </row>
    <row r="2097" spans="7:7" x14ac:dyDescent="0.25">
      <c r="G2097">
        <f t="shared" si="50"/>
        <v>0</v>
      </c>
    </row>
    <row r="2098" spans="7:7" x14ac:dyDescent="0.25">
      <c r="G2098">
        <f t="shared" si="50"/>
        <v>0</v>
      </c>
    </row>
    <row r="2099" spans="7:7" x14ac:dyDescent="0.25">
      <c r="G2099">
        <f t="shared" si="50"/>
        <v>0</v>
      </c>
    </row>
    <row r="2100" spans="7:7" x14ac:dyDescent="0.25">
      <c r="G2100">
        <f t="shared" si="50"/>
        <v>0</v>
      </c>
    </row>
    <row r="2101" spans="7:7" x14ac:dyDescent="0.25">
      <c r="G2101">
        <f t="shared" si="50"/>
        <v>0</v>
      </c>
    </row>
    <row r="2102" spans="7:7" x14ac:dyDescent="0.25">
      <c r="G2102">
        <f t="shared" si="50"/>
        <v>0</v>
      </c>
    </row>
    <row r="2103" spans="7:7" x14ac:dyDescent="0.25">
      <c r="G2103">
        <f t="shared" si="50"/>
        <v>0</v>
      </c>
    </row>
    <row r="2104" spans="7:7" x14ac:dyDescent="0.25">
      <c r="G2104">
        <f t="shared" si="50"/>
        <v>0</v>
      </c>
    </row>
    <row r="2105" spans="7:7" x14ac:dyDescent="0.25">
      <c r="G2105">
        <f t="shared" si="50"/>
        <v>0</v>
      </c>
    </row>
    <row r="2106" spans="7:7" x14ac:dyDescent="0.25">
      <c r="G2106">
        <f t="shared" si="50"/>
        <v>0</v>
      </c>
    </row>
    <row r="2107" spans="7:7" x14ac:dyDescent="0.25">
      <c r="G2107">
        <f t="shared" si="50"/>
        <v>0</v>
      </c>
    </row>
    <row r="2108" spans="7:7" x14ac:dyDescent="0.25">
      <c r="G2108">
        <f t="shared" si="50"/>
        <v>0</v>
      </c>
    </row>
    <row r="2109" spans="7:7" x14ac:dyDescent="0.25">
      <c r="G2109">
        <f t="shared" si="50"/>
        <v>0</v>
      </c>
    </row>
    <row r="2110" spans="7:7" x14ac:dyDescent="0.25">
      <c r="G2110">
        <f t="shared" si="50"/>
        <v>0</v>
      </c>
    </row>
    <row r="2111" spans="7:7" x14ac:dyDescent="0.25">
      <c r="G2111">
        <f t="shared" si="50"/>
        <v>0</v>
      </c>
    </row>
    <row r="2112" spans="7:7" x14ac:dyDescent="0.25">
      <c r="G2112">
        <f t="shared" si="50"/>
        <v>0</v>
      </c>
    </row>
    <row r="2113" spans="7:7" x14ac:dyDescent="0.25">
      <c r="G2113">
        <f t="shared" si="50"/>
        <v>0</v>
      </c>
    </row>
    <row r="2114" spans="7:7" x14ac:dyDescent="0.25">
      <c r="G2114">
        <f t="shared" si="50"/>
        <v>0</v>
      </c>
    </row>
    <row r="2115" spans="7:7" x14ac:dyDescent="0.25">
      <c r="G2115">
        <f t="shared" si="50"/>
        <v>0</v>
      </c>
    </row>
    <row r="2116" spans="7:7" x14ac:dyDescent="0.25">
      <c r="G2116">
        <f t="shared" si="50"/>
        <v>0</v>
      </c>
    </row>
    <row r="2117" spans="7:7" x14ac:dyDescent="0.25">
      <c r="G2117">
        <f t="shared" si="50"/>
        <v>0</v>
      </c>
    </row>
    <row r="2118" spans="7:7" x14ac:dyDescent="0.25">
      <c r="G2118">
        <f t="shared" si="50"/>
        <v>0</v>
      </c>
    </row>
    <row r="2119" spans="7:7" x14ac:dyDescent="0.25">
      <c r="G2119">
        <f t="shared" si="50"/>
        <v>0</v>
      </c>
    </row>
    <row r="2120" spans="7:7" x14ac:dyDescent="0.25">
      <c r="G2120">
        <f t="shared" ref="G2120:G2183" si="51">IF(E2120=E2119,G2119,D2120)</f>
        <v>0</v>
      </c>
    </row>
    <row r="2121" spans="7:7" x14ac:dyDescent="0.25">
      <c r="G2121">
        <f t="shared" si="51"/>
        <v>0</v>
      </c>
    </row>
    <row r="2122" spans="7:7" x14ac:dyDescent="0.25">
      <c r="G2122">
        <f t="shared" si="51"/>
        <v>0</v>
      </c>
    </row>
    <row r="2123" spans="7:7" x14ac:dyDescent="0.25">
      <c r="G2123">
        <f t="shared" si="51"/>
        <v>0</v>
      </c>
    </row>
    <row r="2124" spans="7:7" x14ac:dyDescent="0.25">
      <c r="G2124">
        <f t="shared" si="51"/>
        <v>0</v>
      </c>
    </row>
    <row r="2125" spans="7:7" x14ac:dyDescent="0.25">
      <c r="G2125">
        <f t="shared" si="51"/>
        <v>0</v>
      </c>
    </row>
    <row r="2126" spans="7:7" x14ac:dyDescent="0.25">
      <c r="G2126">
        <f t="shared" si="51"/>
        <v>0</v>
      </c>
    </row>
    <row r="2127" spans="7:7" x14ac:dyDescent="0.25">
      <c r="G2127">
        <f t="shared" si="51"/>
        <v>0</v>
      </c>
    </row>
    <row r="2128" spans="7:7" x14ac:dyDescent="0.25">
      <c r="G2128">
        <f t="shared" si="51"/>
        <v>0</v>
      </c>
    </row>
    <row r="2129" spans="7:7" x14ac:dyDescent="0.25">
      <c r="G2129">
        <f t="shared" si="51"/>
        <v>0</v>
      </c>
    </row>
    <row r="2130" spans="7:7" x14ac:dyDescent="0.25">
      <c r="G2130">
        <f t="shared" si="51"/>
        <v>0</v>
      </c>
    </row>
    <row r="2131" spans="7:7" x14ac:dyDescent="0.25">
      <c r="G2131">
        <f t="shared" si="51"/>
        <v>0</v>
      </c>
    </row>
    <row r="2132" spans="7:7" x14ac:dyDescent="0.25">
      <c r="G2132">
        <f t="shared" si="51"/>
        <v>0</v>
      </c>
    </row>
    <row r="2133" spans="7:7" x14ac:dyDescent="0.25">
      <c r="G2133">
        <f t="shared" si="51"/>
        <v>0</v>
      </c>
    </row>
    <row r="2134" spans="7:7" x14ac:dyDescent="0.25">
      <c r="G2134">
        <f t="shared" si="51"/>
        <v>0</v>
      </c>
    </row>
    <row r="2135" spans="7:7" x14ac:dyDescent="0.25">
      <c r="G2135">
        <f t="shared" si="51"/>
        <v>0</v>
      </c>
    </row>
    <row r="2136" spans="7:7" x14ac:dyDescent="0.25">
      <c r="G2136">
        <f t="shared" si="51"/>
        <v>0</v>
      </c>
    </row>
    <row r="2137" spans="7:7" x14ac:dyDescent="0.25">
      <c r="G2137">
        <f t="shared" si="51"/>
        <v>0</v>
      </c>
    </row>
    <row r="2138" spans="7:7" x14ac:dyDescent="0.25">
      <c r="G2138">
        <f t="shared" si="51"/>
        <v>0</v>
      </c>
    </row>
    <row r="2139" spans="7:7" x14ac:dyDescent="0.25">
      <c r="G2139">
        <f t="shared" si="51"/>
        <v>0</v>
      </c>
    </row>
    <row r="2140" spans="7:7" x14ac:dyDescent="0.25">
      <c r="G2140">
        <f t="shared" si="51"/>
        <v>0</v>
      </c>
    </row>
    <row r="2141" spans="7:7" x14ac:dyDescent="0.25">
      <c r="G2141">
        <f t="shared" si="51"/>
        <v>0</v>
      </c>
    </row>
    <row r="2142" spans="7:7" x14ac:dyDescent="0.25">
      <c r="G2142">
        <f t="shared" si="51"/>
        <v>0</v>
      </c>
    </row>
    <row r="2143" spans="7:7" x14ac:dyDescent="0.25">
      <c r="G2143">
        <f t="shared" si="51"/>
        <v>0</v>
      </c>
    </row>
    <row r="2144" spans="7:7" x14ac:dyDescent="0.25">
      <c r="G2144">
        <f t="shared" si="51"/>
        <v>0</v>
      </c>
    </row>
    <row r="2145" spans="7:7" x14ac:dyDescent="0.25">
      <c r="G2145">
        <f t="shared" si="51"/>
        <v>0</v>
      </c>
    </row>
    <row r="2146" spans="7:7" x14ac:dyDescent="0.25">
      <c r="G2146">
        <f t="shared" si="51"/>
        <v>0</v>
      </c>
    </row>
    <row r="2147" spans="7:7" x14ac:dyDescent="0.25">
      <c r="G2147">
        <f t="shared" si="51"/>
        <v>0</v>
      </c>
    </row>
    <row r="2148" spans="7:7" x14ac:dyDescent="0.25">
      <c r="G2148">
        <f t="shared" si="51"/>
        <v>0</v>
      </c>
    </row>
    <row r="2149" spans="7:7" x14ac:dyDescent="0.25">
      <c r="G2149">
        <f t="shared" si="51"/>
        <v>0</v>
      </c>
    </row>
    <row r="2150" spans="7:7" x14ac:dyDescent="0.25">
      <c r="G2150">
        <f t="shared" si="51"/>
        <v>0</v>
      </c>
    </row>
    <row r="2151" spans="7:7" x14ac:dyDescent="0.25">
      <c r="G2151">
        <f t="shared" si="51"/>
        <v>0</v>
      </c>
    </row>
    <row r="2152" spans="7:7" x14ac:dyDescent="0.25">
      <c r="G2152">
        <f t="shared" si="51"/>
        <v>0</v>
      </c>
    </row>
    <row r="2153" spans="7:7" x14ac:dyDescent="0.25">
      <c r="G2153">
        <f t="shared" si="51"/>
        <v>0</v>
      </c>
    </row>
    <row r="2154" spans="7:7" x14ac:dyDescent="0.25">
      <c r="G2154">
        <f t="shared" si="51"/>
        <v>0</v>
      </c>
    </row>
    <row r="2155" spans="7:7" x14ac:dyDescent="0.25">
      <c r="G2155">
        <f t="shared" si="51"/>
        <v>0</v>
      </c>
    </row>
    <row r="2156" spans="7:7" x14ac:dyDescent="0.25">
      <c r="G2156">
        <f t="shared" si="51"/>
        <v>0</v>
      </c>
    </row>
    <row r="2157" spans="7:7" x14ac:dyDescent="0.25">
      <c r="G2157">
        <f t="shared" si="51"/>
        <v>0</v>
      </c>
    </row>
    <row r="2158" spans="7:7" x14ac:dyDescent="0.25">
      <c r="G2158">
        <f t="shared" si="51"/>
        <v>0</v>
      </c>
    </row>
    <row r="2159" spans="7:7" x14ac:dyDescent="0.25">
      <c r="G2159">
        <f t="shared" si="51"/>
        <v>0</v>
      </c>
    </row>
    <row r="2160" spans="7:7" x14ac:dyDescent="0.25">
      <c r="G2160">
        <f t="shared" si="51"/>
        <v>0</v>
      </c>
    </row>
    <row r="2161" spans="7:7" x14ac:dyDescent="0.25">
      <c r="G2161">
        <f t="shared" si="51"/>
        <v>0</v>
      </c>
    </row>
    <row r="2162" spans="7:7" x14ac:dyDescent="0.25">
      <c r="G2162">
        <f t="shared" si="51"/>
        <v>0</v>
      </c>
    </row>
    <row r="2163" spans="7:7" x14ac:dyDescent="0.25">
      <c r="G2163">
        <f t="shared" si="51"/>
        <v>0</v>
      </c>
    </row>
    <row r="2164" spans="7:7" x14ac:dyDescent="0.25">
      <c r="G2164">
        <f t="shared" si="51"/>
        <v>0</v>
      </c>
    </row>
    <row r="2165" spans="7:7" x14ac:dyDescent="0.25">
      <c r="G2165">
        <f t="shared" si="51"/>
        <v>0</v>
      </c>
    </row>
    <row r="2166" spans="7:7" x14ac:dyDescent="0.25">
      <c r="G2166">
        <f t="shared" si="51"/>
        <v>0</v>
      </c>
    </row>
    <row r="2167" spans="7:7" x14ac:dyDescent="0.25">
      <c r="G2167">
        <f t="shared" si="51"/>
        <v>0</v>
      </c>
    </row>
    <row r="2168" spans="7:7" x14ac:dyDescent="0.25">
      <c r="G2168">
        <f t="shared" si="51"/>
        <v>0</v>
      </c>
    </row>
    <row r="2169" spans="7:7" x14ac:dyDescent="0.25">
      <c r="G2169">
        <f t="shared" si="51"/>
        <v>0</v>
      </c>
    </row>
    <row r="2170" spans="7:7" x14ac:dyDescent="0.25">
      <c r="G2170">
        <f t="shared" si="51"/>
        <v>0</v>
      </c>
    </row>
    <row r="2171" spans="7:7" x14ac:dyDescent="0.25">
      <c r="G2171">
        <f t="shared" si="51"/>
        <v>0</v>
      </c>
    </row>
    <row r="2172" spans="7:7" x14ac:dyDescent="0.25">
      <c r="G2172">
        <f t="shared" si="51"/>
        <v>0</v>
      </c>
    </row>
    <row r="2173" spans="7:7" x14ac:dyDescent="0.25">
      <c r="G2173">
        <f t="shared" si="51"/>
        <v>0</v>
      </c>
    </row>
    <row r="2174" spans="7:7" x14ac:dyDescent="0.25">
      <c r="G2174">
        <f t="shared" si="51"/>
        <v>0</v>
      </c>
    </row>
    <row r="2175" spans="7:7" x14ac:dyDescent="0.25">
      <c r="G2175">
        <f t="shared" si="51"/>
        <v>0</v>
      </c>
    </row>
    <row r="2176" spans="7:7" x14ac:dyDescent="0.25">
      <c r="G2176">
        <f t="shared" si="51"/>
        <v>0</v>
      </c>
    </row>
    <row r="2177" spans="7:7" x14ac:dyDescent="0.25">
      <c r="G2177">
        <f t="shared" si="51"/>
        <v>0</v>
      </c>
    </row>
    <row r="2178" spans="7:7" x14ac:dyDescent="0.25">
      <c r="G2178">
        <f t="shared" si="51"/>
        <v>0</v>
      </c>
    </row>
    <row r="2179" spans="7:7" x14ac:dyDescent="0.25">
      <c r="G2179">
        <f t="shared" si="51"/>
        <v>0</v>
      </c>
    </row>
    <row r="2180" spans="7:7" x14ac:dyDescent="0.25">
      <c r="G2180">
        <f t="shared" si="51"/>
        <v>0</v>
      </c>
    </row>
    <row r="2181" spans="7:7" x14ac:dyDescent="0.25">
      <c r="G2181">
        <f t="shared" si="51"/>
        <v>0</v>
      </c>
    </row>
    <row r="2182" spans="7:7" x14ac:dyDescent="0.25">
      <c r="G2182">
        <f t="shared" si="51"/>
        <v>0</v>
      </c>
    </row>
    <row r="2183" spans="7:7" x14ac:dyDescent="0.25">
      <c r="G2183">
        <f t="shared" si="51"/>
        <v>0</v>
      </c>
    </row>
    <row r="2184" spans="7:7" x14ac:dyDescent="0.25">
      <c r="G2184">
        <f t="shared" ref="G2184:G2247" si="52">IF(E2184=E2183,G2183,D2184)</f>
        <v>0</v>
      </c>
    </row>
    <row r="2185" spans="7:7" x14ac:dyDescent="0.25">
      <c r="G2185">
        <f t="shared" si="52"/>
        <v>0</v>
      </c>
    </row>
    <row r="2186" spans="7:7" x14ac:dyDescent="0.25">
      <c r="G2186">
        <f t="shared" si="52"/>
        <v>0</v>
      </c>
    </row>
    <row r="2187" spans="7:7" x14ac:dyDescent="0.25">
      <c r="G2187">
        <f t="shared" si="52"/>
        <v>0</v>
      </c>
    </row>
    <row r="2188" spans="7:7" x14ac:dyDescent="0.25">
      <c r="G2188">
        <f t="shared" si="52"/>
        <v>0</v>
      </c>
    </row>
    <row r="2189" spans="7:7" x14ac:dyDescent="0.25">
      <c r="G2189">
        <f t="shared" si="52"/>
        <v>0</v>
      </c>
    </row>
    <row r="2190" spans="7:7" x14ac:dyDescent="0.25">
      <c r="G2190">
        <f t="shared" si="52"/>
        <v>0</v>
      </c>
    </row>
    <row r="2191" spans="7:7" x14ac:dyDescent="0.25">
      <c r="G2191">
        <f t="shared" si="52"/>
        <v>0</v>
      </c>
    </row>
    <row r="2192" spans="7:7" x14ac:dyDescent="0.25">
      <c r="G2192">
        <f t="shared" si="52"/>
        <v>0</v>
      </c>
    </row>
    <row r="2193" spans="7:7" x14ac:dyDescent="0.25">
      <c r="G2193">
        <f t="shared" si="52"/>
        <v>0</v>
      </c>
    </row>
    <row r="2194" spans="7:7" x14ac:dyDescent="0.25">
      <c r="G2194">
        <f t="shared" si="52"/>
        <v>0</v>
      </c>
    </row>
    <row r="2195" spans="7:7" x14ac:dyDescent="0.25">
      <c r="G2195">
        <f t="shared" si="52"/>
        <v>0</v>
      </c>
    </row>
    <row r="2196" spans="7:7" x14ac:dyDescent="0.25">
      <c r="G2196">
        <f t="shared" si="52"/>
        <v>0</v>
      </c>
    </row>
    <row r="2197" spans="7:7" x14ac:dyDescent="0.25">
      <c r="G2197">
        <f t="shared" si="52"/>
        <v>0</v>
      </c>
    </row>
    <row r="2198" spans="7:7" x14ac:dyDescent="0.25">
      <c r="G2198">
        <f t="shared" si="52"/>
        <v>0</v>
      </c>
    </row>
    <row r="2199" spans="7:7" x14ac:dyDescent="0.25">
      <c r="G2199">
        <f t="shared" si="52"/>
        <v>0</v>
      </c>
    </row>
    <row r="2200" spans="7:7" x14ac:dyDescent="0.25">
      <c r="G2200">
        <f t="shared" si="52"/>
        <v>0</v>
      </c>
    </row>
    <row r="2201" spans="7:7" x14ac:dyDescent="0.25">
      <c r="G2201">
        <f t="shared" si="52"/>
        <v>0</v>
      </c>
    </row>
    <row r="2202" spans="7:7" x14ac:dyDescent="0.25">
      <c r="G2202">
        <f t="shared" si="52"/>
        <v>0</v>
      </c>
    </row>
    <row r="2203" spans="7:7" x14ac:dyDescent="0.25">
      <c r="G2203">
        <f t="shared" si="52"/>
        <v>0</v>
      </c>
    </row>
    <row r="2204" spans="7:7" x14ac:dyDescent="0.25">
      <c r="G2204">
        <f t="shared" si="52"/>
        <v>0</v>
      </c>
    </row>
    <row r="2205" spans="7:7" x14ac:dyDescent="0.25">
      <c r="G2205">
        <f t="shared" si="52"/>
        <v>0</v>
      </c>
    </row>
    <row r="2206" spans="7:7" x14ac:dyDescent="0.25">
      <c r="G2206">
        <f t="shared" si="52"/>
        <v>0</v>
      </c>
    </row>
    <row r="2207" spans="7:7" x14ac:dyDescent="0.25">
      <c r="G2207">
        <f t="shared" si="52"/>
        <v>0</v>
      </c>
    </row>
    <row r="2208" spans="7:7" x14ac:dyDescent="0.25">
      <c r="G2208">
        <f t="shared" si="52"/>
        <v>0</v>
      </c>
    </row>
    <row r="2209" spans="7:7" x14ac:dyDescent="0.25">
      <c r="G2209">
        <f t="shared" si="52"/>
        <v>0</v>
      </c>
    </row>
    <row r="2210" spans="7:7" x14ac:dyDescent="0.25">
      <c r="G2210">
        <f t="shared" si="52"/>
        <v>0</v>
      </c>
    </row>
    <row r="2211" spans="7:7" x14ac:dyDescent="0.25">
      <c r="G2211">
        <f t="shared" si="52"/>
        <v>0</v>
      </c>
    </row>
    <row r="2212" spans="7:7" x14ac:dyDescent="0.25">
      <c r="G2212">
        <f t="shared" si="52"/>
        <v>0</v>
      </c>
    </row>
    <row r="2213" spans="7:7" x14ac:dyDescent="0.25">
      <c r="G2213">
        <f t="shared" si="52"/>
        <v>0</v>
      </c>
    </row>
    <row r="2214" spans="7:7" x14ac:dyDescent="0.25">
      <c r="G2214">
        <f t="shared" si="52"/>
        <v>0</v>
      </c>
    </row>
    <row r="2215" spans="7:7" x14ac:dyDescent="0.25">
      <c r="G2215">
        <f t="shared" si="52"/>
        <v>0</v>
      </c>
    </row>
    <row r="2216" spans="7:7" x14ac:dyDescent="0.25">
      <c r="G2216">
        <f t="shared" si="52"/>
        <v>0</v>
      </c>
    </row>
    <row r="2217" spans="7:7" x14ac:dyDescent="0.25">
      <c r="G2217">
        <f t="shared" si="52"/>
        <v>0</v>
      </c>
    </row>
    <row r="2218" spans="7:7" x14ac:dyDescent="0.25">
      <c r="G2218">
        <f t="shared" si="52"/>
        <v>0</v>
      </c>
    </row>
    <row r="2219" spans="7:7" x14ac:dyDescent="0.25">
      <c r="G2219">
        <f t="shared" si="52"/>
        <v>0</v>
      </c>
    </row>
    <row r="2220" spans="7:7" x14ac:dyDescent="0.25">
      <c r="G2220">
        <f t="shared" si="52"/>
        <v>0</v>
      </c>
    </row>
    <row r="2221" spans="7:7" x14ac:dyDescent="0.25">
      <c r="G2221">
        <f t="shared" si="52"/>
        <v>0</v>
      </c>
    </row>
    <row r="2222" spans="7:7" x14ac:dyDescent="0.25">
      <c r="G2222">
        <f t="shared" si="52"/>
        <v>0</v>
      </c>
    </row>
    <row r="2223" spans="7:7" x14ac:dyDescent="0.25">
      <c r="G2223">
        <f t="shared" si="52"/>
        <v>0</v>
      </c>
    </row>
    <row r="2224" spans="7:7" x14ac:dyDescent="0.25">
      <c r="G2224">
        <f t="shared" si="52"/>
        <v>0</v>
      </c>
    </row>
    <row r="2225" spans="7:7" x14ac:dyDescent="0.25">
      <c r="G2225">
        <f t="shared" si="52"/>
        <v>0</v>
      </c>
    </row>
    <row r="2226" spans="7:7" x14ac:dyDescent="0.25">
      <c r="G2226">
        <f t="shared" si="52"/>
        <v>0</v>
      </c>
    </row>
    <row r="2227" spans="7:7" x14ac:dyDescent="0.25">
      <c r="G2227">
        <f t="shared" si="52"/>
        <v>0</v>
      </c>
    </row>
    <row r="2228" spans="7:7" x14ac:dyDescent="0.25">
      <c r="G2228">
        <f t="shared" si="52"/>
        <v>0</v>
      </c>
    </row>
    <row r="2229" spans="7:7" x14ac:dyDescent="0.25">
      <c r="G2229">
        <f t="shared" si="52"/>
        <v>0</v>
      </c>
    </row>
    <row r="2230" spans="7:7" x14ac:dyDescent="0.25">
      <c r="G2230">
        <f t="shared" si="52"/>
        <v>0</v>
      </c>
    </row>
    <row r="2231" spans="7:7" x14ac:dyDescent="0.25">
      <c r="G2231">
        <f t="shared" si="52"/>
        <v>0</v>
      </c>
    </row>
    <row r="2232" spans="7:7" x14ac:dyDescent="0.25">
      <c r="G2232">
        <f t="shared" si="52"/>
        <v>0</v>
      </c>
    </row>
    <row r="2233" spans="7:7" x14ac:dyDescent="0.25">
      <c r="G2233">
        <f t="shared" si="52"/>
        <v>0</v>
      </c>
    </row>
    <row r="2234" spans="7:7" x14ac:dyDescent="0.25">
      <c r="G2234">
        <f t="shared" si="52"/>
        <v>0</v>
      </c>
    </row>
    <row r="2235" spans="7:7" x14ac:dyDescent="0.25">
      <c r="G2235">
        <f t="shared" si="52"/>
        <v>0</v>
      </c>
    </row>
    <row r="2236" spans="7:7" x14ac:dyDescent="0.25">
      <c r="G2236">
        <f t="shared" si="52"/>
        <v>0</v>
      </c>
    </row>
    <row r="2237" spans="7:7" x14ac:dyDescent="0.25">
      <c r="G2237">
        <f t="shared" si="52"/>
        <v>0</v>
      </c>
    </row>
    <row r="2238" spans="7:7" x14ac:dyDescent="0.25">
      <c r="G2238">
        <f t="shared" si="52"/>
        <v>0</v>
      </c>
    </row>
    <row r="2239" spans="7:7" x14ac:dyDescent="0.25">
      <c r="G2239">
        <f t="shared" si="52"/>
        <v>0</v>
      </c>
    </row>
    <row r="2240" spans="7:7" x14ac:dyDescent="0.25">
      <c r="G2240">
        <f t="shared" si="52"/>
        <v>0</v>
      </c>
    </row>
    <row r="2241" spans="7:7" x14ac:dyDescent="0.25">
      <c r="G2241">
        <f t="shared" si="52"/>
        <v>0</v>
      </c>
    </row>
    <row r="2242" spans="7:7" x14ac:dyDescent="0.25">
      <c r="G2242">
        <f t="shared" si="52"/>
        <v>0</v>
      </c>
    </row>
    <row r="2243" spans="7:7" x14ac:dyDescent="0.25">
      <c r="G2243">
        <f t="shared" si="52"/>
        <v>0</v>
      </c>
    </row>
    <row r="2244" spans="7:7" x14ac:dyDescent="0.25">
      <c r="G2244">
        <f t="shared" si="52"/>
        <v>0</v>
      </c>
    </row>
    <row r="2245" spans="7:7" x14ac:dyDescent="0.25">
      <c r="G2245">
        <f t="shared" si="52"/>
        <v>0</v>
      </c>
    </row>
    <row r="2246" spans="7:7" x14ac:dyDescent="0.25">
      <c r="G2246">
        <f t="shared" si="52"/>
        <v>0</v>
      </c>
    </row>
    <row r="2247" spans="7:7" x14ac:dyDescent="0.25">
      <c r="G2247">
        <f t="shared" si="52"/>
        <v>0</v>
      </c>
    </row>
    <row r="2248" spans="7:7" x14ac:dyDescent="0.25">
      <c r="G2248">
        <f t="shared" ref="G2248:G2311" si="53">IF(E2248=E2247,G2247,D2248)</f>
        <v>0</v>
      </c>
    </row>
    <row r="2249" spans="7:7" x14ac:dyDescent="0.25">
      <c r="G2249">
        <f t="shared" si="53"/>
        <v>0</v>
      </c>
    </row>
    <row r="2250" spans="7:7" x14ac:dyDescent="0.25">
      <c r="G2250">
        <f t="shared" si="53"/>
        <v>0</v>
      </c>
    </row>
    <row r="2251" spans="7:7" x14ac:dyDescent="0.25">
      <c r="G2251">
        <f t="shared" si="53"/>
        <v>0</v>
      </c>
    </row>
    <row r="2252" spans="7:7" x14ac:dyDescent="0.25">
      <c r="G2252">
        <f t="shared" si="53"/>
        <v>0</v>
      </c>
    </row>
    <row r="2253" spans="7:7" x14ac:dyDescent="0.25">
      <c r="G2253">
        <f t="shared" si="53"/>
        <v>0</v>
      </c>
    </row>
    <row r="2254" spans="7:7" x14ac:dyDescent="0.25">
      <c r="G2254">
        <f t="shared" si="53"/>
        <v>0</v>
      </c>
    </row>
    <row r="2255" spans="7:7" x14ac:dyDescent="0.25">
      <c r="G2255">
        <f t="shared" si="53"/>
        <v>0</v>
      </c>
    </row>
    <row r="2256" spans="7:7" x14ac:dyDescent="0.25">
      <c r="G2256">
        <f t="shared" si="53"/>
        <v>0</v>
      </c>
    </row>
    <row r="2257" spans="7:7" x14ac:dyDescent="0.25">
      <c r="G2257">
        <f t="shared" si="53"/>
        <v>0</v>
      </c>
    </row>
    <row r="2258" spans="7:7" x14ac:dyDescent="0.25">
      <c r="G2258">
        <f t="shared" si="53"/>
        <v>0</v>
      </c>
    </row>
    <row r="2259" spans="7:7" x14ac:dyDescent="0.25">
      <c r="G2259">
        <f t="shared" si="53"/>
        <v>0</v>
      </c>
    </row>
    <row r="2260" spans="7:7" x14ac:dyDescent="0.25">
      <c r="G2260">
        <f t="shared" si="53"/>
        <v>0</v>
      </c>
    </row>
    <row r="2261" spans="7:7" x14ac:dyDescent="0.25">
      <c r="G2261">
        <f t="shared" si="53"/>
        <v>0</v>
      </c>
    </row>
    <row r="2262" spans="7:7" x14ac:dyDescent="0.25">
      <c r="G2262">
        <f t="shared" si="53"/>
        <v>0</v>
      </c>
    </row>
    <row r="2263" spans="7:7" x14ac:dyDescent="0.25">
      <c r="G2263">
        <f t="shared" si="53"/>
        <v>0</v>
      </c>
    </row>
    <row r="2264" spans="7:7" x14ac:dyDescent="0.25">
      <c r="G2264">
        <f t="shared" si="53"/>
        <v>0</v>
      </c>
    </row>
    <row r="2265" spans="7:7" x14ac:dyDescent="0.25">
      <c r="G2265">
        <f t="shared" si="53"/>
        <v>0</v>
      </c>
    </row>
    <row r="2266" spans="7:7" x14ac:dyDescent="0.25">
      <c r="G2266">
        <f t="shared" si="53"/>
        <v>0</v>
      </c>
    </row>
    <row r="2267" spans="7:7" x14ac:dyDescent="0.25">
      <c r="G2267">
        <f t="shared" si="53"/>
        <v>0</v>
      </c>
    </row>
    <row r="2268" spans="7:7" x14ac:dyDescent="0.25">
      <c r="G2268">
        <f t="shared" si="53"/>
        <v>0</v>
      </c>
    </row>
    <row r="2269" spans="7:7" x14ac:dyDescent="0.25">
      <c r="G2269">
        <f t="shared" si="53"/>
        <v>0</v>
      </c>
    </row>
    <row r="2270" spans="7:7" x14ac:dyDescent="0.25">
      <c r="G2270">
        <f t="shared" si="53"/>
        <v>0</v>
      </c>
    </row>
    <row r="2271" spans="7:7" x14ac:dyDescent="0.25">
      <c r="G2271">
        <f t="shared" si="53"/>
        <v>0</v>
      </c>
    </row>
    <row r="2272" spans="7:7" x14ac:dyDescent="0.25">
      <c r="G2272">
        <f t="shared" si="53"/>
        <v>0</v>
      </c>
    </row>
    <row r="2273" spans="7:7" x14ac:dyDescent="0.25">
      <c r="G2273">
        <f t="shared" si="53"/>
        <v>0</v>
      </c>
    </row>
    <row r="2274" spans="7:7" x14ac:dyDescent="0.25">
      <c r="G2274">
        <f t="shared" si="53"/>
        <v>0</v>
      </c>
    </row>
    <row r="2275" spans="7:7" x14ac:dyDescent="0.25">
      <c r="G2275">
        <f t="shared" si="53"/>
        <v>0</v>
      </c>
    </row>
    <row r="2276" spans="7:7" x14ac:dyDescent="0.25">
      <c r="G2276">
        <f t="shared" si="53"/>
        <v>0</v>
      </c>
    </row>
    <row r="2277" spans="7:7" x14ac:dyDescent="0.25">
      <c r="G2277">
        <f t="shared" si="53"/>
        <v>0</v>
      </c>
    </row>
    <row r="2278" spans="7:7" x14ac:dyDescent="0.25">
      <c r="G2278">
        <f t="shared" si="53"/>
        <v>0</v>
      </c>
    </row>
    <row r="2279" spans="7:7" x14ac:dyDescent="0.25">
      <c r="G2279">
        <f t="shared" si="53"/>
        <v>0</v>
      </c>
    </row>
    <row r="2280" spans="7:7" x14ac:dyDescent="0.25">
      <c r="G2280">
        <f t="shared" si="53"/>
        <v>0</v>
      </c>
    </row>
    <row r="2281" spans="7:7" x14ac:dyDescent="0.25">
      <c r="G2281">
        <f t="shared" si="53"/>
        <v>0</v>
      </c>
    </row>
    <row r="2282" spans="7:7" x14ac:dyDescent="0.25">
      <c r="G2282">
        <f t="shared" si="53"/>
        <v>0</v>
      </c>
    </row>
    <row r="2283" spans="7:7" x14ac:dyDescent="0.25">
      <c r="G2283">
        <f t="shared" si="53"/>
        <v>0</v>
      </c>
    </row>
    <row r="2284" spans="7:7" x14ac:dyDescent="0.25">
      <c r="G2284">
        <f t="shared" si="53"/>
        <v>0</v>
      </c>
    </row>
    <row r="2285" spans="7:7" x14ac:dyDescent="0.25">
      <c r="G2285">
        <f t="shared" si="53"/>
        <v>0</v>
      </c>
    </row>
    <row r="2286" spans="7:7" x14ac:dyDescent="0.25">
      <c r="G2286">
        <f t="shared" si="53"/>
        <v>0</v>
      </c>
    </row>
    <row r="2287" spans="7:7" x14ac:dyDescent="0.25">
      <c r="G2287">
        <f t="shared" si="53"/>
        <v>0</v>
      </c>
    </row>
    <row r="2288" spans="7:7" x14ac:dyDescent="0.25">
      <c r="G2288">
        <f t="shared" si="53"/>
        <v>0</v>
      </c>
    </row>
    <row r="2289" spans="7:7" x14ac:dyDescent="0.25">
      <c r="G2289">
        <f t="shared" si="53"/>
        <v>0</v>
      </c>
    </row>
    <row r="2290" spans="7:7" x14ac:dyDescent="0.25">
      <c r="G2290">
        <f t="shared" si="53"/>
        <v>0</v>
      </c>
    </row>
    <row r="2291" spans="7:7" x14ac:dyDescent="0.25">
      <c r="G2291">
        <f t="shared" si="53"/>
        <v>0</v>
      </c>
    </row>
    <row r="2292" spans="7:7" x14ac:dyDescent="0.25">
      <c r="G2292">
        <f t="shared" si="53"/>
        <v>0</v>
      </c>
    </row>
    <row r="2293" spans="7:7" x14ac:dyDescent="0.25">
      <c r="G2293">
        <f t="shared" si="53"/>
        <v>0</v>
      </c>
    </row>
    <row r="2294" spans="7:7" x14ac:dyDescent="0.25">
      <c r="G2294">
        <f t="shared" si="53"/>
        <v>0</v>
      </c>
    </row>
    <row r="2295" spans="7:7" x14ac:dyDescent="0.25">
      <c r="G2295">
        <f t="shared" si="53"/>
        <v>0</v>
      </c>
    </row>
    <row r="2296" spans="7:7" x14ac:dyDescent="0.25">
      <c r="G2296">
        <f t="shared" si="53"/>
        <v>0</v>
      </c>
    </row>
    <row r="2297" spans="7:7" x14ac:dyDescent="0.25">
      <c r="G2297">
        <f t="shared" si="53"/>
        <v>0</v>
      </c>
    </row>
    <row r="2298" spans="7:7" x14ac:dyDescent="0.25">
      <c r="G2298">
        <f t="shared" si="53"/>
        <v>0</v>
      </c>
    </row>
    <row r="2299" spans="7:7" x14ac:dyDescent="0.25">
      <c r="G2299">
        <f t="shared" si="53"/>
        <v>0</v>
      </c>
    </row>
    <row r="2300" spans="7:7" x14ac:dyDescent="0.25">
      <c r="G2300">
        <f t="shared" si="53"/>
        <v>0</v>
      </c>
    </row>
    <row r="2301" spans="7:7" x14ac:dyDescent="0.25">
      <c r="G2301">
        <f t="shared" si="53"/>
        <v>0</v>
      </c>
    </row>
    <row r="2302" spans="7:7" x14ac:dyDescent="0.25">
      <c r="G2302">
        <f t="shared" si="53"/>
        <v>0</v>
      </c>
    </row>
    <row r="2303" spans="7:7" x14ac:dyDescent="0.25">
      <c r="G2303">
        <f t="shared" si="53"/>
        <v>0</v>
      </c>
    </row>
    <row r="2304" spans="7:7" x14ac:dyDescent="0.25">
      <c r="G2304">
        <f t="shared" si="53"/>
        <v>0</v>
      </c>
    </row>
    <row r="2305" spans="7:7" x14ac:dyDescent="0.25">
      <c r="G2305">
        <f t="shared" si="53"/>
        <v>0</v>
      </c>
    </row>
    <row r="2306" spans="7:7" x14ac:dyDescent="0.25">
      <c r="G2306">
        <f t="shared" si="53"/>
        <v>0</v>
      </c>
    </row>
    <row r="2307" spans="7:7" x14ac:dyDescent="0.25">
      <c r="G2307">
        <f t="shared" si="53"/>
        <v>0</v>
      </c>
    </row>
    <row r="2308" spans="7:7" x14ac:dyDescent="0.25">
      <c r="G2308">
        <f t="shared" si="53"/>
        <v>0</v>
      </c>
    </row>
    <row r="2309" spans="7:7" x14ac:dyDescent="0.25">
      <c r="G2309">
        <f t="shared" si="53"/>
        <v>0</v>
      </c>
    </row>
    <row r="2310" spans="7:7" x14ac:dyDescent="0.25">
      <c r="G2310">
        <f t="shared" si="53"/>
        <v>0</v>
      </c>
    </row>
    <row r="2311" spans="7:7" x14ac:dyDescent="0.25">
      <c r="G2311">
        <f t="shared" si="53"/>
        <v>0</v>
      </c>
    </row>
    <row r="2312" spans="7:7" x14ac:dyDescent="0.25">
      <c r="G2312">
        <f t="shared" ref="G2312:G2375" si="54">IF(E2312=E2311,G2311,D2312)</f>
        <v>0</v>
      </c>
    </row>
    <row r="2313" spans="7:7" x14ac:dyDescent="0.25">
      <c r="G2313">
        <f t="shared" si="54"/>
        <v>0</v>
      </c>
    </row>
    <row r="2314" spans="7:7" x14ac:dyDescent="0.25">
      <c r="G2314">
        <f t="shared" si="54"/>
        <v>0</v>
      </c>
    </row>
    <row r="2315" spans="7:7" x14ac:dyDescent="0.25">
      <c r="G2315">
        <f t="shared" si="54"/>
        <v>0</v>
      </c>
    </row>
    <row r="2316" spans="7:7" x14ac:dyDescent="0.25">
      <c r="G2316">
        <f t="shared" si="54"/>
        <v>0</v>
      </c>
    </row>
    <row r="2317" spans="7:7" x14ac:dyDescent="0.25">
      <c r="G2317">
        <f t="shared" si="54"/>
        <v>0</v>
      </c>
    </row>
    <row r="2318" spans="7:7" x14ac:dyDescent="0.25">
      <c r="G2318">
        <f t="shared" si="54"/>
        <v>0</v>
      </c>
    </row>
    <row r="2319" spans="7:7" x14ac:dyDescent="0.25">
      <c r="G2319">
        <f t="shared" si="54"/>
        <v>0</v>
      </c>
    </row>
    <row r="2320" spans="7:7" x14ac:dyDescent="0.25">
      <c r="G2320">
        <f t="shared" si="54"/>
        <v>0</v>
      </c>
    </row>
    <row r="2321" spans="7:7" x14ac:dyDescent="0.25">
      <c r="G2321">
        <f t="shared" si="54"/>
        <v>0</v>
      </c>
    </row>
    <row r="2322" spans="7:7" x14ac:dyDescent="0.25">
      <c r="G2322">
        <f t="shared" si="54"/>
        <v>0</v>
      </c>
    </row>
    <row r="2323" spans="7:7" x14ac:dyDescent="0.25">
      <c r="G2323">
        <f t="shared" si="54"/>
        <v>0</v>
      </c>
    </row>
    <row r="2324" spans="7:7" x14ac:dyDescent="0.25">
      <c r="G2324">
        <f t="shared" si="54"/>
        <v>0</v>
      </c>
    </row>
    <row r="2325" spans="7:7" x14ac:dyDescent="0.25">
      <c r="G2325">
        <f t="shared" si="54"/>
        <v>0</v>
      </c>
    </row>
    <row r="2326" spans="7:7" x14ac:dyDescent="0.25">
      <c r="G2326">
        <f t="shared" si="54"/>
        <v>0</v>
      </c>
    </row>
    <row r="2327" spans="7:7" x14ac:dyDescent="0.25">
      <c r="G2327">
        <f t="shared" si="54"/>
        <v>0</v>
      </c>
    </row>
    <row r="2328" spans="7:7" x14ac:dyDescent="0.25">
      <c r="G2328">
        <f t="shared" si="54"/>
        <v>0</v>
      </c>
    </row>
    <row r="2329" spans="7:7" x14ac:dyDescent="0.25">
      <c r="G2329">
        <f t="shared" si="54"/>
        <v>0</v>
      </c>
    </row>
    <row r="2330" spans="7:7" x14ac:dyDescent="0.25">
      <c r="G2330">
        <f t="shared" si="54"/>
        <v>0</v>
      </c>
    </row>
    <row r="2331" spans="7:7" x14ac:dyDescent="0.25">
      <c r="G2331">
        <f t="shared" si="54"/>
        <v>0</v>
      </c>
    </row>
    <row r="2332" spans="7:7" x14ac:dyDescent="0.25">
      <c r="G2332">
        <f t="shared" si="54"/>
        <v>0</v>
      </c>
    </row>
    <row r="2333" spans="7:7" x14ac:dyDescent="0.25">
      <c r="G2333">
        <f t="shared" si="54"/>
        <v>0</v>
      </c>
    </row>
    <row r="2334" spans="7:7" x14ac:dyDescent="0.25">
      <c r="G2334">
        <f t="shared" si="54"/>
        <v>0</v>
      </c>
    </row>
    <row r="2335" spans="7:7" x14ac:dyDescent="0.25">
      <c r="G2335">
        <f t="shared" si="54"/>
        <v>0</v>
      </c>
    </row>
    <row r="2336" spans="7:7" x14ac:dyDescent="0.25">
      <c r="G2336">
        <f t="shared" si="54"/>
        <v>0</v>
      </c>
    </row>
    <row r="2337" spans="7:7" x14ac:dyDescent="0.25">
      <c r="G2337">
        <f t="shared" si="54"/>
        <v>0</v>
      </c>
    </row>
    <row r="2338" spans="7:7" x14ac:dyDescent="0.25">
      <c r="G2338">
        <f t="shared" si="54"/>
        <v>0</v>
      </c>
    </row>
    <row r="2339" spans="7:7" x14ac:dyDescent="0.25">
      <c r="G2339">
        <f t="shared" si="54"/>
        <v>0</v>
      </c>
    </row>
    <row r="2340" spans="7:7" x14ac:dyDescent="0.25">
      <c r="G2340">
        <f t="shared" si="54"/>
        <v>0</v>
      </c>
    </row>
    <row r="2341" spans="7:7" x14ac:dyDescent="0.25">
      <c r="G2341">
        <f t="shared" si="54"/>
        <v>0</v>
      </c>
    </row>
    <row r="2342" spans="7:7" x14ac:dyDescent="0.25">
      <c r="G2342">
        <f t="shared" si="54"/>
        <v>0</v>
      </c>
    </row>
    <row r="2343" spans="7:7" x14ac:dyDescent="0.25">
      <c r="G2343">
        <f t="shared" si="54"/>
        <v>0</v>
      </c>
    </row>
    <row r="2344" spans="7:7" x14ac:dyDescent="0.25">
      <c r="G2344">
        <f t="shared" si="54"/>
        <v>0</v>
      </c>
    </row>
    <row r="2345" spans="7:7" x14ac:dyDescent="0.25">
      <c r="G2345">
        <f t="shared" si="54"/>
        <v>0</v>
      </c>
    </row>
    <row r="2346" spans="7:7" x14ac:dyDescent="0.25">
      <c r="G2346">
        <f t="shared" si="54"/>
        <v>0</v>
      </c>
    </row>
    <row r="2347" spans="7:7" x14ac:dyDescent="0.25">
      <c r="G2347">
        <f t="shared" si="54"/>
        <v>0</v>
      </c>
    </row>
    <row r="2348" spans="7:7" x14ac:dyDescent="0.25">
      <c r="G2348">
        <f t="shared" si="54"/>
        <v>0</v>
      </c>
    </row>
    <row r="2349" spans="7:7" x14ac:dyDescent="0.25">
      <c r="G2349">
        <f t="shared" si="54"/>
        <v>0</v>
      </c>
    </row>
    <row r="2350" spans="7:7" x14ac:dyDescent="0.25">
      <c r="G2350">
        <f t="shared" si="54"/>
        <v>0</v>
      </c>
    </row>
    <row r="2351" spans="7:7" x14ac:dyDescent="0.25">
      <c r="G2351">
        <f t="shared" si="54"/>
        <v>0</v>
      </c>
    </row>
    <row r="2352" spans="7:7" x14ac:dyDescent="0.25">
      <c r="G2352">
        <f t="shared" si="54"/>
        <v>0</v>
      </c>
    </row>
    <row r="2353" spans="7:7" x14ac:dyDescent="0.25">
      <c r="G2353">
        <f t="shared" si="54"/>
        <v>0</v>
      </c>
    </row>
    <row r="2354" spans="7:7" x14ac:dyDescent="0.25">
      <c r="G2354">
        <f t="shared" si="54"/>
        <v>0</v>
      </c>
    </row>
    <row r="2355" spans="7:7" x14ac:dyDescent="0.25">
      <c r="G2355">
        <f t="shared" si="54"/>
        <v>0</v>
      </c>
    </row>
    <row r="2356" spans="7:7" x14ac:dyDescent="0.25">
      <c r="G2356">
        <f t="shared" si="54"/>
        <v>0</v>
      </c>
    </row>
    <row r="2357" spans="7:7" x14ac:dyDescent="0.25">
      <c r="G2357">
        <f t="shared" si="54"/>
        <v>0</v>
      </c>
    </row>
    <row r="2358" spans="7:7" x14ac:dyDescent="0.25">
      <c r="G2358">
        <f t="shared" si="54"/>
        <v>0</v>
      </c>
    </row>
    <row r="2359" spans="7:7" x14ac:dyDescent="0.25">
      <c r="G2359">
        <f t="shared" si="54"/>
        <v>0</v>
      </c>
    </row>
    <row r="2360" spans="7:7" x14ac:dyDescent="0.25">
      <c r="G2360">
        <f t="shared" si="54"/>
        <v>0</v>
      </c>
    </row>
    <row r="2361" spans="7:7" x14ac:dyDescent="0.25">
      <c r="G2361">
        <f t="shared" si="54"/>
        <v>0</v>
      </c>
    </row>
    <row r="2362" spans="7:7" x14ac:dyDescent="0.25">
      <c r="G2362">
        <f t="shared" si="54"/>
        <v>0</v>
      </c>
    </row>
    <row r="2363" spans="7:7" x14ac:dyDescent="0.25">
      <c r="G2363">
        <f t="shared" si="54"/>
        <v>0</v>
      </c>
    </row>
    <row r="2364" spans="7:7" x14ac:dyDescent="0.25">
      <c r="G2364">
        <f t="shared" si="54"/>
        <v>0</v>
      </c>
    </row>
    <row r="2365" spans="7:7" x14ac:dyDescent="0.25">
      <c r="G2365">
        <f t="shared" si="54"/>
        <v>0</v>
      </c>
    </row>
    <row r="2366" spans="7:7" x14ac:dyDescent="0.25">
      <c r="G2366">
        <f t="shared" si="54"/>
        <v>0</v>
      </c>
    </row>
    <row r="2367" spans="7:7" x14ac:dyDescent="0.25">
      <c r="G2367">
        <f t="shared" si="54"/>
        <v>0</v>
      </c>
    </row>
    <row r="2368" spans="7:7" x14ac:dyDescent="0.25">
      <c r="G2368">
        <f t="shared" si="54"/>
        <v>0</v>
      </c>
    </row>
    <row r="2369" spans="7:7" x14ac:dyDescent="0.25">
      <c r="G2369">
        <f t="shared" si="54"/>
        <v>0</v>
      </c>
    </row>
    <row r="2370" spans="7:7" x14ac:dyDescent="0.25">
      <c r="G2370">
        <f t="shared" si="54"/>
        <v>0</v>
      </c>
    </row>
    <row r="2371" spans="7:7" x14ac:dyDescent="0.25">
      <c r="G2371">
        <f t="shared" si="54"/>
        <v>0</v>
      </c>
    </row>
    <row r="2372" spans="7:7" x14ac:dyDescent="0.25">
      <c r="G2372">
        <f t="shared" si="54"/>
        <v>0</v>
      </c>
    </row>
    <row r="2373" spans="7:7" x14ac:dyDescent="0.25">
      <c r="G2373">
        <f t="shared" si="54"/>
        <v>0</v>
      </c>
    </row>
    <row r="2374" spans="7:7" x14ac:dyDescent="0.25">
      <c r="G2374">
        <f t="shared" si="54"/>
        <v>0</v>
      </c>
    </row>
    <row r="2375" spans="7:7" x14ac:dyDescent="0.25">
      <c r="G2375">
        <f t="shared" si="54"/>
        <v>0</v>
      </c>
    </row>
    <row r="2376" spans="7:7" x14ac:dyDescent="0.25">
      <c r="G2376">
        <f t="shared" ref="G2376:G2439" si="55">IF(E2376=E2375,G2375,D2376)</f>
        <v>0</v>
      </c>
    </row>
    <row r="2377" spans="7:7" x14ac:dyDescent="0.25">
      <c r="G2377">
        <f t="shared" si="55"/>
        <v>0</v>
      </c>
    </row>
    <row r="2378" spans="7:7" x14ac:dyDescent="0.25">
      <c r="G2378">
        <f t="shared" si="55"/>
        <v>0</v>
      </c>
    </row>
    <row r="2379" spans="7:7" x14ac:dyDescent="0.25">
      <c r="G2379">
        <f t="shared" si="55"/>
        <v>0</v>
      </c>
    </row>
    <row r="2380" spans="7:7" x14ac:dyDescent="0.25">
      <c r="G2380">
        <f t="shared" si="55"/>
        <v>0</v>
      </c>
    </row>
    <row r="2381" spans="7:7" x14ac:dyDescent="0.25">
      <c r="G2381">
        <f t="shared" si="55"/>
        <v>0</v>
      </c>
    </row>
    <row r="2382" spans="7:7" x14ac:dyDescent="0.25">
      <c r="G2382">
        <f t="shared" si="55"/>
        <v>0</v>
      </c>
    </row>
    <row r="2383" spans="7:7" x14ac:dyDescent="0.25">
      <c r="G2383">
        <f t="shared" si="55"/>
        <v>0</v>
      </c>
    </row>
    <row r="2384" spans="7:7" x14ac:dyDescent="0.25">
      <c r="G2384">
        <f t="shared" si="55"/>
        <v>0</v>
      </c>
    </row>
    <row r="2385" spans="7:7" x14ac:dyDescent="0.25">
      <c r="G2385">
        <f t="shared" si="55"/>
        <v>0</v>
      </c>
    </row>
    <row r="2386" spans="7:7" x14ac:dyDescent="0.25">
      <c r="G2386">
        <f t="shared" si="55"/>
        <v>0</v>
      </c>
    </row>
    <row r="2387" spans="7:7" x14ac:dyDescent="0.25">
      <c r="G2387">
        <f t="shared" si="55"/>
        <v>0</v>
      </c>
    </row>
    <row r="2388" spans="7:7" x14ac:dyDescent="0.25">
      <c r="G2388">
        <f t="shared" si="55"/>
        <v>0</v>
      </c>
    </row>
    <row r="2389" spans="7:7" x14ac:dyDescent="0.25">
      <c r="G2389">
        <f t="shared" si="55"/>
        <v>0</v>
      </c>
    </row>
    <row r="2390" spans="7:7" x14ac:dyDescent="0.25">
      <c r="G2390">
        <f t="shared" si="55"/>
        <v>0</v>
      </c>
    </row>
    <row r="2391" spans="7:7" x14ac:dyDescent="0.25">
      <c r="G2391">
        <f t="shared" si="55"/>
        <v>0</v>
      </c>
    </row>
    <row r="2392" spans="7:7" x14ac:dyDescent="0.25">
      <c r="G2392">
        <f t="shared" si="55"/>
        <v>0</v>
      </c>
    </row>
    <row r="2393" spans="7:7" x14ac:dyDescent="0.25">
      <c r="G2393">
        <f t="shared" si="55"/>
        <v>0</v>
      </c>
    </row>
    <row r="2394" spans="7:7" x14ac:dyDescent="0.25">
      <c r="G2394">
        <f t="shared" si="55"/>
        <v>0</v>
      </c>
    </row>
    <row r="2395" spans="7:7" x14ac:dyDescent="0.25">
      <c r="G2395">
        <f t="shared" si="55"/>
        <v>0</v>
      </c>
    </row>
    <row r="2396" spans="7:7" x14ac:dyDescent="0.25">
      <c r="G2396">
        <f t="shared" si="55"/>
        <v>0</v>
      </c>
    </row>
    <row r="2397" spans="7:7" x14ac:dyDescent="0.25">
      <c r="G2397">
        <f t="shared" si="55"/>
        <v>0</v>
      </c>
    </row>
    <row r="2398" spans="7:7" x14ac:dyDescent="0.25">
      <c r="G2398">
        <f t="shared" si="55"/>
        <v>0</v>
      </c>
    </row>
    <row r="2399" spans="7:7" x14ac:dyDescent="0.25">
      <c r="G2399">
        <f t="shared" si="55"/>
        <v>0</v>
      </c>
    </row>
    <row r="2400" spans="7:7" x14ac:dyDescent="0.25">
      <c r="G2400">
        <f t="shared" si="55"/>
        <v>0</v>
      </c>
    </row>
    <row r="2401" spans="7:7" x14ac:dyDescent="0.25">
      <c r="G2401">
        <f t="shared" si="55"/>
        <v>0</v>
      </c>
    </row>
    <row r="2402" spans="7:7" x14ac:dyDescent="0.25">
      <c r="G2402">
        <f t="shared" si="55"/>
        <v>0</v>
      </c>
    </row>
    <row r="2403" spans="7:7" x14ac:dyDescent="0.25">
      <c r="G2403">
        <f t="shared" si="55"/>
        <v>0</v>
      </c>
    </row>
    <row r="2404" spans="7:7" x14ac:dyDescent="0.25">
      <c r="G2404">
        <f t="shared" si="55"/>
        <v>0</v>
      </c>
    </row>
    <row r="2405" spans="7:7" x14ac:dyDescent="0.25">
      <c r="G2405">
        <f t="shared" si="55"/>
        <v>0</v>
      </c>
    </row>
    <row r="2406" spans="7:7" x14ac:dyDescent="0.25">
      <c r="G2406">
        <f t="shared" si="55"/>
        <v>0</v>
      </c>
    </row>
    <row r="2407" spans="7:7" x14ac:dyDescent="0.25">
      <c r="G2407">
        <f t="shared" si="55"/>
        <v>0</v>
      </c>
    </row>
    <row r="2408" spans="7:7" x14ac:dyDescent="0.25">
      <c r="G2408">
        <f t="shared" si="55"/>
        <v>0</v>
      </c>
    </row>
    <row r="2409" spans="7:7" x14ac:dyDescent="0.25">
      <c r="G2409">
        <f t="shared" si="55"/>
        <v>0</v>
      </c>
    </row>
    <row r="2410" spans="7:7" x14ac:dyDescent="0.25">
      <c r="G2410">
        <f t="shared" si="55"/>
        <v>0</v>
      </c>
    </row>
    <row r="2411" spans="7:7" x14ac:dyDescent="0.25">
      <c r="G2411">
        <f t="shared" si="55"/>
        <v>0</v>
      </c>
    </row>
    <row r="2412" spans="7:7" x14ac:dyDescent="0.25">
      <c r="G2412">
        <f t="shared" si="55"/>
        <v>0</v>
      </c>
    </row>
    <row r="2413" spans="7:7" x14ac:dyDescent="0.25">
      <c r="G2413">
        <f t="shared" si="55"/>
        <v>0</v>
      </c>
    </row>
    <row r="2414" spans="7:7" x14ac:dyDescent="0.25">
      <c r="G2414">
        <f t="shared" si="55"/>
        <v>0</v>
      </c>
    </row>
    <row r="2415" spans="7:7" x14ac:dyDescent="0.25">
      <c r="G2415">
        <f t="shared" si="55"/>
        <v>0</v>
      </c>
    </row>
    <row r="2416" spans="7:7" x14ac:dyDescent="0.25">
      <c r="G2416">
        <f t="shared" si="55"/>
        <v>0</v>
      </c>
    </row>
    <row r="2417" spans="7:7" x14ac:dyDescent="0.25">
      <c r="G2417">
        <f t="shared" si="55"/>
        <v>0</v>
      </c>
    </row>
    <row r="2418" spans="7:7" x14ac:dyDescent="0.25">
      <c r="G2418">
        <f t="shared" si="55"/>
        <v>0</v>
      </c>
    </row>
    <row r="2419" spans="7:7" x14ac:dyDescent="0.25">
      <c r="G2419">
        <f t="shared" si="55"/>
        <v>0</v>
      </c>
    </row>
    <row r="2420" spans="7:7" x14ac:dyDescent="0.25">
      <c r="G2420">
        <f t="shared" si="55"/>
        <v>0</v>
      </c>
    </row>
    <row r="2421" spans="7:7" x14ac:dyDescent="0.25">
      <c r="G2421">
        <f t="shared" si="55"/>
        <v>0</v>
      </c>
    </row>
    <row r="2422" spans="7:7" x14ac:dyDescent="0.25">
      <c r="G2422">
        <f t="shared" si="55"/>
        <v>0</v>
      </c>
    </row>
    <row r="2423" spans="7:7" x14ac:dyDescent="0.25">
      <c r="G2423">
        <f t="shared" si="55"/>
        <v>0</v>
      </c>
    </row>
    <row r="2424" spans="7:7" x14ac:dyDescent="0.25">
      <c r="G2424">
        <f t="shared" si="55"/>
        <v>0</v>
      </c>
    </row>
    <row r="2425" spans="7:7" x14ac:dyDescent="0.25">
      <c r="G2425">
        <f t="shared" si="55"/>
        <v>0</v>
      </c>
    </row>
    <row r="2426" spans="7:7" x14ac:dyDescent="0.25">
      <c r="G2426">
        <f t="shared" si="55"/>
        <v>0</v>
      </c>
    </row>
    <row r="2427" spans="7:7" x14ac:dyDescent="0.25">
      <c r="G2427">
        <f t="shared" si="55"/>
        <v>0</v>
      </c>
    </row>
    <row r="2428" spans="7:7" x14ac:dyDescent="0.25">
      <c r="G2428">
        <f t="shared" si="55"/>
        <v>0</v>
      </c>
    </row>
    <row r="2429" spans="7:7" x14ac:dyDescent="0.25">
      <c r="G2429">
        <f t="shared" si="55"/>
        <v>0</v>
      </c>
    </row>
    <row r="2430" spans="7:7" x14ac:dyDescent="0.25">
      <c r="G2430">
        <f t="shared" si="55"/>
        <v>0</v>
      </c>
    </row>
    <row r="2431" spans="7:7" x14ac:dyDescent="0.25">
      <c r="G2431">
        <f t="shared" si="55"/>
        <v>0</v>
      </c>
    </row>
    <row r="2432" spans="7:7" x14ac:dyDescent="0.25">
      <c r="G2432">
        <f t="shared" si="55"/>
        <v>0</v>
      </c>
    </row>
    <row r="2433" spans="7:7" x14ac:dyDescent="0.25">
      <c r="G2433">
        <f t="shared" si="55"/>
        <v>0</v>
      </c>
    </row>
    <row r="2434" spans="7:7" x14ac:dyDescent="0.25">
      <c r="G2434">
        <f t="shared" si="55"/>
        <v>0</v>
      </c>
    </row>
    <row r="2435" spans="7:7" x14ac:dyDescent="0.25">
      <c r="G2435">
        <f t="shared" si="55"/>
        <v>0</v>
      </c>
    </row>
    <row r="2436" spans="7:7" x14ac:dyDescent="0.25">
      <c r="G2436">
        <f t="shared" si="55"/>
        <v>0</v>
      </c>
    </row>
    <row r="2437" spans="7:7" x14ac:dyDescent="0.25">
      <c r="G2437">
        <f t="shared" si="55"/>
        <v>0</v>
      </c>
    </row>
    <row r="2438" spans="7:7" x14ac:dyDescent="0.25">
      <c r="G2438">
        <f t="shared" si="55"/>
        <v>0</v>
      </c>
    </row>
    <row r="2439" spans="7:7" x14ac:dyDescent="0.25">
      <c r="G2439">
        <f t="shared" si="55"/>
        <v>0</v>
      </c>
    </row>
    <row r="2440" spans="7:7" x14ac:dyDescent="0.25">
      <c r="G2440">
        <f t="shared" ref="G2440:G2503" si="56">IF(E2440=E2439,G2439,D2440)</f>
        <v>0</v>
      </c>
    </row>
    <row r="2441" spans="7:7" x14ac:dyDescent="0.25">
      <c r="G2441">
        <f t="shared" si="56"/>
        <v>0</v>
      </c>
    </row>
    <row r="2442" spans="7:7" x14ac:dyDescent="0.25">
      <c r="G2442">
        <f t="shared" si="56"/>
        <v>0</v>
      </c>
    </row>
    <row r="2443" spans="7:7" x14ac:dyDescent="0.25">
      <c r="G2443">
        <f t="shared" si="56"/>
        <v>0</v>
      </c>
    </row>
    <row r="2444" spans="7:7" x14ac:dyDescent="0.25">
      <c r="G2444">
        <f t="shared" si="56"/>
        <v>0</v>
      </c>
    </row>
    <row r="2445" spans="7:7" x14ac:dyDescent="0.25">
      <c r="G2445">
        <f t="shared" si="56"/>
        <v>0</v>
      </c>
    </row>
    <row r="2446" spans="7:7" x14ac:dyDescent="0.25">
      <c r="G2446">
        <f t="shared" si="56"/>
        <v>0</v>
      </c>
    </row>
    <row r="2447" spans="7:7" x14ac:dyDescent="0.25">
      <c r="G2447">
        <f t="shared" si="56"/>
        <v>0</v>
      </c>
    </row>
    <row r="2448" spans="7:7" x14ac:dyDescent="0.25">
      <c r="G2448">
        <f t="shared" si="56"/>
        <v>0</v>
      </c>
    </row>
    <row r="2449" spans="7:7" x14ac:dyDescent="0.25">
      <c r="G2449">
        <f t="shared" si="56"/>
        <v>0</v>
      </c>
    </row>
    <row r="2450" spans="7:7" x14ac:dyDescent="0.25">
      <c r="G2450">
        <f t="shared" si="56"/>
        <v>0</v>
      </c>
    </row>
    <row r="2451" spans="7:7" x14ac:dyDescent="0.25">
      <c r="G2451">
        <f t="shared" si="56"/>
        <v>0</v>
      </c>
    </row>
    <row r="2452" spans="7:7" x14ac:dyDescent="0.25">
      <c r="G2452">
        <f t="shared" si="56"/>
        <v>0</v>
      </c>
    </row>
    <row r="2453" spans="7:7" x14ac:dyDescent="0.25">
      <c r="G2453">
        <f t="shared" si="56"/>
        <v>0</v>
      </c>
    </row>
    <row r="2454" spans="7:7" x14ac:dyDescent="0.25">
      <c r="G2454">
        <f t="shared" si="56"/>
        <v>0</v>
      </c>
    </row>
    <row r="2455" spans="7:7" x14ac:dyDescent="0.25">
      <c r="G2455">
        <f t="shared" si="56"/>
        <v>0</v>
      </c>
    </row>
    <row r="2456" spans="7:7" x14ac:dyDescent="0.25">
      <c r="G2456">
        <f t="shared" si="56"/>
        <v>0</v>
      </c>
    </row>
    <row r="2457" spans="7:7" x14ac:dyDescent="0.25">
      <c r="G2457">
        <f t="shared" si="56"/>
        <v>0</v>
      </c>
    </row>
    <row r="2458" spans="7:7" x14ac:dyDescent="0.25">
      <c r="G2458">
        <f t="shared" si="56"/>
        <v>0</v>
      </c>
    </row>
    <row r="2459" spans="7:7" x14ac:dyDescent="0.25">
      <c r="G2459">
        <f t="shared" si="56"/>
        <v>0</v>
      </c>
    </row>
    <row r="2460" spans="7:7" x14ac:dyDescent="0.25">
      <c r="G2460">
        <f t="shared" si="56"/>
        <v>0</v>
      </c>
    </row>
    <row r="2461" spans="7:7" x14ac:dyDescent="0.25">
      <c r="G2461">
        <f t="shared" si="56"/>
        <v>0</v>
      </c>
    </row>
    <row r="2462" spans="7:7" x14ac:dyDescent="0.25">
      <c r="G2462">
        <f t="shared" si="56"/>
        <v>0</v>
      </c>
    </row>
    <row r="2463" spans="7:7" x14ac:dyDescent="0.25">
      <c r="G2463">
        <f t="shared" si="56"/>
        <v>0</v>
      </c>
    </row>
    <row r="2464" spans="7:7" x14ac:dyDescent="0.25">
      <c r="G2464">
        <f t="shared" si="56"/>
        <v>0</v>
      </c>
    </row>
    <row r="2465" spans="7:7" x14ac:dyDescent="0.25">
      <c r="G2465">
        <f t="shared" si="56"/>
        <v>0</v>
      </c>
    </row>
    <row r="2466" spans="7:7" x14ac:dyDescent="0.25">
      <c r="G2466">
        <f t="shared" si="56"/>
        <v>0</v>
      </c>
    </row>
    <row r="2467" spans="7:7" x14ac:dyDescent="0.25">
      <c r="G2467">
        <f t="shared" si="56"/>
        <v>0</v>
      </c>
    </row>
    <row r="2468" spans="7:7" x14ac:dyDescent="0.25">
      <c r="G2468">
        <f t="shared" si="56"/>
        <v>0</v>
      </c>
    </row>
    <row r="2469" spans="7:7" x14ac:dyDescent="0.25">
      <c r="G2469">
        <f t="shared" si="56"/>
        <v>0</v>
      </c>
    </row>
    <row r="2470" spans="7:7" x14ac:dyDescent="0.25">
      <c r="G2470">
        <f t="shared" si="56"/>
        <v>0</v>
      </c>
    </row>
    <row r="2471" spans="7:7" x14ac:dyDescent="0.25">
      <c r="G2471">
        <f t="shared" si="56"/>
        <v>0</v>
      </c>
    </row>
    <row r="2472" spans="7:7" x14ac:dyDescent="0.25">
      <c r="G2472">
        <f t="shared" si="56"/>
        <v>0</v>
      </c>
    </row>
    <row r="2473" spans="7:7" x14ac:dyDescent="0.25">
      <c r="G2473">
        <f t="shared" si="56"/>
        <v>0</v>
      </c>
    </row>
    <row r="2474" spans="7:7" x14ac:dyDescent="0.25">
      <c r="G2474">
        <f t="shared" si="56"/>
        <v>0</v>
      </c>
    </row>
    <row r="2475" spans="7:7" x14ac:dyDescent="0.25">
      <c r="G2475">
        <f t="shared" si="56"/>
        <v>0</v>
      </c>
    </row>
    <row r="2476" spans="7:7" x14ac:dyDescent="0.25">
      <c r="G2476">
        <f t="shared" si="56"/>
        <v>0</v>
      </c>
    </row>
    <row r="2477" spans="7:7" x14ac:dyDescent="0.25">
      <c r="G2477">
        <f t="shared" si="56"/>
        <v>0</v>
      </c>
    </row>
    <row r="2478" spans="7:7" x14ac:dyDescent="0.25">
      <c r="G2478">
        <f t="shared" si="56"/>
        <v>0</v>
      </c>
    </row>
    <row r="2479" spans="7:7" x14ac:dyDescent="0.25">
      <c r="G2479">
        <f t="shared" si="56"/>
        <v>0</v>
      </c>
    </row>
    <row r="2480" spans="7:7" x14ac:dyDescent="0.25">
      <c r="G2480">
        <f t="shared" si="56"/>
        <v>0</v>
      </c>
    </row>
    <row r="2481" spans="7:7" x14ac:dyDescent="0.25">
      <c r="G2481">
        <f t="shared" si="56"/>
        <v>0</v>
      </c>
    </row>
    <row r="2482" spans="7:7" x14ac:dyDescent="0.25">
      <c r="G2482">
        <f t="shared" si="56"/>
        <v>0</v>
      </c>
    </row>
    <row r="2483" spans="7:7" x14ac:dyDescent="0.25">
      <c r="G2483">
        <f t="shared" si="56"/>
        <v>0</v>
      </c>
    </row>
    <row r="2484" spans="7:7" x14ac:dyDescent="0.25">
      <c r="G2484">
        <f t="shared" si="56"/>
        <v>0</v>
      </c>
    </row>
    <row r="2485" spans="7:7" x14ac:dyDescent="0.25">
      <c r="G2485">
        <f t="shared" si="56"/>
        <v>0</v>
      </c>
    </row>
    <row r="2486" spans="7:7" x14ac:dyDescent="0.25">
      <c r="G2486">
        <f t="shared" si="56"/>
        <v>0</v>
      </c>
    </row>
    <row r="2487" spans="7:7" x14ac:dyDescent="0.25">
      <c r="G2487">
        <f t="shared" si="56"/>
        <v>0</v>
      </c>
    </row>
    <row r="2488" spans="7:7" x14ac:dyDescent="0.25">
      <c r="G2488">
        <f t="shared" si="56"/>
        <v>0</v>
      </c>
    </row>
    <row r="2489" spans="7:7" x14ac:dyDescent="0.25">
      <c r="G2489">
        <f t="shared" si="56"/>
        <v>0</v>
      </c>
    </row>
    <row r="2490" spans="7:7" x14ac:dyDescent="0.25">
      <c r="G2490">
        <f t="shared" si="56"/>
        <v>0</v>
      </c>
    </row>
    <row r="2491" spans="7:7" x14ac:dyDescent="0.25">
      <c r="G2491">
        <f t="shared" si="56"/>
        <v>0</v>
      </c>
    </row>
    <row r="2492" spans="7:7" x14ac:dyDescent="0.25">
      <c r="G2492">
        <f t="shared" si="56"/>
        <v>0</v>
      </c>
    </row>
    <row r="2493" spans="7:7" x14ac:dyDescent="0.25">
      <c r="G2493">
        <f t="shared" si="56"/>
        <v>0</v>
      </c>
    </row>
    <row r="2494" spans="7:7" x14ac:dyDescent="0.25">
      <c r="G2494">
        <f t="shared" si="56"/>
        <v>0</v>
      </c>
    </row>
    <row r="2495" spans="7:7" x14ac:dyDescent="0.25">
      <c r="G2495">
        <f t="shared" si="56"/>
        <v>0</v>
      </c>
    </row>
    <row r="2496" spans="7:7" x14ac:dyDescent="0.25">
      <c r="G2496">
        <f t="shared" si="56"/>
        <v>0</v>
      </c>
    </row>
    <row r="2497" spans="7:7" x14ac:dyDescent="0.25">
      <c r="G2497">
        <f t="shared" si="56"/>
        <v>0</v>
      </c>
    </row>
    <row r="2498" spans="7:7" x14ac:dyDescent="0.25">
      <c r="G2498">
        <f t="shared" si="56"/>
        <v>0</v>
      </c>
    </row>
    <row r="2499" spans="7:7" x14ac:dyDescent="0.25">
      <c r="G2499">
        <f t="shared" si="56"/>
        <v>0</v>
      </c>
    </row>
    <row r="2500" spans="7:7" x14ac:dyDescent="0.25">
      <c r="G2500">
        <f t="shared" si="56"/>
        <v>0</v>
      </c>
    </row>
    <row r="2501" spans="7:7" x14ac:dyDescent="0.25">
      <c r="G2501">
        <f t="shared" si="56"/>
        <v>0</v>
      </c>
    </row>
    <row r="2502" spans="7:7" x14ac:dyDescent="0.25">
      <c r="G2502">
        <f t="shared" si="56"/>
        <v>0</v>
      </c>
    </row>
    <row r="2503" spans="7:7" x14ac:dyDescent="0.25">
      <c r="G2503">
        <f t="shared" si="56"/>
        <v>0</v>
      </c>
    </row>
    <row r="2504" spans="7:7" x14ac:dyDescent="0.25">
      <c r="G2504">
        <f t="shared" ref="G2504:G2567" si="57">IF(E2504=E2503,G2503,D2504)</f>
        <v>0</v>
      </c>
    </row>
    <row r="2505" spans="7:7" x14ac:dyDescent="0.25">
      <c r="G2505">
        <f t="shared" si="57"/>
        <v>0</v>
      </c>
    </row>
    <row r="2506" spans="7:7" x14ac:dyDescent="0.25">
      <c r="G2506">
        <f t="shared" si="57"/>
        <v>0</v>
      </c>
    </row>
    <row r="2507" spans="7:7" x14ac:dyDescent="0.25">
      <c r="G2507">
        <f t="shared" si="57"/>
        <v>0</v>
      </c>
    </row>
    <row r="2508" spans="7:7" x14ac:dyDescent="0.25">
      <c r="G2508">
        <f t="shared" si="57"/>
        <v>0</v>
      </c>
    </row>
    <row r="2509" spans="7:7" x14ac:dyDescent="0.25">
      <c r="G2509">
        <f t="shared" si="57"/>
        <v>0</v>
      </c>
    </row>
    <row r="2510" spans="7:7" x14ac:dyDescent="0.25">
      <c r="G2510">
        <f t="shared" si="57"/>
        <v>0</v>
      </c>
    </row>
    <row r="2511" spans="7:7" x14ac:dyDescent="0.25">
      <c r="G2511">
        <f t="shared" si="57"/>
        <v>0</v>
      </c>
    </row>
    <row r="2512" spans="7:7" x14ac:dyDescent="0.25">
      <c r="G2512">
        <f t="shared" si="57"/>
        <v>0</v>
      </c>
    </row>
    <row r="2513" spans="7:7" x14ac:dyDescent="0.25">
      <c r="G2513">
        <f t="shared" si="57"/>
        <v>0</v>
      </c>
    </row>
    <row r="2514" spans="7:7" x14ac:dyDescent="0.25">
      <c r="G2514">
        <f t="shared" si="57"/>
        <v>0</v>
      </c>
    </row>
    <row r="2515" spans="7:7" x14ac:dyDescent="0.25">
      <c r="G2515">
        <f t="shared" si="57"/>
        <v>0</v>
      </c>
    </row>
    <row r="2516" spans="7:7" x14ac:dyDescent="0.25">
      <c r="G2516">
        <f t="shared" si="57"/>
        <v>0</v>
      </c>
    </row>
    <row r="2517" spans="7:7" x14ac:dyDescent="0.25">
      <c r="G2517">
        <f t="shared" si="57"/>
        <v>0</v>
      </c>
    </row>
    <row r="2518" spans="7:7" x14ac:dyDescent="0.25">
      <c r="G2518">
        <f t="shared" si="57"/>
        <v>0</v>
      </c>
    </row>
    <row r="2519" spans="7:7" x14ac:dyDescent="0.25">
      <c r="G2519">
        <f t="shared" si="57"/>
        <v>0</v>
      </c>
    </row>
    <row r="2520" spans="7:7" x14ac:dyDescent="0.25">
      <c r="G2520">
        <f t="shared" si="57"/>
        <v>0</v>
      </c>
    </row>
    <row r="2521" spans="7:7" x14ac:dyDescent="0.25">
      <c r="G2521">
        <f t="shared" si="57"/>
        <v>0</v>
      </c>
    </row>
    <row r="2522" spans="7:7" x14ac:dyDescent="0.25">
      <c r="G2522">
        <f t="shared" si="57"/>
        <v>0</v>
      </c>
    </row>
    <row r="2523" spans="7:7" x14ac:dyDescent="0.25">
      <c r="G2523">
        <f t="shared" si="57"/>
        <v>0</v>
      </c>
    </row>
    <row r="2524" spans="7:7" x14ac:dyDescent="0.25">
      <c r="G2524">
        <f t="shared" si="57"/>
        <v>0</v>
      </c>
    </row>
    <row r="2525" spans="7:7" x14ac:dyDescent="0.25">
      <c r="G2525">
        <f t="shared" si="57"/>
        <v>0</v>
      </c>
    </row>
    <row r="2526" spans="7:7" x14ac:dyDescent="0.25">
      <c r="G2526">
        <f t="shared" si="57"/>
        <v>0</v>
      </c>
    </row>
    <row r="2527" spans="7:7" x14ac:dyDescent="0.25">
      <c r="G2527">
        <f t="shared" si="57"/>
        <v>0</v>
      </c>
    </row>
    <row r="2528" spans="7:7" x14ac:dyDescent="0.25">
      <c r="G2528">
        <f t="shared" si="57"/>
        <v>0</v>
      </c>
    </row>
    <row r="2529" spans="7:7" x14ac:dyDescent="0.25">
      <c r="G2529">
        <f t="shared" si="57"/>
        <v>0</v>
      </c>
    </row>
    <row r="2530" spans="7:7" x14ac:dyDescent="0.25">
      <c r="G2530">
        <f t="shared" si="57"/>
        <v>0</v>
      </c>
    </row>
    <row r="2531" spans="7:7" x14ac:dyDescent="0.25">
      <c r="G2531">
        <f t="shared" si="57"/>
        <v>0</v>
      </c>
    </row>
    <row r="2532" spans="7:7" x14ac:dyDescent="0.25">
      <c r="G2532">
        <f t="shared" si="57"/>
        <v>0</v>
      </c>
    </row>
    <row r="2533" spans="7:7" x14ac:dyDescent="0.25">
      <c r="G2533">
        <f t="shared" si="57"/>
        <v>0</v>
      </c>
    </row>
    <row r="2534" spans="7:7" x14ac:dyDescent="0.25">
      <c r="G2534">
        <f t="shared" si="57"/>
        <v>0</v>
      </c>
    </row>
    <row r="2535" spans="7:7" x14ac:dyDescent="0.25">
      <c r="G2535">
        <f t="shared" si="57"/>
        <v>0</v>
      </c>
    </row>
    <row r="2536" spans="7:7" x14ac:dyDescent="0.25">
      <c r="G2536">
        <f t="shared" si="57"/>
        <v>0</v>
      </c>
    </row>
    <row r="2537" spans="7:7" x14ac:dyDescent="0.25">
      <c r="G2537">
        <f t="shared" si="57"/>
        <v>0</v>
      </c>
    </row>
    <row r="2538" spans="7:7" x14ac:dyDescent="0.25">
      <c r="G2538">
        <f t="shared" si="57"/>
        <v>0</v>
      </c>
    </row>
    <row r="2539" spans="7:7" x14ac:dyDescent="0.25">
      <c r="G2539">
        <f t="shared" si="57"/>
        <v>0</v>
      </c>
    </row>
    <row r="2540" spans="7:7" x14ac:dyDescent="0.25">
      <c r="G2540">
        <f t="shared" si="57"/>
        <v>0</v>
      </c>
    </row>
    <row r="2541" spans="7:7" x14ac:dyDescent="0.25">
      <c r="G2541">
        <f t="shared" si="57"/>
        <v>0</v>
      </c>
    </row>
    <row r="2542" spans="7:7" x14ac:dyDescent="0.25">
      <c r="G2542">
        <f t="shared" si="57"/>
        <v>0</v>
      </c>
    </row>
    <row r="2543" spans="7:7" x14ac:dyDescent="0.25">
      <c r="G2543">
        <f t="shared" si="57"/>
        <v>0</v>
      </c>
    </row>
    <row r="2544" spans="7:7" x14ac:dyDescent="0.25">
      <c r="G2544">
        <f t="shared" si="57"/>
        <v>0</v>
      </c>
    </row>
    <row r="2545" spans="7:7" x14ac:dyDescent="0.25">
      <c r="G2545">
        <f t="shared" si="57"/>
        <v>0</v>
      </c>
    </row>
    <row r="2546" spans="7:7" x14ac:dyDescent="0.25">
      <c r="G2546">
        <f t="shared" si="57"/>
        <v>0</v>
      </c>
    </row>
    <row r="2547" spans="7:7" x14ac:dyDescent="0.25">
      <c r="G2547">
        <f t="shared" si="57"/>
        <v>0</v>
      </c>
    </row>
    <row r="2548" spans="7:7" x14ac:dyDescent="0.25">
      <c r="G2548">
        <f t="shared" si="57"/>
        <v>0</v>
      </c>
    </row>
    <row r="2549" spans="7:7" x14ac:dyDescent="0.25">
      <c r="G2549">
        <f t="shared" si="57"/>
        <v>0</v>
      </c>
    </row>
    <row r="2550" spans="7:7" x14ac:dyDescent="0.25">
      <c r="G2550">
        <f t="shared" si="57"/>
        <v>0</v>
      </c>
    </row>
    <row r="2551" spans="7:7" x14ac:dyDescent="0.25">
      <c r="G2551">
        <f t="shared" si="57"/>
        <v>0</v>
      </c>
    </row>
    <row r="2552" spans="7:7" x14ac:dyDescent="0.25">
      <c r="G2552">
        <f t="shared" si="57"/>
        <v>0</v>
      </c>
    </row>
    <row r="2553" spans="7:7" x14ac:dyDescent="0.25">
      <c r="G2553">
        <f t="shared" si="57"/>
        <v>0</v>
      </c>
    </row>
    <row r="2554" spans="7:7" x14ac:dyDescent="0.25">
      <c r="G2554">
        <f t="shared" si="57"/>
        <v>0</v>
      </c>
    </row>
    <row r="2555" spans="7:7" x14ac:dyDescent="0.25">
      <c r="G2555">
        <f t="shared" si="57"/>
        <v>0</v>
      </c>
    </row>
    <row r="2556" spans="7:7" x14ac:dyDescent="0.25">
      <c r="G2556">
        <f t="shared" si="57"/>
        <v>0</v>
      </c>
    </row>
    <row r="2557" spans="7:7" x14ac:dyDescent="0.25">
      <c r="G2557">
        <f t="shared" si="57"/>
        <v>0</v>
      </c>
    </row>
    <row r="2558" spans="7:7" x14ac:dyDescent="0.25">
      <c r="G2558">
        <f t="shared" si="57"/>
        <v>0</v>
      </c>
    </row>
    <row r="2559" spans="7:7" x14ac:dyDescent="0.25">
      <c r="G2559">
        <f t="shared" si="57"/>
        <v>0</v>
      </c>
    </row>
    <row r="2560" spans="7:7" x14ac:dyDescent="0.25">
      <c r="G2560">
        <f t="shared" si="57"/>
        <v>0</v>
      </c>
    </row>
    <row r="2561" spans="7:7" x14ac:dyDescent="0.25">
      <c r="G2561">
        <f t="shared" si="57"/>
        <v>0</v>
      </c>
    </row>
    <row r="2562" spans="7:7" x14ac:dyDescent="0.25">
      <c r="G2562">
        <f t="shared" si="57"/>
        <v>0</v>
      </c>
    </row>
    <row r="2563" spans="7:7" x14ac:dyDescent="0.25">
      <c r="G2563">
        <f t="shared" si="57"/>
        <v>0</v>
      </c>
    </row>
    <row r="2564" spans="7:7" x14ac:dyDescent="0.25">
      <c r="G2564">
        <f t="shared" si="57"/>
        <v>0</v>
      </c>
    </row>
    <row r="2565" spans="7:7" x14ac:dyDescent="0.25">
      <c r="G2565">
        <f t="shared" si="57"/>
        <v>0</v>
      </c>
    </row>
    <row r="2566" spans="7:7" x14ac:dyDescent="0.25">
      <c r="G2566">
        <f t="shared" si="57"/>
        <v>0</v>
      </c>
    </row>
    <row r="2567" spans="7:7" x14ac:dyDescent="0.25">
      <c r="G2567">
        <f t="shared" si="57"/>
        <v>0</v>
      </c>
    </row>
    <row r="2568" spans="7:7" x14ac:dyDescent="0.25">
      <c r="G2568">
        <f t="shared" ref="G2568:G2631" si="58">IF(E2568=E2567,G2567,D2568)</f>
        <v>0</v>
      </c>
    </row>
    <row r="2569" spans="7:7" x14ac:dyDescent="0.25">
      <c r="G2569">
        <f t="shared" si="58"/>
        <v>0</v>
      </c>
    </row>
    <row r="2570" spans="7:7" x14ac:dyDescent="0.25">
      <c r="G2570">
        <f t="shared" si="58"/>
        <v>0</v>
      </c>
    </row>
    <row r="2571" spans="7:7" x14ac:dyDescent="0.25">
      <c r="G2571">
        <f t="shared" si="58"/>
        <v>0</v>
      </c>
    </row>
    <row r="2572" spans="7:7" x14ac:dyDescent="0.25">
      <c r="G2572">
        <f t="shared" si="58"/>
        <v>0</v>
      </c>
    </row>
    <row r="2573" spans="7:7" x14ac:dyDescent="0.25">
      <c r="G2573">
        <f t="shared" si="58"/>
        <v>0</v>
      </c>
    </row>
    <row r="2574" spans="7:7" x14ac:dyDescent="0.25">
      <c r="G2574">
        <f t="shared" si="58"/>
        <v>0</v>
      </c>
    </row>
    <row r="2575" spans="7:7" x14ac:dyDescent="0.25">
      <c r="G2575">
        <f t="shared" si="58"/>
        <v>0</v>
      </c>
    </row>
    <row r="2576" spans="7:7" x14ac:dyDescent="0.25">
      <c r="G2576">
        <f t="shared" si="58"/>
        <v>0</v>
      </c>
    </row>
    <row r="2577" spans="7:7" x14ac:dyDescent="0.25">
      <c r="G2577">
        <f t="shared" si="58"/>
        <v>0</v>
      </c>
    </row>
    <row r="2578" spans="7:7" x14ac:dyDescent="0.25">
      <c r="G2578">
        <f t="shared" si="58"/>
        <v>0</v>
      </c>
    </row>
    <row r="2579" spans="7:7" x14ac:dyDescent="0.25">
      <c r="G2579">
        <f t="shared" si="58"/>
        <v>0</v>
      </c>
    </row>
    <row r="2580" spans="7:7" x14ac:dyDescent="0.25">
      <c r="G2580">
        <f t="shared" si="58"/>
        <v>0</v>
      </c>
    </row>
    <row r="2581" spans="7:7" x14ac:dyDescent="0.25">
      <c r="G2581">
        <f t="shared" si="58"/>
        <v>0</v>
      </c>
    </row>
    <row r="2582" spans="7:7" x14ac:dyDescent="0.25">
      <c r="G2582">
        <f t="shared" si="58"/>
        <v>0</v>
      </c>
    </row>
    <row r="2583" spans="7:7" x14ac:dyDescent="0.25">
      <c r="G2583">
        <f t="shared" si="58"/>
        <v>0</v>
      </c>
    </row>
    <row r="2584" spans="7:7" x14ac:dyDescent="0.25">
      <c r="G2584">
        <f t="shared" si="58"/>
        <v>0</v>
      </c>
    </row>
    <row r="2585" spans="7:7" x14ac:dyDescent="0.25">
      <c r="G2585">
        <f t="shared" si="58"/>
        <v>0</v>
      </c>
    </row>
    <row r="2586" spans="7:7" x14ac:dyDescent="0.25">
      <c r="G2586">
        <f t="shared" si="58"/>
        <v>0</v>
      </c>
    </row>
    <row r="2587" spans="7:7" x14ac:dyDescent="0.25">
      <c r="G2587">
        <f t="shared" si="58"/>
        <v>0</v>
      </c>
    </row>
    <row r="2588" spans="7:7" x14ac:dyDescent="0.25">
      <c r="G2588">
        <f t="shared" si="58"/>
        <v>0</v>
      </c>
    </row>
    <row r="2589" spans="7:7" x14ac:dyDescent="0.25">
      <c r="G2589">
        <f t="shared" si="58"/>
        <v>0</v>
      </c>
    </row>
    <row r="2590" spans="7:7" x14ac:dyDescent="0.25">
      <c r="G2590">
        <f t="shared" si="58"/>
        <v>0</v>
      </c>
    </row>
    <row r="2591" spans="7:7" x14ac:dyDescent="0.25">
      <c r="G2591">
        <f t="shared" si="58"/>
        <v>0</v>
      </c>
    </row>
    <row r="2592" spans="7:7" x14ac:dyDescent="0.25">
      <c r="G2592">
        <f t="shared" si="58"/>
        <v>0</v>
      </c>
    </row>
    <row r="2593" spans="7:7" x14ac:dyDescent="0.25">
      <c r="G2593">
        <f t="shared" si="58"/>
        <v>0</v>
      </c>
    </row>
    <row r="2594" spans="7:7" x14ac:dyDescent="0.25">
      <c r="G2594">
        <f t="shared" si="58"/>
        <v>0</v>
      </c>
    </row>
    <row r="2595" spans="7:7" x14ac:dyDescent="0.25">
      <c r="G2595">
        <f t="shared" si="58"/>
        <v>0</v>
      </c>
    </row>
    <row r="2596" spans="7:7" x14ac:dyDescent="0.25">
      <c r="G2596">
        <f t="shared" si="58"/>
        <v>0</v>
      </c>
    </row>
    <row r="2597" spans="7:7" x14ac:dyDescent="0.25">
      <c r="G2597">
        <f t="shared" si="58"/>
        <v>0</v>
      </c>
    </row>
    <row r="2598" spans="7:7" x14ac:dyDescent="0.25">
      <c r="G2598">
        <f t="shared" si="58"/>
        <v>0</v>
      </c>
    </row>
    <row r="2599" spans="7:7" x14ac:dyDescent="0.25">
      <c r="G2599">
        <f t="shared" si="58"/>
        <v>0</v>
      </c>
    </row>
    <row r="2600" spans="7:7" x14ac:dyDescent="0.25">
      <c r="G2600">
        <f t="shared" si="58"/>
        <v>0</v>
      </c>
    </row>
    <row r="2601" spans="7:7" x14ac:dyDescent="0.25">
      <c r="G2601">
        <f t="shared" si="58"/>
        <v>0</v>
      </c>
    </row>
    <row r="2602" spans="7:7" x14ac:dyDescent="0.25">
      <c r="G2602">
        <f t="shared" si="58"/>
        <v>0</v>
      </c>
    </row>
    <row r="2603" spans="7:7" x14ac:dyDescent="0.25">
      <c r="G2603">
        <f t="shared" si="58"/>
        <v>0</v>
      </c>
    </row>
    <row r="2604" spans="7:7" x14ac:dyDescent="0.25">
      <c r="G2604">
        <f t="shared" si="58"/>
        <v>0</v>
      </c>
    </row>
    <row r="2605" spans="7:7" x14ac:dyDescent="0.25">
      <c r="G2605">
        <f t="shared" si="58"/>
        <v>0</v>
      </c>
    </row>
    <row r="2606" spans="7:7" x14ac:dyDescent="0.25">
      <c r="G2606">
        <f t="shared" si="58"/>
        <v>0</v>
      </c>
    </row>
    <row r="2607" spans="7:7" x14ac:dyDescent="0.25">
      <c r="G2607">
        <f t="shared" si="58"/>
        <v>0</v>
      </c>
    </row>
    <row r="2608" spans="7:7" x14ac:dyDescent="0.25">
      <c r="G2608">
        <f t="shared" si="58"/>
        <v>0</v>
      </c>
    </row>
    <row r="2609" spans="7:7" x14ac:dyDescent="0.25">
      <c r="G2609">
        <f t="shared" si="58"/>
        <v>0</v>
      </c>
    </row>
    <row r="2610" spans="7:7" x14ac:dyDescent="0.25">
      <c r="G2610">
        <f t="shared" si="58"/>
        <v>0</v>
      </c>
    </row>
    <row r="2611" spans="7:7" x14ac:dyDescent="0.25">
      <c r="G2611">
        <f t="shared" si="58"/>
        <v>0</v>
      </c>
    </row>
    <row r="2612" spans="7:7" x14ac:dyDescent="0.25">
      <c r="G2612">
        <f t="shared" si="58"/>
        <v>0</v>
      </c>
    </row>
    <row r="2613" spans="7:7" x14ac:dyDescent="0.25">
      <c r="G2613">
        <f t="shared" si="58"/>
        <v>0</v>
      </c>
    </row>
    <row r="2614" spans="7:7" x14ac:dyDescent="0.25">
      <c r="G2614">
        <f t="shared" si="58"/>
        <v>0</v>
      </c>
    </row>
    <row r="2615" spans="7:7" x14ac:dyDescent="0.25">
      <c r="G2615">
        <f t="shared" si="58"/>
        <v>0</v>
      </c>
    </row>
    <row r="2616" spans="7:7" x14ac:dyDescent="0.25">
      <c r="G2616">
        <f t="shared" si="58"/>
        <v>0</v>
      </c>
    </row>
    <row r="2617" spans="7:7" x14ac:dyDescent="0.25">
      <c r="G2617">
        <f t="shared" si="58"/>
        <v>0</v>
      </c>
    </row>
    <row r="2618" spans="7:7" x14ac:dyDescent="0.25">
      <c r="G2618">
        <f t="shared" si="58"/>
        <v>0</v>
      </c>
    </row>
    <row r="2619" spans="7:7" x14ac:dyDescent="0.25">
      <c r="G2619">
        <f t="shared" si="58"/>
        <v>0</v>
      </c>
    </row>
    <row r="2620" spans="7:7" x14ac:dyDescent="0.25">
      <c r="G2620">
        <f t="shared" si="58"/>
        <v>0</v>
      </c>
    </row>
    <row r="2621" spans="7:7" x14ac:dyDescent="0.25">
      <c r="G2621">
        <f t="shared" si="58"/>
        <v>0</v>
      </c>
    </row>
    <row r="2622" spans="7:7" x14ac:dyDescent="0.25">
      <c r="G2622">
        <f t="shared" si="58"/>
        <v>0</v>
      </c>
    </row>
    <row r="2623" spans="7:7" x14ac:dyDescent="0.25">
      <c r="G2623">
        <f t="shared" si="58"/>
        <v>0</v>
      </c>
    </row>
    <row r="2624" spans="7:7" x14ac:dyDescent="0.25">
      <c r="G2624">
        <f t="shared" si="58"/>
        <v>0</v>
      </c>
    </row>
    <row r="2625" spans="7:7" x14ac:dyDescent="0.25">
      <c r="G2625">
        <f t="shared" si="58"/>
        <v>0</v>
      </c>
    </row>
    <row r="2626" spans="7:7" x14ac:dyDescent="0.25">
      <c r="G2626">
        <f t="shared" si="58"/>
        <v>0</v>
      </c>
    </row>
    <row r="2627" spans="7:7" x14ac:dyDescent="0.25">
      <c r="G2627">
        <f t="shared" si="58"/>
        <v>0</v>
      </c>
    </row>
    <row r="2628" spans="7:7" x14ac:dyDescent="0.25">
      <c r="G2628">
        <f t="shared" si="58"/>
        <v>0</v>
      </c>
    </row>
    <row r="2629" spans="7:7" x14ac:dyDescent="0.25">
      <c r="G2629">
        <f t="shared" si="58"/>
        <v>0</v>
      </c>
    </row>
    <row r="2630" spans="7:7" x14ac:dyDescent="0.25">
      <c r="G2630">
        <f t="shared" si="58"/>
        <v>0</v>
      </c>
    </row>
    <row r="2631" spans="7:7" x14ac:dyDescent="0.25">
      <c r="G2631">
        <f t="shared" si="58"/>
        <v>0</v>
      </c>
    </row>
    <row r="2632" spans="7:7" x14ac:dyDescent="0.25">
      <c r="G2632">
        <f t="shared" ref="G2632:G2695" si="59">IF(E2632=E2631,G2631,D2632)</f>
        <v>0</v>
      </c>
    </row>
    <row r="2633" spans="7:7" x14ac:dyDescent="0.25">
      <c r="G2633">
        <f t="shared" si="59"/>
        <v>0</v>
      </c>
    </row>
    <row r="2634" spans="7:7" x14ac:dyDescent="0.25">
      <c r="G2634">
        <f t="shared" si="59"/>
        <v>0</v>
      </c>
    </row>
    <row r="2635" spans="7:7" x14ac:dyDescent="0.25">
      <c r="G2635">
        <f t="shared" si="59"/>
        <v>0</v>
      </c>
    </row>
    <row r="2636" spans="7:7" x14ac:dyDescent="0.25">
      <c r="G2636">
        <f t="shared" si="59"/>
        <v>0</v>
      </c>
    </row>
    <row r="2637" spans="7:7" x14ac:dyDescent="0.25">
      <c r="G2637">
        <f t="shared" si="59"/>
        <v>0</v>
      </c>
    </row>
    <row r="2638" spans="7:7" x14ac:dyDescent="0.25">
      <c r="G2638">
        <f t="shared" si="59"/>
        <v>0</v>
      </c>
    </row>
    <row r="2639" spans="7:7" x14ac:dyDescent="0.25">
      <c r="G2639">
        <f t="shared" si="59"/>
        <v>0</v>
      </c>
    </row>
    <row r="2640" spans="7:7" x14ac:dyDescent="0.25">
      <c r="G2640">
        <f t="shared" si="59"/>
        <v>0</v>
      </c>
    </row>
    <row r="2641" spans="7:7" x14ac:dyDescent="0.25">
      <c r="G2641">
        <f t="shared" si="59"/>
        <v>0</v>
      </c>
    </row>
    <row r="2642" spans="7:7" x14ac:dyDescent="0.25">
      <c r="G2642">
        <f t="shared" si="59"/>
        <v>0</v>
      </c>
    </row>
    <row r="2643" spans="7:7" x14ac:dyDescent="0.25">
      <c r="G2643">
        <f t="shared" si="59"/>
        <v>0</v>
      </c>
    </row>
    <row r="2644" spans="7:7" x14ac:dyDescent="0.25">
      <c r="G2644">
        <f t="shared" si="59"/>
        <v>0</v>
      </c>
    </row>
    <row r="2645" spans="7:7" x14ac:dyDescent="0.25">
      <c r="G2645">
        <f t="shared" si="59"/>
        <v>0</v>
      </c>
    </row>
    <row r="2646" spans="7:7" x14ac:dyDescent="0.25">
      <c r="G2646">
        <f t="shared" si="59"/>
        <v>0</v>
      </c>
    </row>
    <row r="2647" spans="7:7" x14ac:dyDescent="0.25">
      <c r="G2647">
        <f t="shared" si="59"/>
        <v>0</v>
      </c>
    </row>
    <row r="2648" spans="7:7" x14ac:dyDescent="0.25">
      <c r="G2648">
        <f t="shared" si="59"/>
        <v>0</v>
      </c>
    </row>
    <row r="2649" spans="7:7" x14ac:dyDescent="0.25">
      <c r="G2649">
        <f t="shared" si="59"/>
        <v>0</v>
      </c>
    </row>
    <row r="2650" spans="7:7" x14ac:dyDescent="0.25">
      <c r="G2650">
        <f t="shared" si="59"/>
        <v>0</v>
      </c>
    </row>
    <row r="2651" spans="7:7" x14ac:dyDescent="0.25">
      <c r="G2651">
        <f t="shared" si="59"/>
        <v>0</v>
      </c>
    </row>
    <row r="2652" spans="7:7" x14ac:dyDescent="0.25">
      <c r="G2652">
        <f t="shared" si="59"/>
        <v>0</v>
      </c>
    </row>
    <row r="2653" spans="7:7" x14ac:dyDescent="0.25">
      <c r="G2653">
        <f t="shared" si="59"/>
        <v>0</v>
      </c>
    </row>
    <row r="2654" spans="7:7" x14ac:dyDescent="0.25">
      <c r="G2654">
        <f t="shared" si="59"/>
        <v>0</v>
      </c>
    </row>
    <row r="2655" spans="7:7" x14ac:dyDescent="0.25">
      <c r="G2655">
        <f t="shared" si="59"/>
        <v>0</v>
      </c>
    </row>
    <row r="2656" spans="7:7" x14ac:dyDescent="0.25">
      <c r="G2656">
        <f t="shared" si="59"/>
        <v>0</v>
      </c>
    </row>
    <row r="2657" spans="7:7" x14ac:dyDescent="0.25">
      <c r="G2657">
        <f t="shared" si="59"/>
        <v>0</v>
      </c>
    </row>
    <row r="2658" spans="7:7" x14ac:dyDescent="0.25">
      <c r="G2658">
        <f t="shared" si="59"/>
        <v>0</v>
      </c>
    </row>
    <row r="2659" spans="7:7" x14ac:dyDescent="0.25">
      <c r="G2659">
        <f t="shared" si="59"/>
        <v>0</v>
      </c>
    </row>
    <row r="2660" spans="7:7" x14ac:dyDescent="0.25">
      <c r="G2660">
        <f t="shared" si="59"/>
        <v>0</v>
      </c>
    </row>
    <row r="2661" spans="7:7" x14ac:dyDescent="0.25">
      <c r="G2661">
        <f t="shared" si="59"/>
        <v>0</v>
      </c>
    </row>
    <row r="2662" spans="7:7" x14ac:dyDescent="0.25">
      <c r="G2662">
        <f t="shared" si="59"/>
        <v>0</v>
      </c>
    </row>
    <row r="2663" spans="7:7" x14ac:dyDescent="0.25">
      <c r="G2663">
        <f t="shared" si="59"/>
        <v>0</v>
      </c>
    </row>
    <row r="2664" spans="7:7" x14ac:dyDescent="0.25">
      <c r="G2664">
        <f t="shared" si="59"/>
        <v>0</v>
      </c>
    </row>
    <row r="2665" spans="7:7" x14ac:dyDescent="0.25">
      <c r="G2665">
        <f t="shared" si="59"/>
        <v>0</v>
      </c>
    </row>
    <row r="2666" spans="7:7" x14ac:dyDescent="0.25">
      <c r="G2666">
        <f t="shared" si="59"/>
        <v>0</v>
      </c>
    </row>
    <row r="2667" spans="7:7" x14ac:dyDescent="0.25">
      <c r="G2667">
        <f t="shared" si="59"/>
        <v>0</v>
      </c>
    </row>
    <row r="2668" spans="7:7" x14ac:dyDescent="0.25">
      <c r="G2668">
        <f t="shared" si="59"/>
        <v>0</v>
      </c>
    </row>
    <row r="2669" spans="7:7" x14ac:dyDescent="0.25">
      <c r="G2669">
        <f t="shared" si="59"/>
        <v>0</v>
      </c>
    </row>
    <row r="2670" spans="7:7" x14ac:dyDescent="0.25">
      <c r="G2670">
        <f t="shared" si="59"/>
        <v>0</v>
      </c>
    </row>
    <row r="2671" spans="7:7" x14ac:dyDescent="0.25">
      <c r="G2671">
        <f t="shared" si="59"/>
        <v>0</v>
      </c>
    </row>
    <row r="2672" spans="7:7" x14ac:dyDescent="0.25">
      <c r="G2672">
        <f t="shared" si="59"/>
        <v>0</v>
      </c>
    </row>
    <row r="2673" spans="7:7" x14ac:dyDescent="0.25">
      <c r="G2673">
        <f t="shared" si="59"/>
        <v>0</v>
      </c>
    </row>
    <row r="2674" spans="7:7" x14ac:dyDescent="0.25">
      <c r="G2674">
        <f t="shared" si="59"/>
        <v>0</v>
      </c>
    </row>
    <row r="2675" spans="7:7" x14ac:dyDescent="0.25">
      <c r="G2675">
        <f t="shared" si="59"/>
        <v>0</v>
      </c>
    </row>
    <row r="2676" spans="7:7" x14ac:dyDescent="0.25">
      <c r="G2676">
        <f t="shared" si="59"/>
        <v>0</v>
      </c>
    </row>
    <row r="2677" spans="7:7" x14ac:dyDescent="0.25">
      <c r="G2677">
        <f t="shared" si="59"/>
        <v>0</v>
      </c>
    </row>
    <row r="2678" spans="7:7" x14ac:dyDescent="0.25">
      <c r="G2678">
        <f t="shared" si="59"/>
        <v>0</v>
      </c>
    </row>
    <row r="2679" spans="7:7" x14ac:dyDescent="0.25">
      <c r="G2679">
        <f t="shared" si="59"/>
        <v>0</v>
      </c>
    </row>
    <row r="2680" spans="7:7" x14ac:dyDescent="0.25">
      <c r="G2680">
        <f t="shared" si="59"/>
        <v>0</v>
      </c>
    </row>
    <row r="2681" spans="7:7" x14ac:dyDescent="0.25">
      <c r="G2681">
        <f t="shared" si="59"/>
        <v>0</v>
      </c>
    </row>
    <row r="2682" spans="7:7" x14ac:dyDescent="0.25">
      <c r="G2682">
        <f t="shared" si="59"/>
        <v>0</v>
      </c>
    </row>
    <row r="2683" spans="7:7" x14ac:dyDescent="0.25">
      <c r="G2683">
        <f t="shared" si="59"/>
        <v>0</v>
      </c>
    </row>
    <row r="2684" spans="7:7" x14ac:dyDescent="0.25">
      <c r="G2684">
        <f t="shared" si="59"/>
        <v>0</v>
      </c>
    </row>
    <row r="2685" spans="7:7" x14ac:dyDescent="0.25">
      <c r="G2685">
        <f t="shared" si="59"/>
        <v>0</v>
      </c>
    </row>
    <row r="2686" spans="7:7" x14ac:dyDescent="0.25">
      <c r="G2686">
        <f t="shared" si="59"/>
        <v>0</v>
      </c>
    </row>
    <row r="2687" spans="7:7" x14ac:dyDescent="0.25">
      <c r="G2687">
        <f t="shared" si="59"/>
        <v>0</v>
      </c>
    </row>
    <row r="2688" spans="7:7" x14ac:dyDescent="0.25">
      <c r="G2688">
        <f t="shared" si="59"/>
        <v>0</v>
      </c>
    </row>
    <row r="2689" spans="7:7" x14ac:dyDescent="0.25">
      <c r="G2689">
        <f t="shared" si="59"/>
        <v>0</v>
      </c>
    </row>
    <row r="2690" spans="7:7" x14ac:dyDescent="0.25">
      <c r="G2690">
        <f t="shared" si="59"/>
        <v>0</v>
      </c>
    </row>
    <row r="2691" spans="7:7" x14ac:dyDescent="0.25">
      <c r="G2691">
        <f t="shared" si="59"/>
        <v>0</v>
      </c>
    </row>
    <row r="2692" spans="7:7" x14ac:dyDescent="0.25">
      <c r="G2692">
        <f t="shared" si="59"/>
        <v>0</v>
      </c>
    </row>
    <row r="2693" spans="7:7" x14ac:dyDescent="0.25">
      <c r="G2693">
        <f t="shared" si="59"/>
        <v>0</v>
      </c>
    </row>
    <row r="2694" spans="7:7" x14ac:dyDescent="0.25">
      <c r="G2694">
        <f t="shared" si="59"/>
        <v>0</v>
      </c>
    </row>
    <row r="2695" spans="7:7" x14ac:dyDescent="0.25">
      <c r="G2695">
        <f t="shared" si="59"/>
        <v>0</v>
      </c>
    </row>
    <row r="2696" spans="7:7" x14ac:dyDescent="0.25">
      <c r="G2696">
        <f t="shared" ref="G2696:G2759" si="60">IF(E2696=E2695,G2695,D2696)</f>
        <v>0</v>
      </c>
    </row>
    <row r="2697" spans="7:7" x14ac:dyDescent="0.25">
      <c r="G2697">
        <f t="shared" si="60"/>
        <v>0</v>
      </c>
    </row>
    <row r="2698" spans="7:7" x14ac:dyDescent="0.25">
      <c r="G2698">
        <f t="shared" si="60"/>
        <v>0</v>
      </c>
    </row>
    <row r="2699" spans="7:7" x14ac:dyDescent="0.25">
      <c r="G2699">
        <f t="shared" si="60"/>
        <v>0</v>
      </c>
    </row>
    <row r="2700" spans="7:7" x14ac:dyDescent="0.25">
      <c r="G2700">
        <f t="shared" si="60"/>
        <v>0</v>
      </c>
    </row>
    <row r="2701" spans="7:7" x14ac:dyDescent="0.25">
      <c r="G2701">
        <f t="shared" si="60"/>
        <v>0</v>
      </c>
    </row>
    <row r="2702" spans="7:7" x14ac:dyDescent="0.25">
      <c r="G2702">
        <f t="shared" si="60"/>
        <v>0</v>
      </c>
    </row>
    <row r="2703" spans="7:7" x14ac:dyDescent="0.25">
      <c r="G2703">
        <f t="shared" si="60"/>
        <v>0</v>
      </c>
    </row>
    <row r="2704" spans="7:7" x14ac:dyDescent="0.25">
      <c r="G2704">
        <f t="shared" si="60"/>
        <v>0</v>
      </c>
    </row>
    <row r="2705" spans="7:7" x14ac:dyDescent="0.25">
      <c r="G2705">
        <f t="shared" si="60"/>
        <v>0</v>
      </c>
    </row>
    <row r="2706" spans="7:7" x14ac:dyDescent="0.25">
      <c r="G2706">
        <f t="shared" si="60"/>
        <v>0</v>
      </c>
    </row>
    <row r="2707" spans="7:7" x14ac:dyDescent="0.25">
      <c r="G2707">
        <f t="shared" si="60"/>
        <v>0</v>
      </c>
    </row>
    <row r="2708" spans="7:7" x14ac:dyDescent="0.25">
      <c r="G2708">
        <f t="shared" si="60"/>
        <v>0</v>
      </c>
    </row>
    <row r="2709" spans="7:7" x14ac:dyDescent="0.25">
      <c r="G2709">
        <f t="shared" si="60"/>
        <v>0</v>
      </c>
    </row>
    <row r="2710" spans="7:7" x14ac:dyDescent="0.25">
      <c r="G2710">
        <f t="shared" si="60"/>
        <v>0</v>
      </c>
    </row>
    <row r="2711" spans="7:7" x14ac:dyDescent="0.25">
      <c r="G2711">
        <f t="shared" si="60"/>
        <v>0</v>
      </c>
    </row>
    <row r="2712" spans="7:7" x14ac:dyDescent="0.25">
      <c r="G2712">
        <f t="shared" si="60"/>
        <v>0</v>
      </c>
    </row>
    <row r="2713" spans="7:7" x14ac:dyDescent="0.25">
      <c r="G2713">
        <f t="shared" si="60"/>
        <v>0</v>
      </c>
    </row>
    <row r="2714" spans="7:7" x14ac:dyDescent="0.25">
      <c r="G2714">
        <f t="shared" si="60"/>
        <v>0</v>
      </c>
    </row>
    <row r="2715" spans="7:7" x14ac:dyDescent="0.25">
      <c r="G2715">
        <f t="shared" si="60"/>
        <v>0</v>
      </c>
    </row>
    <row r="2716" spans="7:7" x14ac:dyDescent="0.25">
      <c r="G2716">
        <f t="shared" si="60"/>
        <v>0</v>
      </c>
    </row>
    <row r="2717" spans="7:7" x14ac:dyDescent="0.25">
      <c r="G2717">
        <f t="shared" si="60"/>
        <v>0</v>
      </c>
    </row>
    <row r="2718" spans="7:7" x14ac:dyDescent="0.25">
      <c r="G2718">
        <f t="shared" si="60"/>
        <v>0</v>
      </c>
    </row>
    <row r="2719" spans="7:7" x14ac:dyDescent="0.25">
      <c r="G2719">
        <f t="shared" si="60"/>
        <v>0</v>
      </c>
    </row>
    <row r="2720" spans="7:7" x14ac:dyDescent="0.25">
      <c r="G2720">
        <f t="shared" si="60"/>
        <v>0</v>
      </c>
    </row>
    <row r="2721" spans="7:7" x14ac:dyDescent="0.25">
      <c r="G2721">
        <f t="shared" si="60"/>
        <v>0</v>
      </c>
    </row>
    <row r="2722" spans="7:7" x14ac:dyDescent="0.25">
      <c r="G2722">
        <f t="shared" si="60"/>
        <v>0</v>
      </c>
    </row>
    <row r="2723" spans="7:7" x14ac:dyDescent="0.25">
      <c r="G2723">
        <f t="shared" si="60"/>
        <v>0</v>
      </c>
    </row>
    <row r="2724" spans="7:7" x14ac:dyDescent="0.25">
      <c r="G2724">
        <f t="shared" si="60"/>
        <v>0</v>
      </c>
    </row>
    <row r="2725" spans="7:7" x14ac:dyDescent="0.25">
      <c r="G2725">
        <f t="shared" si="60"/>
        <v>0</v>
      </c>
    </row>
    <row r="2726" spans="7:7" x14ac:dyDescent="0.25">
      <c r="G2726">
        <f t="shared" si="60"/>
        <v>0</v>
      </c>
    </row>
    <row r="2727" spans="7:7" x14ac:dyDescent="0.25">
      <c r="G2727">
        <f t="shared" si="60"/>
        <v>0</v>
      </c>
    </row>
    <row r="2728" spans="7:7" x14ac:dyDescent="0.25">
      <c r="G2728">
        <f t="shared" si="60"/>
        <v>0</v>
      </c>
    </row>
    <row r="2729" spans="7:7" x14ac:dyDescent="0.25">
      <c r="G2729">
        <f t="shared" si="60"/>
        <v>0</v>
      </c>
    </row>
    <row r="2730" spans="7:7" x14ac:dyDescent="0.25">
      <c r="G2730">
        <f t="shared" si="60"/>
        <v>0</v>
      </c>
    </row>
    <row r="2731" spans="7:7" x14ac:dyDescent="0.25">
      <c r="G2731">
        <f t="shared" si="60"/>
        <v>0</v>
      </c>
    </row>
    <row r="2732" spans="7:7" x14ac:dyDescent="0.25">
      <c r="G2732">
        <f t="shared" si="60"/>
        <v>0</v>
      </c>
    </row>
    <row r="2733" spans="7:7" x14ac:dyDescent="0.25">
      <c r="G2733">
        <f t="shared" si="60"/>
        <v>0</v>
      </c>
    </row>
    <row r="2734" spans="7:7" x14ac:dyDescent="0.25">
      <c r="G2734">
        <f t="shared" si="60"/>
        <v>0</v>
      </c>
    </row>
    <row r="2735" spans="7:7" x14ac:dyDescent="0.25">
      <c r="G2735">
        <f t="shared" si="60"/>
        <v>0</v>
      </c>
    </row>
    <row r="2736" spans="7:7" x14ac:dyDescent="0.25">
      <c r="G2736">
        <f t="shared" si="60"/>
        <v>0</v>
      </c>
    </row>
    <row r="2737" spans="7:7" x14ac:dyDescent="0.25">
      <c r="G2737">
        <f t="shared" si="60"/>
        <v>0</v>
      </c>
    </row>
    <row r="2738" spans="7:7" x14ac:dyDescent="0.25">
      <c r="G2738">
        <f t="shared" si="60"/>
        <v>0</v>
      </c>
    </row>
    <row r="2739" spans="7:7" x14ac:dyDescent="0.25">
      <c r="G2739">
        <f t="shared" si="60"/>
        <v>0</v>
      </c>
    </row>
    <row r="2740" spans="7:7" x14ac:dyDescent="0.25">
      <c r="G2740">
        <f t="shared" si="60"/>
        <v>0</v>
      </c>
    </row>
    <row r="2741" spans="7:7" x14ac:dyDescent="0.25">
      <c r="G2741">
        <f t="shared" si="60"/>
        <v>0</v>
      </c>
    </row>
    <row r="2742" spans="7:7" x14ac:dyDescent="0.25">
      <c r="G2742">
        <f t="shared" si="60"/>
        <v>0</v>
      </c>
    </row>
    <row r="2743" spans="7:7" x14ac:dyDescent="0.25">
      <c r="G2743">
        <f t="shared" si="60"/>
        <v>0</v>
      </c>
    </row>
    <row r="2744" spans="7:7" x14ac:dyDescent="0.25">
      <c r="G2744">
        <f t="shared" si="60"/>
        <v>0</v>
      </c>
    </row>
    <row r="2745" spans="7:7" x14ac:dyDescent="0.25">
      <c r="G2745">
        <f t="shared" si="60"/>
        <v>0</v>
      </c>
    </row>
    <row r="2746" spans="7:7" x14ac:dyDescent="0.25">
      <c r="G2746">
        <f t="shared" si="60"/>
        <v>0</v>
      </c>
    </row>
    <row r="2747" spans="7:7" x14ac:dyDescent="0.25">
      <c r="G2747">
        <f t="shared" si="60"/>
        <v>0</v>
      </c>
    </row>
    <row r="2748" spans="7:7" x14ac:dyDescent="0.25">
      <c r="G2748">
        <f t="shared" si="60"/>
        <v>0</v>
      </c>
    </row>
    <row r="2749" spans="7:7" x14ac:dyDescent="0.25">
      <c r="G2749">
        <f t="shared" si="60"/>
        <v>0</v>
      </c>
    </row>
    <row r="2750" spans="7:7" x14ac:dyDescent="0.25">
      <c r="G2750">
        <f t="shared" si="60"/>
        <v>0</v>
      </c>
    </row>
    <row r="2751" spans="7:7" x14ac:dyDescent="0.25">
      <c r="G2751">
        <f t="shared" si="60"/>
        <v>0</v>
      </c>
    </row>
    <row r="2752" spans="7:7" x14ac:dyDescent="0.25">
      <c r="G2752">
        <f t="shared" si="60"/>
        <v>0</v>
      </c>
    </row>
    <row r="2753" spans="7:7" x14ac:dyDescent="0.25">
      <c r="G2753">
        <f t="shared" si="60"/>
        <v>0</v>
      </c>
    </row>
    <row r="2754" spans="7:7" x14ac:dyDescent="0.25">
      <c r="G2754">
        <f t="shared" si="60"/>
        <v>0</v>
      </c>
    </row>
    <row r="2755" spans="7:7" x14ac:dyDescent="0.25">
      <c r="G2755">
        <f t="shared" si="60"/>
        <v>0</v>
      </c>
    </row>
    <row r="2756" spans="7:7" x14ac:dyDescent="0.25">
      <c r="G2756">
        <f t="shared" si="60"/>
        <v>0</v>
      </c>
    </row>
    <row r="2757" spans="7:7" x14ac:dyDescent="0.25">
      <c r="G2757">
        <f t="shared" si="60"/>
        <v>0</v>
      </c>
    </row>
    <row r="2758" spans="7:7" x14ac:dyDescent="0.25">
      <c r="G2758">
        <f t="shared" si="60"/>
        <v>0</v>
      </c>
    </row>
    <row r="2759" spans="7:7" x14ac:dyDescent="0.25">
      <c r="G2759">
        <f t="shared" si="60"/>
        <v>0</v>
      </c>
    </row>
    <row r="2760" spans="7:7" x14ac:dyDescent="0.25">
      <c r="G2760">
        <f t="shared" ref="G2760:G2823" si="61">IF(E2760=E2759,G2759,D2760)</f>
        <v>0</v>
      </c>
    </row>
    <row r="2761" spans="7:7" x14ac:dyDescent="0.25">
      <c r="G2761">
        <f t="shared" si="61"/>
        <v>0</v>
      </c>
    </row>
    <row r="2762" spans="7:7" x14ac:dyDescent="0.25">
      <c r="G2762">
        <f t="shared" si="61"/>
        <v>0</v>
      </c>
    </row>
    <row r="2763" spans="7:7" x14ac:dyDescent="0.25">
      <c r="G2763">
        <f t="shared" si="61"/>
        <v>0</v>
      </c>
    </row>
    <row r="2764" spans="7:7" x14ac:dyDescent="0.25">
      <c r="G2764">
        <f t="shared" si="61"/>
        <v>0</v>
      </c>
    </row>
    <row r="2765" spans="7:7" x14ac:dyDescent="0.25">
      <c r="G2765">
        <f t="shared" si="61"/>
        <v>0</v>
      </c>
    </row>
    <row r="2766" spans="7:7" x14ac:dyDescent="0.25">
      <c r="G2766">
        <f t="shared" si="61"/>
        <v>0</v>
      </c>
    </row>
    <row r="2767" spans="7:7" x14ac:dyDescent="0.25">
      <c r="G2767">
        <f t="shared" si="61"/>
        <v>0</v>
      </c>
    </row>
    <row r="2768" spans="7:7" x14ac:dyDescent="0.25">
      <c r="G2768">
        <f t="shared" si="61"/>
        <v>0</v>
      </c>
    </row>
    <row r="2769" spans="7:7" x14ac:dyDescent="0.25">
      <c r="G2769">
        <f t="shared" si="61"/>
        <v>0</v>
      </c>
    </row>
    <row r="2770" spans="7:7" x14ac:dyDescent="0.25">
      <c r="G2770">
        <f t="shared" si="61"/>
        <v>0</v>
      </c>
    </row>
    <row r="2771" spans="7:7" x14ac:dyDescent="0.25">
      <c r="G2771">
        <f t="shared" si="61"/>
        <v>0</v>
      </c>
    </row>
    <row r="2772" spans="7:7" x14ac:dyDescent="0.25">
      <c r="G2772">
        <f t="shared" si="61"/>
        <v>0</v>
      </c>
    </row>
    <row r="2773" spans="7:7" x14ac:dyDescent="0.25">
      <c r="G2773">
        <f t="shared" si="61"/>
        <v>0</v>
      </c>
    </row>
    <row r="2774" spans="7:7" x14ac:dyDescent="0.25">
      <c r="G2774">
        <f t="shared" si="61"/>
        <v>0</v>
      </c>
    </row>
    <row r="2775" spans="7:7" x14ac:dyDescent="0.25">
      <c r="G2775">
        <f t="shared" si="61"/>
        <v>0</v>
      </c>
    </row>
    <row r="2776" spans="7:7" x14ac:dyDescent="0.25">
      <c r="G2776">
        <f t="shared" si="61"/>
        <v>0</v>
      </c>
    </row>
    <row r="2777" spans="7:7" x14ac:dyDescent="0.25">
      <c r="G2777">
        <f t="shared" si="61"/>
        <v>0</v>
      </c>
    </row>
    <row r="2778" spans="7:7" x14ac:dyDescent="0.25">
      <c r="G2778">
        <f t="shared" si="61"/>
        <v>0</v>
      </c>
    </row>
    <row r="2779" spans="7:7" x14ac:dyDescent="0.25">
      <c r="G2779">
        <f t="shared" si="61"/>
        <v>0</v>
      </c>
    </row>
    <row r="2780" spans="7:7" x14ac:dyDescent="0.25">
      <c r="G2780">
        <f t="shared" si="61"/>
        <v>0</v>
      </c>
    </row>
    <row r="2781" spans="7:7" x14ac:dyDescent="0.25">
      <c r="G2781">
        <f t="shared" si="61"/>
        <v>0</v>
      </c>
    </row>
    <row r="2782" spans="7:7" x14ac:dyDescent="0.25">
      <c r="G2782">
        <f t="shared" si="61"/>
        <v>0</v>
      </c>
    </row>
    <row r="2783" spans="7:7" x14ac:dyDescent="0.25">
      <c r="G2783">
        <f t="shared" si="61"/>
        <v>0</v>
      </c>
    </row>
    <row r="2784" spans="7:7" x14ac:dyDescent="0.25">
      <c r="G2784">
        <f t="shared" si="61"/>
        <v>0</v>
      </c>
    </row>
    <row r="2785" spans="7:7" x14ac:dyDescent="0.25">
      <c r="G2785">
        <f t="shared" si="61"/>
        <v>0</v>
      </c>
    </row>
    <row r="2786" spans="7:7" x14ac:dyDescent="0.25">
      <c r="G2786">
        <f t="shared" si="61"/>
        <v>0</v>
      </c>
    </row>
    <row r="2787" spans="7:7" x14ac:dyDescent="0.25">
      <c r="G2787">
        <f t="shared" si="61"/>
        <v>0</v>
      </c>
    </row>
    <row r="2788" spans="7:7" x14ac:dyDescent="0.25">
      <c r="G2788">
        <f t="shared" si="61"/>
        <v>0</v>
      </c>
    </row>
    <row r="2789" spans="7:7" x14ac:dyDescent="0.25">
      <c r="G2789">
        <f t="shared" si="61"/>
        <v>0</v>
      </c>
    </row>
    <row r="2790" spans="7:7" x14ac:dyDescent="0.25">
      <c r="G2790">
        <f t="shared" si="61"/>
        <v>0</v>
      </c>
    </row>
    <row r="2791" spans="7:7" x14ac:dyDescent="0.25">
      <c r="G2791">
        <f t="shared" si="61"/>
        <v>0</v>
      </c>
    </row>
    <row r="2792" spans="7:7" x14ac:dyDescent="0.25">
      <c r="G2792">
        <f t="shared" si="61"/>
        <v>0</v>
      </c>
    </row>
    <row r="2793" spans="7:7" x14ac:dyDescent="0.25">
      <c r="G2793">
        <f t="shared" si="61"/>
        <v>0</v>
      </c>
    </row>
    <row r="2794" spans="7:7" x14ac:dyDescent="0.25">
      <c r="G2794">
        <f t="shared" si="61"/>
        <v>0</v>
      </c>
    </row>
    <row r="2795" spans="7:7" x14ac:dyDescent="0.25">
      <c r="G2795">
        <f t="shared" si="61"/>
        <v>0</v>
      </c>
    </row>
    <row r="2796" spans="7:7" x14ac:dyDescent="0.25">
      <c r="G2796">
        <f t="shared" si="61"/>
        <v>0</v>
      </c>
    </row>
    <row r="2797" spans="7:7" x14ac:dyDescent="0.25">
      <c r="G2797">
        <f t="shared" si="61"/>
        <v>0</v>
      </c>
    </row>
    <row r="2798" spans="7:7" x14ac:dyDescent="0.25">
      <c r="G2798">
        <f t="shared" si="61"/>
        <v>0</v>
      </c>
    </row>
    <row r="2799" spans="7:7" x14ac:dyDescent="0.25">
      <c r="G2799">
        <f t="shared" si="61"/>
        <v>0</v>
      </c>
    </row>
    <row r="2800" spans="7:7" x14ac:dyDescent="0.25">
      <c r="G2800">
        <f t="shared" si="61"/>
        <v>0</v>
      </c>
    </row>
    <row r="2801" spans="7:7" x14ac:dyDescent="0.25">
      <c r="G2801">
        <f t="shared" si="61"/>
        <v>0</v>
      </c>
    </row>
    <row r="2802" spans="7:7" x14ac:dyDescent="0.25">
      <c r="G2802">
        <f t="shared" si="61"/>
        <v>0</v>
      </c>
    </row>
    <row r="2803" spans="7:7" x14ac:dyDescent="0.25">
      <c r="G2803">
        <f t="shared" si="61"/>
        <v>0</v>
      </c>
    </row>
    <row r="2804" spans="7:7" x14ac:dyDescent="0.25">
      <c r="G2804">
        <f t="shared" si="61"/>
        <v>0</v>
      </c>
    </row>
    <row r="2805" spans="7:7" x14ac:dyDescent="0.25">
      <c r="G2805">
        <f t="shared" si="61"/>
        <v>0</v>
      </c>
    </row>
    <row r="2806" spans="7:7" x14ac:dyDescent="0.25">
      <c r="G2806">
        <f t="shared" si="61"/>
        <v>0</v>
      </c>
    </row>
    <row r="2807" spans="7:7" x14ac:dyDescent="0.25">
      <c r="G2807">
        <f t="shared" si="61"/>
        <v>0</v>
      </c>
    </row>
    <row r="2808" spans="7:7" x14ac:dyDescent="0.25">
      <c r="G2808">
        <f t="shared" si="61"/>
        <v>0</v>
      </c>
    </row>
    <row r="2809" spans="7:7" x14ac:dyDescent="0.25">
      <c r="G2809">
        <f t="shared" si="61"/>
        <v>0</v>
      </c>
    </row>
    <row r="2810" spans="7:7" x14ac:dyDescent="0.25">
      <c r="G2810">
        <f t="shared" si="61"/>
        <v>0</v>
      </c>
    </row>
    <row r="2811" spans="7:7" x14ac:dyDescent="0.25">
      <c r="G2811">
        <f t="shared" si="61"/>
        <v>0</v>
      </c>
    </row>
    <row r="2812" spans="7:7" x14ac:dyDescent="0.25">
      <c r="G2812">
        <f t="shared" si="61"/>
        <v>0</v>
      </c>
    </row>
    <row r="2813" spans="7:7" x14ac:dyDescent="0.25">
      <c r="G2813">
        <f t="shared" si="61"/>
        <v>0</v>
      </c>
    </row>
    <row r="2814" spans="7:7" x14ac:dyDescent="0.25">
      <c r="G2814">
        <f t="shared" si="61"/>
        <v>0</v>
      </c>
    </row>
    <row r="2815" spans="7:7" x14ac:dyDescent="0.25">
      <c r="G2815">
        <f t="shared" si="61"/>
        <v>0</v>
      </c>
    </row>
    <row r="2816" spans="7:7" x14ac:dyDescent="0.25">
      <c r="G2816">
        <f t="shared" si="61"/>
        <v>0</v>
      </c>
    </row>
    <row r="2817" spans="7:7" x14ac:dyDescent="0.25">
      <c r="G2817">
        <f t="shared" si="61"/>
        <v>0</v>
      </c>
    </row>
    <row r="2818" spans="7:7" x14ac:dyDescent="0.25">
      <c r="G2818">
        <f t="shared" si="61"/>
        <v>0</v>
      </c>
    </row>
    <row r="2819" spans="7:7" x14ac:dyDescent="0.25">
      <c r="G2819">
        <f t="shared" si="61"/>
        <v>0</v>
      </c>
    </row>
    <row r="2820" spans="7:7" x14ac:dyDescent="0.25">
      <c r="G2820">
        <f t="shared" si="61"/>
        <v>0</v>
      </c>
    </row>
    <row r="2821" spans="7:7" x14ac:dyDescent="0.25">
      <c r="G2821">
        <f t="shared" si="61"/>
        <v>0</v>
      </c>
    </row>
    <row r="2822" spans="7:7" x14ac:dyDescent="0.25">
      <c r="G2822">
        <f t="shared" si="61"/>
        <v>0</v>
      </c>
    </row>
    <row r="2823" spans="7:7" x14ac:dyDescent="0.25">
      <c r="G2823">
        <f t="shared" si="61"/>
        <v>0</v>
      </c>
    </row>
    <row r="2824" spans="7:7" x14ac:dyDescent="0.25">
      <c r="G2824">
        <f t="shared" ref="G2824:G2887" si="62">IF(E2824=E2823,G2823,D2824)</f>
        <v>0</v>
      </c>
    </row>
    <row r="2825" spans="7:7" x14ac:dyDescent="0.25">
      <c r="G2825">
        <f t="shared" si="62"/>
        <v>0</v>
      </c>
    </row>
    <row r="2826" spans="7:7" x14ac:dyDescent="0.25">
      <c r="G2826">
        <f t="shared" si="62"/>
        <v>0</v>
      </c>
    </row>
    <row r="2827" spans="7:7" x14ac:dyDescent="0.25">
      <c r="G2827">
        <f t="shared" si="62"/>
        <v>0</v>
      </c>
    </row>
    <row r="2828" spans="7:7" x14ac:dyDescent="0.25">
      <c r="G2828">
        <f t="shared" si="62"/>
        <v>0</v>
      </c>
    </row>
    <row r="2829" spans="7:7" x14ac:dyDescent="0.25">
      <c r="G2829">
        <f t="shared" si="62"/>
        <v>0</v>
      </c>
    </row>
    <row r="2830" spans="7:7" x14ac:dyDescent="0.25">
      <c r="G2830">
        <f t="shared" si="62"/>
        <v>0</v>
      </c>
    </row>
    <row r="2831" spans="7:7" x14ac:dyDescent="0.25">
      <c r="G2831">
        <f t="shared" si="62"/>
        <v>0</v>
      </c>
    </row>
    <row r="2832" spans="7:7" x14ac:dyDescent="0.25">
      <c r="G2832">
        <f t="shared" si="62"/>
        <v>0</v>
      </c>
    </row>
    <row r="2833" spans="7:7" x14ac:dyDescent="0.25">
      <c r="G2833">
        <f t="shared" si="62"/>
        <v>0</v>
      </c>
    </row>
    <row r="2834" spans="7:7" x14ac:dyDescent="0.25">
      <c r="G2834">
        <f t="shared" si="62"/>
        <v>0</v>
      </c>
    </row>
    <row r="2835" spans="7:7" x14ac:dyDescent="0.25">
      <c r="G2835">
        <f t="shared" si="62"/>
        <v>0</v>
      </c>
    </row>
    <row r="2836" spans="7:7" x14ac:dyDescent="0.25">
      <c r="G2836">
        <f t="shared" si="62"/>
        <v>0</v>
      </c>
    </row>
    <row r="2837" spans="7:7" x14ac:dyDescent="0.25">
      <c r="G2837">
        <f t="shared" si="62"/>
        <v>0</v>
      </c>
    </row>
    <row r="2838" spans="7:7" x14ac:dyDescent="0.25">
      <c r="G2838">
        <f t="shared" si="62"/>
        <v>0</v>
      </c>
    </row>
    <row r="2839" spans="7:7" x14ac:dyDescent="0.25">
      <c r="G2839">
        <f t="shared" si="62"/>
        <v>0</v>
      </c>
    </row>
    <row r="2840" spans="7:7" x14ac:dyDescent="0.25">
      <c r="G2840">
        <f t="shared" si="62"/>
        <v>0</v>
      </c>
    </row>
    <row r="2841" spans="7:7" x14ac:dyDescent="0.25">
      <c r="G2841">
        <f t="shared" si="62"/>
        <v>0</v>
      </c>
    </row>
    <row r="2842" spans="7:7" x14ac:dyDescent="0.25">
      <c r="G2842">
        <f t="shared" si="62"/>
        <v>0</v>
      </c>
    </row>
    <row r="2843" spans="7:7" x14ac:dyDescent="0.25">
      <c r="G2843">
        <f t="shared" si="62"/>
        <v>0</v>
      </c>
    </row>
    <row r="2844" spans="7:7" x14ac:dyDescent="0.25">
      <c r="G2844">
        <f t="shared" si="62"/>
        <v>0</v>
      </c>
    </row>
    <row r="2845" spans="7:7" x14ac:dyDescent="0.25">
      <c r="G2845">
        <f t="shared" si="62"/>
        <v>0</v>
      </c>
    </row>
    <row r="2846" spans="7:7" x14ac:dyDescent="0.25">
      <c r="G2846">
        <f t="shared" si="62"/>
        <v>0</v>
      </c>
    </row>
    <row r="2847" spans="7:7" x14ac:dyDescent="0.25">
      <c r="G2847">
        <f t="shared" si="62"/>
        <v>0</v>
      </c>
    </row>
    <row r="2848" spans="7:7" x14ac:dyDescent="0.25">
      <c r="G2848">
        <f t="shared" si="62"/>
        <v>0</v>
      </c>
    </row>
    <row r="2849" spans="7:7" x14ac:dyDescent="0.25">
      <c r="G2849">
        <f t="shared" si="62"/>
        <v>0</v>
      </c>
    </row>
    <row r="2850" spans="7:7" x14ac:dyDescent="0.25">
      <c r="G2850">
        <f t="shared" si="62"/>
        <v>0</v>
      </c>
    </row>
    <row r="2851" spans="7:7" x14ac:dyDescent="0.25">
      <c r="G2851">
        <f t="shared" si="62"/>
        <v>0</v>
      </c>
    </row>
    <row r="2852" spans="7:7" x14ac:dyDescent="0.25">
      <c r="G2852">
        <f t="shared" si="62"/>
        <v>0</v>
      </c>
    </row>
    <row r="2853" spans="7:7" x14ac:dyDescent="0.25">
      <c r="G2853">
        <f t="shared" si="62"/>
        <v>0</v>
      </c>
    </row>
    <row r="2854" spans="7:7" x14ac:dyDescent="0.25">
      <c r="G2854">
        <f t="shared" si="62"/>
        <v>0</v>
      </c>
    </row>
    <row r="2855" spans="7:7" x14ac:dyDescent="0.25">
      <c r="G2855">
        <f t="shared" si="62"/>
        <v>0</v>
      </c>
    </row>
    <row r="2856" spans="7:7" x14ac:dyDescent="0.25">
      <c r="G2856">
        <f t="shared" si="62"/>
        <v>0</v>
      </c>
    </row>
    <row r="2857" spans="7:7" x14ac:dyDescent="0.25">
      <c r="G2857">
        <f t="shared" si="62"/>
        <v>0</v>
      </c>
    </row>
    <row r="2858" spans="7:7" x14ac:dyDescent="0.25">
      <c r="G2858">
        <f t="shared" si="62"/>
        <v>0</v>
      </c>
    </row>
    <row r="2859" spans="7:7" x14ac:dyDescent="0.25">
      <c r="G2859">
        <f t="shared" si="62"/>
        <v>0</v>
      </c>
    </row>
    <row r="2860" spans="7:7" x14ac:dyDescent="0.25">
      <c r="G2860">
        <f t="shared" si="62"/>
        <v>0</v>
      </c>
    </row>
    <row r="2861" spans="7:7" x14ac:dyDescent="0.25">
      <c r="G2861">
        <f t="shared" si="62"/>
        <v>0</v>
      </c>
    </row>
    <row r="2862" spans="7:7" x14ac:dyDescent="0.25">
      <c r="G2862">
        <f t="shared" si="62"/>
        <v>0</v>
      </c>
    </row>
    <row r="2863" spans="7:7" x14ac:dyDescent="0.25">
      <c r="G2863">
        <f t="shared" si="62"/>
        <v>0</v>
      </c>
    </row>
    <row r="2864" spans="7:7" x14ac:dyDescent="0.25">
      <c r="G2864">
        <f t="shared" si="62"/>
        <v>0</v>
      </c>
    </row>
    <row r="2865" spans="7:7" x14ac:dyDescent="0.25">
      <c r="G2865">
        <f t="shared" si="62"/>
        <v>0</v>
      </c>
    </row>
    <row r="2866" spans="7:7" x14ac:dyDescent="0.25">
      <c r="G2866">
        <f t="shared" si="62"/>
        <v>0</v>
      </c>
    </row>
    <row r="2867" spans="7:7" x14ac:dyDescent="0.25">
      <c r="G2867">
        <f t="shared" si="62"/>
        <v>0</v>
      </c>
    </row>
    <row r="2868" spans="7:7" x14ac:dyDescent="0.25">
      <c r="G2868">
        <f t="shared" si="62"/>
        <v>0</v>
      </c>
    </row>
    <row r="2869" spans="7:7" x14ac:dyDescent="0.25">
      <c r="G2869">
        <f t="shared" si="62"/>
        <v>0</v>
      </c>
    </row>
    <row r="2870" spans="7:7" x14ac:dyDescent="0.25">
      <c r="G2870">
        <f t="shared" si="62"/>
        <v>0</v>
      </c>
    </row>
    <row r="2871" spans="7:7" x14ac:dyDescent="0.25">
      <c r="G2871">
        <f t="shared" si="62"/>
        <v>0</v>
      </c>
    </row>
    <row r="2872" spans="7:7" x14ac:dyDescent="0.25">
      <c r="G2872">
        <f t="shared" si="62"/>
        <v>0</v>
      </c>
    </row>
    <row r="2873" spans="7:7" x14ac:dyDescent="0.25">
      <c r="G2873">
        <f t="shared" si="62"/>
        <v>0</v>
      </c>
    </row>
    <row r="2874" spans="7:7" x14ac:dyDescent="0.25">
      <c r="G2874">
        <f t="shared" si="62"/>
        <v>0</v>
      </c>
    </row>
    <row r="2875" spans="7:7" x14ac:dyDescent="0.25">
      <c r="G2875">
        <f t="shared" si="62"/>
        <v>0</v>
      </c>
    </row>
    <row r="2876" spans="7:7" x14ac:dyDescent="0.25">
      <c r="G2876">
        <f t="shared" si="62"/>
        <v>0</v>
      </c>
    </row>
    <row r="2877" spans="7:7" x14ac:dyDescent="0.25">
      <c r="G2877">
        <f t="shared" si="62"/>
        <v>0</v>
      </c>
    </row>
    <row r="2878" spans="7:7" x14ac:dyDescent="0.25">
      <c r="G2878">
        <f t="shared" si="62"/>
        <v>0</v>
      </c>
    </row>
    <row r="2879" spans="7:7" x14ac:dyDescent="0.25">
      <c r="G2879">
        <f t="shared" si="62"/>
        <v>0</v>
      </c>
    </row>
    <row r="2880" spans="7:7" x14ac:dyDescent="0.25">
      <c r="G2880">
        <f t="shared" si="62"/>
        <v>0</v>
      </c>
    </row>
    <row r="2881" spans="7:7" x14ac:dyDescent="0.25">
      <c r="G2881">
        <f t="shared" si="62"/>
        <v>0</v>
      </c>
    </row>
    <row r="2882" spans="7:7" x14ac:dyDescent="0.25">
      <c r="G2882">
        <f t="shared" si="62"/>
        <v>0</v>
      </c>
    </row>
    <row r="2883" spans="7:7" x14ac:dyDescent="0.25">
      <c r="G2883">
        <f t="shared" si="62"/>
        <v>0</v>
      </c>
    </row>
    <row r="2884" spans="7:7" x14ac:dyDescent="0.25">
      <c r="G2884">
        <f t="shared" si="62"/>
        <v>0</v>
      </c>
    </row>
    <row r="2885" spans="7:7" x14ac:dyDescent="0.25">
      <c r="G2885">
        <f t="shared" si="62"/>
        <v>0</v>
      </c>
    </row>
    <row r="2886" spans="7:7" x14ac:dyDescent="0.25">
      <c r="G2886">
        <f t="shared" si="62"/>
        <v>0</v>
      </c>
    </row>
    <row r="2887" spans="7:7" x14ac:dyDescent="0.25">
      <c r="G2887">
        <f t="shared" si="62"/>
        <v>0</v>
      </c>
    </row>
    <row r="2888" spans="7:7" x14ac:dyDescent="0.25">
      <c r="G2888">
        <f t="shared" ref="G2888:G2951" si="63">IF(E2888=E2887,G2887,D2888)</f>
        <v>0</v>
      </c>
    </row>
    <row r="2889" spans="7:7" x14ac:dyDescent="0.25">
      <c r="G2889">
        <f t="shared" si="63"/>
        <v>0</v>
      </c>
    </row>
    <row r="2890" spans="7:7" x14ac:dyDescent="0.25">
      <c r="G2890">
        <f t="shared" si="63"/>
        <v>0</v>
      </c>
    </row>
    <row r="2891" spans="7:7" x14ac:dyDescent="0.25">
      <c r="G2891">
        <f t="shared" si="63"/>
        <v>0</v>
      </c>
    </row>
    <row r="2892" spans="7:7" x14ac:dyDescent="0.25">
      <c r="G2892">
        <f t="shared" si="63"/>
        <v>0</v>
      </c>
    </row>
    <row r="2893" spans="7:7" x14ac:dyDescent="0.25">
      <c r="G2893">
        <f t="shared" si="63"/>
        <v>0</v>
      </c>
    </row>
    <row r="2894" spans="7:7" x14ac:dyDescent="0.25">
      <c r="G2894">
        <f t="shared" si="63"/>
        <v>0</v>
      </c>
    </row>
    <row r="2895" spans="7:7" x14ac:dyDescent="0.25">
      <c r="G2895">
        <f t="shared" si="63"/>
        <v>0</v>
      </c>
    </row>
    <row r="2896" spans="7:7" x14ac:dyDescent="0.25">
      <c r="G2896">
        <f t="shared" si="63"/>
        <v>0</v>
      </c>
    </row>
    <row r="2897" spans="7:7" x14ac:dyDescent="0.25">
      <c r="G2897">
        <f t="shared" si="63"/>
        <v>0</v>
      </c>
    </row>
    <row r="2898" spans="7:7" x14ac:dyDescent="0.25">
      <c r="G2898">
        <f t="shared" si="63"/>
        <v>0</v>
      </c>
    </row>
    <row r="2899" spans="7:7" x14ac:dyDescent="0.25">
      <c r="G2899">
        <f t="shared" si="63"/>
        <v>0</v>
      </c>
    </row>
    <row r="2900" spans="7:7" x14ac:dyDescent="0.25">
      <c r="G2900">
        <f t="shared" si="63"/>
        <v>0</v>
      </c>
    </row>
    <row r="2901" spans="7:7" x14ac:dyDescent="0.25">
      <c r="G2901">
        <f t="shared" si="63"/>
        <v>0</v>
      </c>
    </row>
    <row r="2902" spans="7:7" x14ac:dyDescent="0.25">
      <c r="G2902">
        <f t="shared" si="63"/>
        <v>0</v>
      </c>
    </row>
    <row r="2903" spans="7:7" x14ac:dyDescent="0.25">
      <c r="G2903">
        <f t="shared" si="63"/>
        <v>0</v>
      </c>
    </row>
    <row r="2904" spans="7:7" x14ac:dyDescent="0.25">
      <c r="G2904">
        <f t="shared" si="63"/>
        <v>0</v>
      </c>
    </row>
    <row r="2905" spans="7:7" x14ac:dyDescent="0.25">
      <c r="G2905">
        <f t="shared" si="63"/>
        <v>0</v>
      </c>
    </row>
    <row r="2906" spans="7:7" x14ac:dyDescent="0.25">
      <c r="G2906">
        <f t="shared" si="63"/>
        <v>0</v>
      </c>
    </row>
    <row r="2907" spans="7:7" x14ac:dyDescent="0.25">
      <c r="G2907">
        <f t="shared" si="63"/>
        <v>0</v>
      </c>
    </row>
    <row r="2908" spans="7:7" x14ac:dyDescent="0.25">
      <c r="G2908">
        <f t="shared" si="63"/>
        <v>0</v>
      </c>
    </row>
    <row r="2909" spans="7:7" x14ac:dyDescent="0.25">
      <c r="G2909">
        <f t="shared" si="63"/>
        <v>0</v>
      </c>
    </row>
    <row r="2910" spans="7:7" x14ac:dyDescent="0.25">
      <c r="G2910">
        <f t="shared" si="63"/>
        <v>0</v>
      </c>
    </row>
    <row r="2911" spans="7:7" x14ac:dyDescent="0.25">
      <c r="G2911">
        <f t="shared" si="63"/>
        <v>0</v>
      </c>
    </row>
    <row r="2912" spans="7:7" x14ac:dyDescent="0.25">
      <c r="G2912">
        <f t="shared" si="63"/>
        <v>0</v>
      </c>
    </row>
    <row r="2913" spans="7:7" x14ac:dyDescent="0.25">
      <c r="G2913">
        <f t="shared" si="63"/>
        <v>0</v>
      </c>
    </row>
    <row r="2914" spans="7:7" x14ac:dyDescent="0.25">
      <c r="G2914">
        <f t="shared" si="63"/>
        <v>0</v>
      </c>
    </row>
    <row r="2915" spans="7:7" x14ac:dyDescent="0.25">
      <c r="G2915">
        <f t="shared" si="63"/>
        <v>0</v>
      </c>
    </row>
    <row r="2916" spans="7:7" x14ac:dyDescent="0.25">
      <c r="G2916">
        <f t="shared" si="63"/>
        <v>0</v>
      </c>
    </row>
    <row r="2917" spans="7:7" x14ac:dyDescent="0.25">
      <c r="G2917">
        <f t="shared" si="63"/>
        <v>0</v>
      </c>
    </row>
    <row r="2918" spans="7:7" x14ac:dyDescent="0.25">
      <c r="G2918">
        <f t="shared" si="63"/>
        <v>0</v>
      </c>
    </row>
    <row r="2919" spans="7:7" x14ac:dyDescent="0.25">
      <c r="G2919">
        <f t="shared" si="63"/>
        <v>0</v>
      </c>
    </row>
    <row r="2920" spans="7:7" x14ac:dyDescent="0.25">
      <c r="G2920">
        <f t="shared" si="63"/>
        <v>0</v>
      </c>
    </row>
    <row r="2921" spans="7:7" x14ac:dyDescent="0.25">
      <c r="G2921">
        <f t="shared" si="63"/>
        <v>0</v>
      </c>
    </row>
    <row r="2922" spans="7:7" x14ac:dyDescent="0.25">
      <c r="G2922">
        <f t="shared" si="63"/>
        <v>0</v>
      </c>
    </row>
    <row r="2923" spans="7:7" x14ac:dyDescent="0.25">
      <c r="G2923">
        <f t="shared" si="63"/>
        <v>0</v>
      </c>
    </row>
    <row r="2924" spans="7:7" x14ac:dyDescent="0.25">
      <c r="G2924">
        <f t="shared" si="63"/>
        <v>0</v>
      </c>
    </row>
    <row r="2925" spans="7:7" x14ac:dyDescent="0.25">
      <c r="G2925">
        <f t="shared" si="63"/>
        <v>0</v>
      </c>
    </row>
    <row r="2926" spans="7:7" x14ac:dyDescent="0.25">
      <c r="G2926">
        <f t="shared" si="63"/>
        <v>0</v>
      </c>
    </row>
    <row r="2927" spans="7:7" x14ac:dyDescent="0.25">
      <c r="G2927">
        <f t="shared" si="63"/>
        <v>0</v>
      </c>
    </row>
    <row r="2928" spans="7:7" x14ac:dyDescent="0.25">
      <c r="G2928">
        <f t="shared" si="63"/>
        <v>0</v>
      </c>
    </row>
    <row r="2929" spans="7:7" x14ac:dyDescent="0.25">
      <c r="G2929">
        <f t="shared" si="63"/>
        <v>0</v>
      </c>
    </row>
    <row r="2930" spans="7:7" x14ac:dyDescent="0.25">
      <c r="G2930">
        <f t="shared" si="63"/>
        <v>0</v>
      </c>
    </row>
    <row r="2931" spans="7:7" x14ac:dyDescent="0.25">
      <c r="G2931">
        <f t="shared" si="63"/>
        <v>0</v>
      </c>
    </row>
    <row r="2932" spans="7:7" x14ac:dyDescent="0.25">
      <c r="G2932">
        <f t="shared" si="63"/>
        <v>0</v>
      </c>
    </row>
    <row r="2933" spans="7:7" x14ac:dyDescent="0.25">
      <c r="G2933">
        <f t="shared" si="63"/>
        <v>0</v>
      </c>
    </row>
    <row r="2934" spans="7:7" x14ac:dyDescent="0.25">
      <c r="G2934">
        <f t="shared" si="63"/>
        <v>0</v>
      </c>
    </row>
    <row r="2935" spans="7:7" x14ac:dyDescent="0.25">
      <c r="G2935">
        <f t="shared" si="63"/>
        <v>0</v>
      </c>
    </row>
    <row r="2936" spans="7:7" x14ac:dyDescent="0.25">
      <c r="G2936">
        <f t="shared" si="63"/>
        <v>0</v>
      </c>
    </row>
    <row r="2937" spans="7:7" x14ac:dyDescent="0.25">
      <c r="G2937">
        <f t="shared" si="63"/>
        <v>0</v>
      </c>
    </row>
    <row r="2938" spans="7:7" x14ac:dyDescent="0.25">
      <c r="G2938">
        <f t="shared" si="63"/>
        <v>0</v>
      </c>
    </row>
    <row r="2939" spans="7:7" x14ac:dyDescent="0.25">
      <c r="G2939">
        <f t="shared" si="63"/>
        <v>0</v>
      </c>
    </row>
    <row r="2940" spans="7:7" x14ac:dyDescent="0.25">
      <c r="G2940">
        <f t="shared" si="63"/>
        <v>0</v>
      </c>
    </row>
    <row r="2941" spans="7:7" x14ac:dyDescent="0.25">
      <c r="G2941">
        <f t="shared" si="63"/>
        <v>0</v>
      </c>
    </row>
    <row r="2942" spans="7:7" x14ac:dyDescent="0.25">
      <c r="G2942">
        <f t="shared" si="63"/>
        <v>0</v>
      </c>
    </row>
    <row r="2943" spans="7:7" x14ac:dyDescent="0.25">
      <c r="G2943">
        <f t="shared" si="63"/>
        <v>0</v>
      </c>
    </row>
    <row r="2944" spans="7:7" x14ac:dyDescent="0.25">
      <c r="G2944">
        <f t="shared" si="63"/>
        <v>0</v>
      </c>
    </row>
    <row r="2945" spans="7:7" x14ac:dyDescent="0.25">
      <c r="G2945">
        <f t="shared" si="63"/>
        <v>0</v>
      </c>
    </row>
    <row r="2946" spans="7:7" x14ac:dyDescent="0.25">
      <c r="G2946">
        <f t="shared" si="63"/>
        <v>0</v>
      </c>
    </row>
    <row r="2947" spans="7:7" x14ac:dyDescent="0.25">
      <c r="G2947">
        <f t="shared" si="63"/>
        <v>0</v>
      </c>
    </row>
    <row r="2948" spans="7:7" x14ac:dyDescent="0.25">
      <c r="G2948">
        <f t="shared" si="63"/>
        <v>0</v>
      </c>
    </row>
    <row r="2949" spans="7:7" x14ac:dyDescent="0.25">
      <c r="G2949">
        <f t="shared" si="63"/>
        <v>0</v>
      </c>
    </row>
    <row r="2950" spans="7:7" x14ac:dyDescent="0.25">
      <c r="G2950">
        <f t="shared" si="63"/>
        <v>0</v>
      </c>
    </row>
    <row r="2951" spans="7:7" x14ac:dyDescent="0.25">
      <c r="G2951">
        <f t="shared" si="63"/>
        <v>0</v>
      </c>
    </row>
    <row r="2952" spans="7:7" x14ac:dyDescent="0.25">
      <c r="G2952">
        <f t="shared" ref="G2952:G3015" si="64">IF(E2952=E2951,G2951,D2952)</f>
        <v>0</v>
      </c>
    </row>
    <row r="2953" spans="7:7" x14ac:dyDescent="0.25">
      <c r="G2953">
        <f t="shared" si="64"/>
        <v>0</v>
      </c>
    </row>
    <row r="2954" spans="7:7" x14ac:dyDescent="0.25">
      <c r="G2954">
        <f t="shared" si="64"/>
        <v>0</v>
      </c>
    </row>
    <row r="2955" spans="7:7" x14ac:dyDescent="0.25">
      <c r="G2955">
        <f t="shared" si="64"/>
        <v>0</v>
      </c>
    </row>
    <row r="2956" spans="7:7" x14ac:dyDescent="0.25">
      <c r="G2956">
        <f t="shared" si="64"/>
        <v>0</v>
      </c>
    </row>
    <row r="2957" spans="7:7" x14ac:dyDescent="0.25">
      <c r="G2957">
        <f t="shared" si="64"/>
        <v>0</v>
      </c>
    </row>
    <row r="2958" spans="7:7" x14ac:dyDescent="0.25">
      <c r="G2958">
        <f t="shared" si="64"/>
        <v>0</v>
      </c>
    </row>
    <row r="2959" spans="7:7" x14ac:dyDescent="0.25">
      <c r="G2959">
        <f t="shared" si="64"/>
        <v>0</v>
      </c>
    </row>
    <row r="2960" spans="7:7" x14ac:dyDescent="0.25">
      <c r="G2960">
        <f t="shared" si="64"/>
        <v>0</v>
      </c>
    </row>
    <row r="2961" spans="7:7" x14ac:dyDescent="0.25">
      <c r="G2961">
        <f t="shared" si="64"/>
        <v>0</v>
      </c>
    </row>
    <row r="2962" spans="7:7" x14ac:dyDescent="0.25">
      <c r="G2962">
        <f t="shared" si="64"/>
        <v>0</v>
      </c>
    </row>
    <row r="2963" spans="7:7" x14ac:dyDescent="0.25">
      <c r="G2963">
        <f t="shared" si="64"/>
        <v>0</v>
      </c>
    </row>
    <row r="2964" spans="7:7" x14ac:dyDescent="0.25">
      <c r="G2964">
        <f t="shared" si="64"/>
        <v>0</v>
      </c>
    </row>
    <row r="2965" spans="7:7" x14ac:dyDescent="0.25">
      <c r="G2965">
        <f t="shared" si="64"/>
        <v>0</v>
      </c>
    </row>
    <row r="2966" spans="7:7" x14ac:dyDescent="0.25">
      <c r="G2966">
        <f t="shared" si="64"/>
        <v>0</v>
      </c>
    </row>
    <row r="2967" spans="7:7" x14ac:dyDescent="0.25">
      <c r="G2967">
        <f t="shared" si="64"/>
        <v>0</v>
      </c>
    </row>
    <row r="2968" spans="7:7" x14ac:dyDescent="0.25">
      <c r="G2968">
        <f t="shared" si="64"/>
        <v>0</v>
      </c>
    </row>
    <row r="2969" spans="7:7" x14ac:dyDescent="0.25">
      <c r="G2969">
        <f t="shared" si="64"/>
        <v>0</v>
      </c>
    </row>
    <row r="2970" spans="7:7" x14ac:dyDescent="0.25">
      <c r="G2970">
        <f t="shared" si="64"/>
        <v>0</v>
      </c>
    </row>
    <row r="2971" spans="7:7" x14ac:dyDescent="0.25">
      <c r="G2971">
        <f t="shared" si="64"/>
        <v>0</v>
      </c>
    </row>
    <row r="2972" spans="7:7" x14ac:dyDescent="0.25">
      <c r="G2972">
        <f t="shared" si="64"/>
        <v>0</v>
      </c>
    </row>
    <row r="2973" spans="7:7" x14ac:dyDescent="0.25">
      <c r="G2973">
        <f t="shared" si="64"/>
        <v>0</v>
      </c>
    </row>
    <row r="2974" spans="7:7" x14ac:dyDescent="0.25">
      <c r="G2974">
        <f t="shared" si="64"/>
        <v>0</v>
      </c>
    </row>
    <row r="2975" spans="7:7" x14ac:dyDescent="0.25">
      <c r="G2975">
        <f t="shared" si="64"/>
        <v>0</v>
      </c>
    </row>
    <row r="2976" spans="7:7" x14ac:dyDescent="0.25">
      <c r="G2976">
        <f t="shared" si="64"/>
        <v>0</v>
      </c>
    </row>
    <row r="2977" spans="7:7" x14ac:dyDescent="0.25">
      <c r="G2977">
        <f t="shared" si="64"/>
        <v>0</v>
      </c>
    </row>
    <row r="2978" spans="7:7" x14ac:dyDescent="0.25">
      <c r="G2978">
        <f t="shared" si="64"/>
        <v>0</v>
      </c>
    </row>
    <row r="2979" spans="7:7" x14ac:dyDescent="0.25">
      <c r="G2979">
        <f t="shared" si="64"/>
        <v>0</v>
      </c>
    </row>
    <row r="2980" spans="7:7" x14ac:dyDescent="0.25">
      <c r="G2980">
        <f t="shared" si="64"/>
        <v>0</v>
      </c>
    </row>
    <row r="2981" spans="7:7" x14ac:dyDescent="0.25">
      <c r="G2981">
        <f t="shared" si="64"/>
        <v>0</v>
      </c>
    </row>
    <row r="2982" spans="7:7" x14ac:dyDescent="0.25">
      <c r="G2982">
        <f t="shared" si="64"/>
        <v>0</v>
      </c>
    </row>
    <row r="2983" spans="7:7" x14ac:dyDescent="0.25">
      <c r="G2983">
        <f t="shared" si="64"/>
        <v>0</v>
      </c>
    </row>
    <row r="2984" spans="7:7" x14ac:dyDescent="0.25">
      <c r="G2984">
        <f t="shared" si="64"/>
        <v>0</v>
      </c>
    </row>
    <row r="2985" spans="7:7" x14ac:dyDescent="0.25">
      <c r="G2985">
        <f t="shared" si="64"/>
        <v>0</v>
      </c>
    </row>
    <row r="2986" spans="7:7" x14ac:dyDescent="0.25">
      <c r="G2986">
        <f t="shared" si="64"/>
        <v>0</v>
      </c>
    </row>
    <row r="2987" spans="7:7" x14ac:dyDescent="0.25">
      <c r="G2987">
        <f t="shared" si="64"/>
        <v>0</v>
      </c>
    </row>
    <row r="2988" spans="7:7" x14ac:dyDescent="0.25">
      <c r="G2988">
        <f t="shared" si="64"/>
        <v>0</v>
      </c>
    </row>
    <row r="2989" spans="7:7" x14ac:dyDescent="0.25">
      <c r="G2989">
        <f t="shared" si="64"/>
        <v>0</v>
      </c>
    </row>
    <row r="2990" spans="7:7" x14ac:dyDescent="0.25">
      <c r="G2990">
        <f t="shared" si="64"/>
        <v>0</v>
      </c>
    </row>
    <row r="2991" spans="7:7" x14ac:dyDescent="0.25">
      <c r="G2991">
        <f t="shared" si="64"/>
        <v>0</v>
      </c>
    </row>
    <row r="2992" spans="7:7" x14ac:dyDescent="0.25">
      <c r="G2992">
        <f t="shared" si="64"/>
        <v>0</v>
      </c>
    </row>
    <row r="2993" spans="7:7" x14ac:dyDescent="0.25">
      <c r="G2993">
        <f t="shared" si="64"/>
        <v>0</v>
      </c>
    </row>
    <row r="2994" spans="7:7" x14ac:dyDescent="0.25">
      <c r="G2994">
        <f t="shared" si="64"/>
        <v>0</v>
      </c>
    </row>
    <row r="2995" spans="7:7" x14ac:dyDescent="0.25">
      <c r="G2995">
        <f t="shared" si="64"/>
        <v>0</v>
      </c>
    </row>
    <row r="2996" spans="7:7" x14ac:dyDescent="0.25">
      <c r="G2996">
        <f t="shared" si="64"/>
        <v>0</v>
      </c>
    </row>
    <row r="2997" spans="7:7" x14ac:dyDescent="0.25">
      <c r="G2997">
        <f t="shared" si="64"/>
        <v>0</v>
      </c>
    </row>
    <row r="2998" spans="7:7" x14ac:dyDescent="0.25">
      <c r="G2998">
        <f t="shared" si="64"/>
        <v>0</v>
      </c>
    </row>
    <row r="2999" spans="7:7" x14ac:dyDescent="0.25">
      <c r="G2999">
        <f t="shared" si="64"/>
        <v>0</v>
      </c>
    </row>
    <row r="3000" spans="7:7" x14ac:dyDescent="0.25">
      <c r="G3000">
        <f t="shared" si="64"/>
        <v>0</v>
      </c>
    </row>
    <row r="3001" spans="7:7" x14ac:dyDescent="0.25">
      <c r="G3001">
        <f t="shared" si="64"/>
        <v>0</v>
      </c>
    </row>
    <row r="3002" spans="7:7" x14ac:dyDescent="0.25">
      <c r="G3002">
        <f t="shared" si="64"/>
        <v>0</v>
      </c>
    </row>
    <row r="3003" spans="7:7" x14ac:dyDescent="0.25">
      <c r="G3003">
        <f t="shared" si="64"/>
        <v>0</v>
      </c>
    </row>
    <row r="3004" spans="7:7" x14ac:dyDescent="0.25">
      <c r="G3004">
        <f t="shared" si="64"/>
        <v>0</v>
      </c>
    </row>
    <row r="3005" spans="7:7" x14ac:dyDescent="0.25">
      <c r="G3005">
        <f t="shared" si="64"/>
        <v>0</v>
      </c>
    </row>
    <row r="3006" spans="7:7" x14ac:dyDescent="0.25">
      <c r="G3006">
        <f t="shared" si="64"/>
        <v>0</v>
      </c>
    </row>
    <row r="3007" spans="7:7" x14ac:dyDescent="0.25">
      <c r="G3007">
        <f t="shared" si="64"/>
        <v>0</v>
      </c>
    </row>
    <row r="3008" spans="7:7" x14ac:dyDescent="0.25">
      <c r="G3008">
        <f t="shared" si="64"/>
        <v>0</v>
      </c>
    </row>
    <row r="3009" spans="7:7" x14ac:dyDescent="0.25">
      <c r="G3009">
        <f t="shared" si="64"/>
        <v>0</v>
      </c>
    </row>
    <row r="3010" spans="7:7" x14ac:dyDescent="0.25">
      <c r="G3010">
        <f t="shared" si="64"/>
        <v>0</v>
      </c>
    </row>
    <row r="3011" spans="7:7" x14ac:dyDescent="0.25">
      <c r="G3011">
        <f t="shared" si="64"/>
        <v>0</v>
      </c>
    </row>
    <row r="3012" spans="7:7" x14ac:dyDescent="0.25">
      <c r="G3012">
        <f t="shared" si="64"/>
        <v>0</v>
      </c>
    </row>
    <row r="3013" spans="7:7" x14ac:dyDescent="0.25">
      <c r="G3013">
        <f t="shared" si="64"/>
        <v>0</v>
      </c>
    </row>
    <row r="3014" spans="7:7" x14ac:dyDescent="0.25">
      <c r="G3014">
        <f t="shared" si="64"/>
        <v>0</v>
      </c>
    </row>
    <row r="3015" spans="7:7" x14ac:dyDescent="0.25">
      <c r="G3015">
        <f t="shared" si="64"/>
        <v>0</v>
      </c>
    </row>
    <row r="3016" spans="7:7" x14ac:dyDescent="0.25">
      <c r="G3016">
        <f t="shared" ref="G3016:G3079" si="65">IF(E3016=E3015,G3015,D3016)</f>
        <v>0</v>
      </c>
    </row>
    <row r="3017" spans="7:7" x14ac:dyDescent="0.25">
      <c r="G3017">
        <f t="shared" si="65"/>
        <v>0</v>
      </c>
    </row>
    <row r="3018" spans="7:7" x14ac:dyDescent="0.25">
      <c r="G3018">
        <f t="shared" si="65"/>
        <v>0</v>
      </c>
    </row>
    <row r="3019" spans="7:7" x14ac:dyDescent="0.25">
      <c r="G3019">
        <f t="shared" si="65"/>
        <v>0</v>
      </c>
    </row>
    <row r="3020" spans="7:7" x14ac:dyDescent="0.25">
      <c r="G3020">
        <f t="shared" si="65"/>
        <v>0</v>
      </c>
    </row>
    <row r="3021" spans="7:7" x14ac:dyDescent="0.25">
      <c r="G3021">
        <f t="shared" si="65"/>
        <v>0</v>
      </c>
    </row>
    <row r="3022" spans="7:7" x14ac:dyDescent="0.25">
      <c r="G3022">
        <f t="shared" si="65"/>
        <v>0</v>
      </c>
    </row>
    <row r="3023" spans="7:7" x14ac:dyDescent="0.25">
      <c r="G3023">
        <f t="shared" si="65"/>
        <v>0</v>
      </c>
    </row>
    <row r="3024" spans="7:7" x14ac:dyDescent="0.25">
      <c r="G3024">
        <f t="shared" si="65"/>
        <v>0</v>
      </c>
    </row>
    <row r="3025" spans="7:7" x14ac:dyDescent="0.25">
      <c r="G3025">
        <f t="shared" si="65"/>
        <v>0</v>
      </c>
    </row>
    <row r="3026" spans="7:7" x14ac:dyDescent="0.25">
      <c r="G3026">
        <f t="shared" si="65"/>
        <v>0</v>
      </c>
    </row>
    <row r="3027" spans="7:7" x14ac:dyDescent="0.25">
      <c r="G3027">
        <f t="shared" si="65"/>
        <v>0</v>
      </c>
    </row>
    <row r="3028" spans="7:7" x14ac:dyDescent="0.25">
      <c r="G3028">
        <f t="shared" si="65"/>
        <v>0</v>
      </c>
    </row>
    <row r="3029" spans="7:7" x14ac:dyDescent="0.25">
      <c r="G3029">
        <f t="shared" si="65"/>
        <v>0</v>
      </c>
    </row>
    <row r="3030" spans="7:7" x14ac:dyDescent="0.25">
      <c r="G3030">
        <f t="shared" si="65"/>
        <v>0</v>
      </c>
    </row>
    <row r="3031" spans="7:7" x14ac:dyDescent="0.25">
      <c r="G3031">
        <f t="shared" si="65"/>
        <v>0</v>
      </c>
    </row>
    <row r="3032" spans="7:7" x14ac:dyDescent="0.25">
      <c r="G3032">
        <f t="shared" si="65"/>
        <v>0</v>
      </c>
    </row>
    <row r="3033" spans="7:7" x14ac:dyDescent="0.25">
      <c r="G3033">
        <f t="shared" si="65"/>
        <v>0</v>
      </c>
    </row>
    <row r="3034" spans="7:7" x14ac:dyDescent="0.25">
      <c r="G3034">
        <f t="shared" si="65"/>
        <v>0</v>
      </c>
    </row>
    <row r="3035" spans="7:7" x14ac:dyDescent="0.25">
      <c r="G3035">
        <f t="shared" si="65"/>
        <v>0</v>
      </c>
    </row>
    <row r="3036" spans="7:7" x14ac:dyDescent="0.25">
      <c r="G3036">
        <f t="shared" si="65"/>
        <v>0</v>
      </c>
    </row>
    <row r="3037" spans="7:7" x14ac:dyDescent="0.25">
      <c r="G3037">
        <f t="shared" si="65"/>
        <v>0</v>
      </c>
    </row>
    <row r="3038" spans="7:7" x14ac:dyDescent="0.25">
      <c r="G3038">
        <f t="shared" si="65"/>
        <v>0</v>
      </c>
    </row>
    <row r="3039" spans="7:7" x14ac:dyDescent="0.25">
      <c r="G3039">
        <f t="shared" si="65"/>
        <v>0</v>
      </c>
    </row>
    <row r="3040" spans="7:7" x14ac:dyDescent="0.25">
      <c r="G3040">
        <f t="shared" si="65"/>
        <v>0</v>
      </c>
    </row>
    <row r="3041" spans="7:7" x14ac:dyDescent="0.25">
      <c r="G3041">
        <f t="shared" si="65"/>
        <v>0</v>
      </c>
    </row>
    <row r="3042" spans="7:7" x14ac:dyDescent="0.25">
      <c r="G3042">
        <f t="shared" si="65"/>
        <v>0</v>
      </c>
    </row>
    <row r="3043" spans="7:7" x14ac:dyDescent="0.25">
      <c r="G3043">
        <f t="shared" si="65"/>
        <v>0</v>
      </c>
    </row>
    <row r="3044" spans="7:7" x14ac:dyDescent="0.25">
      <c r="G3044">
        <f t="shared" si="65"/>
        <v>0</v>
      </c>
    </row>
    <row r="3045" spans="7:7" x14ac:dyDescent="0.25">
      <c r="G3045">
        <f t="shared" si="65"/>
        <v>0</v>
      </c>
    </row>
    <row r="3046" spans="7:7" x14ac:dyDescent="0.25">
      <c r="G3046">
        <f t="shared" si="65"/>
        <v>0</v>
      </c>
    </row>
    <row r="3047" spans="7:7" x14ac:dyDescent="0.25">
      <c r="G3047">
        <f t="shared" si="65"/>
        <v>0</v>
      </c>
    </row>
    <row r="3048" spans="7:7" x14ac:dyDescent="0.25">
      <c r="G3048">
        <f t="shared" si="65"/>
        <v>0</v>
      </c>
    </row>
    <row r="3049" spans="7:7" x14ac:dyDescent="0.25">
      <c r="G3049">
        <f t="shared" si="65"/>
        <v>0</v>
      </c>
    </row>
    <row r="3050" spans="7:7" x14ac:dyDescent="0.25">
      <c r="G3050">
        <f t="shared" si="65"/>
        <v>0</v>
      </c>
    </row>
    <row r="3051" spans="7:7" x14ac:dyDescent="0.25">
      <c r="G3051">
        <f t="shared" si="65"/>
        <v>0</v>
      </c>
    </row>
    <row r="3052" spans="7:7" x14ac:dyDescent="0.25">
      <c r="G3052">
        <f t="shared" si="65"/>
        <v>0</v>
      </c>
    </row>
    <row r="3053" spans="7:7" x14ac:dyDescent="0.25">
      <c r="G3053">
        <f t="shared" si="65"/>
        <v>0</v>
      </c>
    </row>
    <row r="3054" spans="7:7" x14ac:dyDescent="0.25">
      <c r="G3054">
        <f t="shared" si="65"/>
        <v>0</v>
      </c>
    </row>
    <row r="3055" spans="7:7" x14ac:dyDescent="0.25">
      <c r="G3055">
        <f t="shared" si="65"/>
        <v>0</v>
      </c>
    </row>
    <row r="3056" spans="7:7" x14ac:dyDescent="0.25">
      <c r="G3056">
        <f t="shared" si="65"/>
        <v>0</v>
      </c>
    </row>
    <row r="3057" spans="7:7" x14ac:dyDescent="0.25">
      <c r="G3057">
        <f t="shared" si="65"/>
        <v>0</v>
      </c>
    </row>
    <row r="3058" spans="7:7" x14ac:dyDescent="0.25">
      <c r="G3058">
        <f t="shared" si="65"/>
        <v>0</v>
      </c>
    </row>
    <row r="3059" spans="7:7" x14ac:dyDescent="0.25">
      <c r="G3059">
        <f t="shared" si="65"/>
        <v>0</v>
      </c>
    </row>
    <row r="3060" spans="7:7" x14ac:dyDescent="0.25">
      <c r="G3060">
        <f t="shared" si="65"/>
        <v>0</v>
      </c>
    </row>
    <row r="3061" spans="7:7" x14ac:dyDescent="0.25">
      <c r="G3061">
        <f t="shared" si="65"/>
        <v>0</v>
      </c>
    </row>
    <row r="3062" spans="7:7" x14ac:dyDescent="0.25">
      <c r="G3062">
        <f t="shared" si="65"/>
        <v>0</v>
      </c>
    </row>
    <row r="3063" spans="7:7" x14ac:dyDescent="0.25">
      <c r="G3063">
        <f t="shared" si="65"/>
        <v>0</v>
      </c>
    </row>
    <row r="3064" spans="7:7" x14ac:dyDescent="0.25">
      <c r="G3064">
        <f t="shared" si="65"/>
        <v>0</v>
      </c>
    </row>
    <row r="3065" spans="7:7" x14ac:dyDescent="0.25">
      <c r="G3065">
        <f t="shared" si="65"/>
        <v>0</v>
      </c>
    </row>
    <row r="3066" spans="7:7" x14ac:dyDescent="0.25">
      <c r="G3066">
        <f t="shared" si="65"/>
        <v>0</v>
      </c>
    </row>
    <row r="3067" spans="7:7" x14ac:dyDescent="0.25">
      <c r="G3067">
        <f t="shared" si="65"/>
        <v>0</v>
      </c>
    </row>
    <row r="3068" spans="7:7" x14ac:dyDescent="0.25">
      <c r="G3068">
        <f t="shared" si="65"/>
        <v>0</v>
      </c>
    </row>
    <row r="3069" spans="7:7" x14ac:dyDescent="0.25">
      <c r="G3069">
        <f t="shared" si="65"/>
        <v>0</v>
      </c>
    </row>
    <row r="3070" spans="7:7" x14ac:dyDescent="0.25">
      <c r="G3070">
        <f t="shared" si="65"/>
        <v>0</v>
      </c>
    </row>
    <row r="3071" spans="7:7" x14ac:dyDescent="0.25">
      <c r="G3071">
        <f t="shared" si="65"/>
        <v>0</v>
      </c>
    </row>
    <row r="3072" spans="7:7" x14ac:dyDescent="0.25">
      <c r="G3072">
        <f t="shared" si="65"/>
        <v>0</v>
      </c>
    </row>
    <row r="3073" spans="7:7" x14ac:dyDescent="0.25">
      <c r="G3073">
        <f t="shared" si="65"/>
        <v>0</v>
      </c>
    </row>
    <row r="3074" spans="7:7" x14ac:dyDescent="0.25">
      <c r="G3074">
        <f t="shared" si="65"/>
        <v>0</v>
      </c>
    </row>
    <row r="3075" spans="7:7" x14ac:dyDescent="0.25">
      <c r="G3075">
        <f t="shared" si="65"/>
        <v>0</v>
      </c>
    </row>
    <row r="3076" spans="7:7" x14ac:dyDescent="0.25">
      <c r="G3076">
        <f t="shared" si="65"/>
        <v>0</v>
      </c>
    </row>
    <row r="3077" spans="7:7" x14ac:dyDescent="0.25">
      <c r="G3077">
        <f t="shared" si="65"/>
        <v>0</v>
      </c>
    </row>
    <row r="3078" spans="7:7" x14ac:dyDescent="0.25">
      <c r="G3078">
        <f t="shared" si="65"/>
        <v>0</v>
      </c>
    </row>
    <row r="3079" spans="7:7" x14ac:dyDescent="0.25">
      <c r="G3079">
        <f t="shared" si="65"/>
        <v>0</v>
      </c>
    </row>
    <row r="3080" spans="7:7" x14ac:dyDescent="0.25">
      <c r="G3080">
        <f t="shared" ref="G3080:G3143" si="66">IF(E3080=E3079,G3079,D3080)</f>
        <v>0</v>
      </c>
    </row>
    <row r="3081" spans="7:7" x14ac:dyDescent="0.25">
      <c r="G3081">
        <f t="shared" si="66"/>
        <v>0</v>
      </c>
    </row>
    <row r="3082" spans="7:7" x14ac:dyDescent="0.25">
      <c r="G3082">
        <f t="shared" si="66"/>
        <v>0</v>
      </c>
    </row>
    <row r="3083" spans="7:7" x14ac:dyDescent="0.25">
      <c r="G3083">
        <f t="shared" si="66"/>
        <v>0</v>
      </c>
    </row>
    <row r="3084" spans="7:7" x14ac:dyDescent="0.25">
      <c r="G3084">
        <f t="shared" si="66"/>
        <v>0</v>
      </c>
    </row>
    <row r="3085" spans="7:7" x14ac:dyDescent="0.25">
      <c r="G3085">
        <f t="shared" si="66"/>
        <v>0</v>
      </c>
    </row>
    <row r="3086" spans="7:7" x14ac:dyDescent="0.25">
      <c r="G3086">
        <f t="shared" si="66"/>
        <v>0</v>
      </c>
    </row>
    <row r="3087" spans="7:7" x14ac:dyDescent="0.25">
      <c r="G3087">
        <f t="shared" si="66"/>
        <v>0</v>
      </c>
    </row>
    <row r="3088" spans="7:7" x14ac:dyDescent="0.25">
      <c r="G3088">
        <f t="shared" si="66"/>
        <v>0</v>
      </c>
    </row>
    <row r="3089" spans="7:7" x14ac:dyDescent="0.25">
      <c r="G3089">
        <f t="shared" si="66"/>
        <v>0</v>
      </c>
    </row>
    <row r="3090" spans="7:7" x14ac:dyDescent="0.25">
      <c r="G3090">
        <f t="shared" si="66"/>
        <v>0</v>
      </c>
    </row>
    <row r="3091" spans="7:7" x14ac:dyDescent="0.25">
      <c r="G3091">
        <f t="shared" si="66"/>
        <v>0</v>
      </c>
    </row>
    <row r="3092" spans="7:7" x14ac:dyDescent="0.25">
      <c r="G3092">
        <f t="shared" si="66"/>
        <v>0</v>
      </c>
    </row>
    <row r="3093" spans="7:7" x14ac:dyDescent="0.25">
      <c r="G3093">
        <f t="shared" si="66"/>
        <v>0</v>
      </c>
    </row>
    <row r="3094" spans="7:7" x14ac:dyDescent="0.25">
      <c r="G3094">
        <f t="shared" si="66"/>
        <v>0</v>
      </c>
    </row>
    <row r="3095" spans="7:7" x14ac:dyDescent="0.25">
      <c r="G3095">
        <f t="shared" si="66"/>
        <v>0</v>
      </c>
    </row>
    <row r="3096" spans="7:7" x14ac:dyDescent="0.25">
      <c r="G3096">
        <f t="shared" si="66"/>
        <v>0</v>
      </c>
    </row>
    <row r="3097" spans="7:7" x14ac:dyDescent="0.25">
      <c r="G3097">
        <f t="shared" si="66"/>
        <v>0</v>
      </c>
    </row>
    <row r="3098" spans="7:7" x14ac:dyDescent="0.25">
      <c r="G3098">
        <f t="shared" si="66"/>
        <v>0</v>
      </c>
    </row>
    <row r="3099" spans="7:7" x14ac:dyDescent="0.25">
      <c r="G3099">
        <f t="shared" si="66"/>
        <v>0</v>
      </c>
    </row>
    <row r="3100" spans="7:7" x14ac:dyDescent="0.25">
      <c r="G3100">
        <f t="shared" si="66"/>
        <v>0</v>
      </c>
    </row>
    <row r="3101" spans="7:7" x14ac:dyDescent="0.25">
      <c r="G3101">
        <f t="shared" si="66"/>
        <v>0</v>
      </c>
    </row>
    <row r="3102" spans="7:7" x14ac:dyDescent="0.25">
      <c r="G3102">
        <f t="shared" si="66"/>
        <v>0</v>
      </c>
    </row>
    <row r="3103" spans="7:7" x14ac:dyDescent="0.25">
      <c r="G3103">
        <f t="shared" si="66"/>
        <v>0</v>
      </c>
    </row>
    <row r="3104" spans="7:7" x14ac:dyDescent="0.25">
      <c r="G3104">
        <f t="shared" si="66"/>
        <v>0</v>
      </c>
    </row>
    <row r="3105" spans="7:7" x14ac:dyDescent="0.25">
      <c r="G3105">
        <f t="shared" si="66"/>
        <v>0</v>
      </c>
    </row>
    <row r="3106" spans="7:7" x14ac:dyDescent="0.25">
      <c r="G3106">
        <f t="shared" si="66"/>
        <v>0</v>
      </c>
    </row>
    <row r="3107" spans="7:7" x14ac:dyDescent="0.25">
      <c r="G3107">
        <f t="shared" si="66"/>
        <v>0</v>
      </c>
    </row>
    <row r="3108" spans="7:7" x14ac:dyDescent="0.25">
      <c r="G3108">
        <f t="shared" si="66"/>
        <v>0</v>
      </c>
    </row>
    <row r="3109" spans="7:7" x14ac:dyDescent="0.25">
      <c r="G3109">
        <f t="shared" si="66"/>
        <v>0</v>
      </c>
    </row>
    <row r="3110" spans="7:7" x14ac:dyDescent="0.25">
      <c r="G3110">
        <f t="shared" si="66"/>
        <v>0</v>
      </c>
    </row>
    <row r="3111" spans="7:7" x14ac:dyDescent="0.25">
      <c r="G3111">
        <f t="shared" si="66"/>
        <v>0</v>
      </c>
    </row>
    <row r="3112" spans="7:7" x14ac:dyDescent="0.25">
      <c r="G3112">
        <f t="shared" si="66"/>
        <v>0</v>
      </c>
    </row>
    <row r="3113" spans="7:7" x14ac:dyDescent="0.25">
      <c r="G3113">
        <f t="shared" si="66"/>
        <v>0</v>
      </c>
    </row>
    <row r="3114" spans="7:7" x14ac:dyDescent="0.25">
      <c r="G3114">
        <f t="shared" si="66"/>
        <v>0</v>
      </c>
    </row>
    <row r="3115" spans="7:7" x14ac:dyDescent="0.25">
      <c r="G3115">
        <f t="shared" si="66"/>
        <v>0</v>
      </c>
    </row>
    <row r="3116" spans="7:7" x14ac:dyDescent="0.25">
      <c r="G3116">
        <f t="shared" si="66"/>
        <v>0</v>
      </c>
    </row>
    <row r="3117" spans="7:7" x14ac:dyDescent="0.25">
      <c r="G3117">
        <f t="shared" si="66"/>
        <v>0</v>
      </c>
    </row>
    <row r="3118" spans="7:7" x14ac:dyDescent="0.25">
      <c r="G3118">
        <f t="shared" si="66"/>
        <v>0</v>
      </c>
    </row>
    <row r="3119" spans="7:7" x14ac:dyDescent="0.25">
      <c r="G3119">
        <f t="shared" si="66"/>
        <v>0</v>
      </c>
    </row>
    <row r="3120" spans="7:7" x14ac:dyDescent="0.25">
      <c r="G3120">
        <f t="shared" si="66"/>
        <v>0</v>
      </c>
    </row>
    <row r="3121" spans="7:7" x14ac:dyDescent="0.25">
      <c r="G3121">
        <f t="shared" si="66"/>
        <v>0</v>
      </c>
    </row>
    <row r="3122" spans="7:7" x14ac:dyDescent="0.25">
      <c r="G3122">
        <f t="shared" si="66"/>
        <v>0</v>
      </c>
    </row>
    <row r="3123" spans="7:7" x14ac:dyDescent="0.25">
      <c r="G3123">
        <f t="shared" si="66"/>
        <v>0</v>
      </c>
    </row>
    <row r="3124" spans="7:7" x14ac:dyDescent="0.25">
      <c r="G3124">
        <f t="shared" si="66"/>
        <v>0</v>
      </c>
    </row>
    <row r="3125" spans="7:7" x14ac:dyDescent="0.25">
      <c r="G3125">
        <f t="shared" si="66"/>
        <v>0</v>
      </c>
    </row>
    <row r="3126" spans="7:7" x14ac:dyDescent="0.25">
      <c r="G3126">
        <f t="shared" si="66"/>
        <v>0</v>
      </c>
    </row>
    <row r="3127" spans="7:7" x14ac:dyDescent="0.25">
      <c r="G3127">
        <f t="shared" si="66"/>
        <v>0</v>
      </c>
    </row>
    <row r="3128" spans="7:7" x14ac:dyDescent="0.25">
      <c r="G3128">
        <f t="shared" si="66"/>
        <v>0</v>
      </c>
    </row>
    <row r="3129" spans="7:7" x14ac:dyDescent="0.25">
      <c r="G3129">
        <f t="shared" si="66"/>
        <v>0</v>
      </c>
    </row>
    <row r="3130" spans="7:7" x14ac:dyDescent="0.25">
      <c r="G3130">
        <f t="shared" si="66"/>
        <v>0</v>
      </c>
    </row>
    <row r="3131" spans="7:7" x14ac:dyDescent="0.25">
      <c r="G3131">
        <f t="shared" si="66"/>
        <v>0</v>
      </c>
    </row>
    <row r="3132" spans="7:7" x14ac:dyDescent="0.25">
      <c r="G3132">
        <f t="shared" si="66"/>
        <v>0</v>
      </c>
    </row>
    <row r="3133" spans="7:7" x14ac:dyDescent="0.25">
      <c r="G3133">
        <f t="shared" si="66"/>
        <v>0</v>
      </c>
    </row>
    <row r="3134" spans="7:7" x14ac:dyDescent="0.25">
      <c r="G3134">
        <f t="shared" si="66"/>
        <v>0</v>
      </c>
    </row>
    <row r="3135" spans="7:7" x14ac:dyDescent="0.25">
      <c r="G3135">
        <f t="shared" si="66"/>
        <v>0</v>
      </c>
    </row>
    <row r="3136" spans="7:7" x14ac:dyDescent="0.25">
      <c r="G3136">
        <f t="shared" si="66"/>
        <v>0</v>
      </c>
    </row>
    <row r="3137" spans="7:7" x14ac:dyDescent="0.25">
      <c r="G3137">
        <f t="shared" si="66"/>
        <v>0</v>
      </c>
    </row>
    <row r="3138" spans="7:7" x14ac:dyDescent="0.25">
      <c r="G3138">
        <f t="shared" si="66"/>
        <v>0</v>
      </c>
    </row>
    <row r="3139" spans="7:7" x14ac:dyDescent="0.25">
      <c r="G3139">
        <f t="shared" si="66"/>
        <v>0</v>
      </c>
    </row>
    <row r="3140" spans="7:7" x14ac:dyDescent="0.25">
      <c r="G3140">
        <f t="shared" si="66"/>
        <v>0</v>
      </c>
    </row>
    <row r="3141" spans="7:7" x14ac:dyDescent="0.25">
      <c r="G3141">
        <f t="shared" si="66"/>
        <v>0</v>
      </c>
    </row>
    <row r="3142" spans="7:7" x14ac:dyDescent="0.25">
      <c r="G3142">
        <f t="shared" si="66"/>
        <v>0</v>
      </c>
    </row>
    <row r="3143" spans="7:7" x14ac:dyDescent="0.25">
      <c r="G3143">
        <f t="shared" si="66"/>
        <v>0</v>
      </c>
    </row>
    <row r="3144" spans="7:7" x14ac:dyDescent="0.25">
      <c r="G3144">
        <f t="shared" ref="G3144:G3207" si="67">IF(E3144=E3143,G3143,D3144)</f>
        <v>0</v>
      </c>
    </row>
    <row r="3145" spans="7:7" x14ac:dyDescent="0.25">
      <c r="G3145">
        <f t="shared" si="67"/>
        <v>0</v>
      </c>
    </row>
    <row r="3146" spans="7:7" x14ac:dyDescent="0.25">
      <c r="G3146">
        <f t="shared" si="67"/>
        <v>0</v>
      </c>
    </row>
    <row r="3147" spans="7:7" x14ac:dyDescent="0.25">
      <c r="G3147">
        <f t="shared" si="67"/>
        <v>0</v>
      </c>
    </row>
    <row r="3148" spans="7:7" x14ac:dyDescent="0.25">
      <c r="G3148">
        <f t="shared" si="67"/>
        <v>0</v>
      </c>
    </row>
    <row r="3149" spans="7:7" x14ac:dyDescent="0.25">
      <c r="G3149">
        <f t="shared" si="67"/>
        <v>0</v>
      </c>
    </row>
    <row r="3150" spans="7:7" x14ac:dyDescent="0.25">
      <c r="G3150">
        <f t="shared" si="67"/>
        <v>0</v>
      </c>
    </row>
    <row r="3151" spans="7:7" x14ac:dyDescent="0.25">
      <c r="G3151">
        <f t="shared" si="67"/>
        <v>0</v>
      </c>
    </row>
    <row r="3152" spans="7:7" x14ac:dyDescent="0.25">
      <c r="G3152">
        <f t="shared" si="67"/>
        <v>0</v>
      </c>
    </row>
    <row r="3153" spans="7:7" x14ac:dyDescent="0.25">
      <c r="G3153">
        <f t="shared" si="67"/>
        <v>0</v>
      </c>
    </row>
    <row r="3154" spans="7:7" x14ac:dyDescent="0.25">
      <c r="G3154">
        <f t="shared" si="67"/>
        <v>0</v>
      </c>
    </row>
    <row r="3155" spans="7:7" x14ac:dyDescent="0.25">
      <c r="G3155">
        <f t="shared" si="67"/>
        <v>0</v>
      </c>
    </row>
    <row r="3156" spans="7:7" x14ac:dyDescent="0.25">
      <c r="G3156">
        <f t="shared" si="67"/>
        <v>0</v>
      </c>
    </row>
    <row r="3157" spans="7:7" x14ac:dyDescent="0.25">
      <c r="G3157">
        <f t="shared" si="67"/>
        <v>0</v>
      </c>
    </row>
    <row r="3158" spans="7:7" x14ac:dyDescent="0.25">
      <c r="G3158">
        <f t="shared" si="67"/>
        <v>0</v>
      </c>
    </row>
    <row r="3159" spans="7:7" x14ac:dyDescent="0.25">
      <c r="G3159">
        <f t="shared" si="67"/>
        <v>0</v>
      </c>
    </row>
    <row r="3160" spans="7:7" x14ac:dyDescent="0.25">
      <c r="G3160">
        <f t="shared" si="67"/>
        <v>0</v>
      </c>
    </row>
    <row r="3161" spans="7:7" x14ac:dyDescent="0.25">
      <c r="G3161">
        <f t="shared" si="67"/>
        <v>0</v>
      </c>
    </row>
    <row r="3162" spans="7:7" x14ac:dyDescent="0.25">
      <c r="G3162">
        <f t="shared" si="67"/>
        <v>0</v>
      </c>
    </row>
    <row r="3163" spans="7:7" x14ac:dyDescent="0.25">
      <c r="G3163">
        <f t="shared" si="67"/>
        <v>0</v>
      </c>
    </row>
    <row r="3164" spans="7:7" x14ac:dyDescent="0.25">
      <c r="G3164">
        <f t="shared" si="67"/>
        <v>0</v>
      </c>
    </row>
    <row r="3165" spans="7:7" x14ac:dyDescent="0.25">
      <c r="G3165">
        <f t="shared" si="67"/>
        <v>0</v>
      </c>
    </row>
    <row r="3166" spans="7:7" x14ac:dyDescent="0.25">
      <c r="G3166">
        <f t="shared" si="67"/>
        <v>0</v>
      </c>
    </row>
    <row r="3167" spans="7:7" x14ac:dyDescent="0.25">
      <c r="G3167">
        <f t="shared" si="67"/>
        <v>0</v>
      </c>
    </row>
    <row r="3168" spans="7:7" x14ac:dyDescent="0.25">
      <c r="G3168">
        <f t="shared" si="67"/>
        <v>0</v>
      </c>
    </row>
    <row r="3169" spans="7:7" x14ac:dyDescent="0.25">
      <c r="G3169">
        <f t="shared" si="67"/>
        <v>0</v>
      </c>
    </row>
    <row r="3170" spans="7:7" x14ac:dyDescent="0.25">
      <c r="G3170">
        <f t="shared" si="67"/>
        <v>0</v>
      </c>
    </row>
    <row r="3171" spans="7:7" x14ac:dyDescent="0.25">
      <c r="G3171">
        <f t="shared" si="67"/>
        <v>0</v>
      </c>
    </row>
    <row r="3172" spans="7:7" x14ac:dyDescent="0.25">
      <c r="G3172">
        <f t="shared" si="67"/>
        <v>0</v>
      </c>
    </row>
    <row r="3173" spans="7:7" x14ac:dyDescent="0.25">
      <c r="G3173">
        <f t="shared" si="67"/>
        <v>0</v>
      </c>
    </row>
    <row r="3174" spans="7:7" x14ac:dyDescent="0.25">
      <c r="G3174">
        <f t="shared" si="67"/>
        <v>0</v>
      </c>
    </row>
    <row r="3175" spans="7:7" x14ac:dyDescent="0.25">
      <c r="G3175">
        <f t="shared" si="67"/>
        <v>0</v>
      </c>
    </row>
    <row r="3176" spans="7:7" x14ac:dyDescent="0.25">
      <c r="G3176">
        <f t="shared" si="67"/>
        <v>0</v>
      </c>
    </row>
    <row r="3177" spans="7:7" x14ac:dyDescent="0.25">
      <c r="G3177">
        <f t="shared" si="67"/>
        <v>0</v>
      </c>
    </row>
    <row r="3178" spans="7:7" x14ac:dyDescent="0.25">
      <c r="G3178">
        <f t="shared" si="67"/>
        <v>0</v>
      </c>
    </row>
    <row r="3179" spans="7:7" x14ac:dyDescent="0.25">
      <c r="G3179">
        <f t="shared" si="67"/>
        <v>0</v>
      </c>
    </row>
    <row r="3180" spans="7:7" x14ac:dyDescent="0.25">
      <c r="G3180">
        <f t="shared" si="67"/>
        <v>0</v>
      </c>
    </row>
    <row r="3181" spans="7:7" x14ac:dyDescent="0.25">
      <c r="G3181">
        <f t="shared" si="67"/>
        <v>0</v>
      </c>
    </row>
    <row r="3182" spans="7:7" x14ac:dyDescent="0.25">
      <c r="G3182">
        <f t="shared" si="67"/>
        <v>0</v>
      </c>
    </row>
    <row r="3183" spans="7:7" x14ac:dyDescent="0.25">
      <c r="G3183">
        <f t="shared" si="67"/>
        <v>0</v>
      </c>
    </row>
    <row r="3184" spans="7:7" x14ac:dyDescent="0.25">
      <c r="G3184">
        <f t="shared" si="67"/>
        <v>0</v>
      </c>
    </row>
    <row r="3185" spans="7:7" x14ac:dyDescent="0.25">
      <c r="G3185">
        <f t="shared" si="67"/>
        <v>0</v>
      </c>
    </row>
    <row r="3186" spans="7:7" x14ac:dyDescent="0.25">
      <c r="G3186">
        <f t="shared" si="67"/>
        <v>0</v>
      </c>
    </row>
    <row r="3187" spans="7:7" x14ac:dyDescent="0.25">
      <c r="G3187">
        <f t="shared" si="67"/>
        <v>0</v>
      </c>
    </row>
    <row r="3188" spans="7:7" x14ac:dyDescent="0.25">
      <c r="G3188">
        <f t="shared" si="67"/>
        <v>0</v>
      </c>
    </row>
    <row r="3189" spans="7:7" x14ac:dyDescent="0.25">
      <c r="G3189">
        <f t="shared" si="67"/>
        <v>0</v>
      </c>
    </row>
    <row r="3190" spans="7:7" x14ac:dyDescent="0.25">
      <c r="G3190">
        <f t="shared" si="67"/>
        <v>0</v>
      </c>
    </row>
    <row r="3191" spans="7:7" x14ac:dyDescent="0.25">
      <c r="G3191">
        <f t="shared" si="67"/>
        <v>0</v>
      </c>
    </row>
    <row r="3192" spans="7:7" x14ac:dyDescent="0.25">
      <c r="G3192">
        <f t="shared" si="67"/>
        <v>0</v>
      </c>
    </row>
    <row r="3193" spans="7:7" x14ac:dyDescent="0.25">
      <c r="G3193">
        <f t="shared" si="67"/>
        <v>0</v>
      </c>
    </row>
    <row r="3194" spans="7:7" x14ac:dyDescent="0.25">
      <c r="G3194">
        <f t="shared" si="67"/>
        <v>0</v>
      </c>
    </row>
    <row r="3195" spans="7:7" x14ac:dyDescent="0.25">
      <c r="G3195">
        <f t="shared" si="67"/>
        <v>0</v>
      </c>
    </row>
    <row r="3196" spans="7:7" x14ac:dyDescent="0.25">
      <c r="G3196">
        <f t="shared" si="67"/>
        <v>0</v>
      </c>
    </row>
    <row r="3197" spans="7:7" x14ac:dyDescent="0.25">
      <c r="G3197">
        <f t="shared" si="67"/>
        <v>0</v>
      </c>
    </row>
    <row r="3198" spans="7:7" x14ac:dyDescent="0.25">
      <c r="G3198">
        <f t="shared" si="67"/>
        <v>0</v>
      </c>
    </row>
    <row r="3199" spans="7:7" x14ac:dyDescent="0.25">
      <c r="G3199">
        <f t="shared" si="67"/>
        <v>0</v>
      </c>
    </row>
    <row r="3200" spans="7:7" x14ac:dyDescent="0.25">
      <c r="G3200">
        <f t="shared" si="67"/>
        <v>0</v>
      </c>
    </row>
    <row r="3201" spans="7:7" x14ac:dyDescent="0.25">
      <c r="G3201">
        <f t="shared" si="67"/>
        <v>0</v>
      </c>
    </row>
    <row r="3202" spans="7:7" x14ac:dyDescent="0.25">
      <c r="G3202">
        <f t="shared" si="67"/>
        <v>0</v>
      </c>
    </row>
    <row r="3203" spans="7:7" x14ac:dyDescent="0.25">
      <c r="G3203">
        <f t="shared" si="67"/>
        <v>0</v>
      </c>
    </row>
    <row r="3204" spans="7:7" x14ac:dyDescent="0.25">
      <c r="G3204">
        <f t="shared" si="67"/>
        <v>0</v>
      </c>
    </row>
    <row r="3205" spans="7:7" x14ac:dyDescent="0.25">
      <c r="G3205">
        <f t="shared" si="67"/>
        <v>0</v>
      </c>
    </row>
    <row r="3206" spans="7:7" x14ac:dyDescent="0.25">
      <c r="G3206">
        <f t="shared" si="67"/>
        <v>0</v>
      </c>
    </row>
    <row r="3207" spans="7:7" x14ac:dyDescent="0.25">
      <c r="G3207">
        <f t="shared" si="67"/>
        <v>0</v>
      </c>
    </row>
    <row r="3208" spans="7:7" x14ac:dyDescent="0.25">
      <c r="G3208">
        <f t="shared" ref="G3208:G3271" si="68">IF(E3208=E3207,G3207,D3208)</f>
        <v>0</v>
      </c>
    </row>
    <row r="3209" spans="7:7" x14ac:dyDescent="0.25">
      <c r="G3209">
        <f t="shared" si="68"/>
        <v>0</v>
      </c>
    </row>
    <row r="3210" spans="7:7" x14ac:dyDescent="0.25">
      <c r="G3210">
        <f t="shared" si="68"/>
        <v>0</v>
      </c>
    </row>
    <row r="3211" spans="7:7" x14ac:dyDescent="0.25">
      <c r="G3211">
        <f t="shared" si="68"/>
        <v>0</v>
      </c>
    </row>
    <row r="3212" spans="7:7" x14ac:dyDescent="0.25">
      <c r="G3212">
        <f t="shared" si="68"/>
        <v>0</v>
      </c>
    </row>
    <row r="3213" spans="7:7" x14ac:dyDescent="0.25">
      <c r="G3213">
        <f t="shared" si="68"/>
        <v>0</v>
      </c>
    </row>
    <row r="3214" spans="7:7" x14ac:dyDescent="0.25">
      <c r="G3214">
        <f t="shared" si="68"/>
        <v>0</v>
      </c>
    </row>
    <row r="3215" spans="7:7" x14ac:dyDescent="0.25">
      <c r="G3215">
        <f t="shared" si="68"/>
        <v>0</v>
      </c>
    </row>
    <row r="3216" spans="7:7" x14ac:dyDescent="0.25">
      <c r="G3216">
        <f t="shared" si="68"/>
        <v>0</v>
      </c>
    </row>
    <row r="3217" spans="7:7" x14ac:dyDescent="0.25">
      <c r="G3217">
        <f t="shared" si="68"/>
        <v>0</v>
      </c>
    </row>
    <row r="3218" spans="7:7" x14ac:dyDescent="0.25">
      <c r="G3218">
        <f t="shared" si="68"/>
        <v>0</v>
      </c>
    </row>
    <row r="3219" spans="7:7" x14ac:dyDescent="0.25">
      <c r="G3219">
        <f t="shared" si="68"/>
        <v>0</v>
      </c>
    </row>
    <row r="3220" spans="7:7" x14ac:dyDescent="0.25">
      <c r="G3220">
        <f t="shared" si="68"/>
        <v>0</v>
      </c>
    </row>
    <row r="3221" spans="7:7" x14ac:dyDescent="0.25">
      <c r="G3221">
        <f t="shared" si="68"/>
        <v>0</v>
      </c>
    </row>
    <row r="3222" spans="7:7" x14ac:dyDescent="0.25">
      <c r="G3222">
        <f t="shared" si="68"/>
        <v>0</v>
      </c>
    </row>
    <row r="3223" spans="7:7" x14ac:dyDescent="0.25">
      <c r="G3223">
        <f t="shared" si="68"/>
        <v>0</v>
      </c>
    </row>
    <row r="3224" spans="7:7" x14ac:dyDescent="0.25">
      <c r="G3224">
        <f t="shared" si="68"/>
        <v>0</v>
      </c>
    </row>
    <row r="3225" spans="7:7" x14ac:dyDescent="0.25">
      <c r="G3225">
        <f t="shared" si="68"/>
        <v>0</v>
      </c>
    </row>
    <row r="3226" spans="7:7" x14ac:dyDescent="0.25">
      <c r="G3226">
        <f t="shared" si="68"/>
        <v>0</v>
      </c>
    </row>
    <row r="3227" spans="7:7" x14ac:dyDescent="0.25">
      <c r="G3227">
        <f t="shared" si="68"/>
        <v>0</v>
      </c>
    </row>
    <row r="3228" spans="7:7" x14ac:dyDescent="0.25">
      <c r="G3228">
        <f t="shared" si="68"/>
        <v>0</v>
      </c>
    </row>
    <row r="3229" spans="7:7" x14ac:dyDescent="0.25">
      <c r="G3229">
        <f t="shared" si="68"/>
        <v>0</v>
      </c>
    </row>
    <row r="3230" spans="7:7" x14ac:dyDescent="0.25">
      <c r="G3230">
        <f t="shared" si="68"/>
        <v>0</v>
      </c>
    </row>
    <row r="3231" spans="7:7" x14ac:dyDescent="0.25">
      <c r="G3231">
        <f t="shared" si="68"/>
        <v>0</v>
      </c>
    </row>
    <row r="3232" spans="7:7" x14ac:dyDescent="0.25">
      <c r="G3232">
        <f t="shared" si="68"/>
        <v>0</v>
      </c>
    </row>
    <row r="3233" spans="7:7" x14ac:dyDescent="0.25">
      <c r="G3233">
        <f t="shared" si="68"/>
        <v>0</v>
      </c>
    </row>
    <row r="3234" spans="7:7" x14ac:dyDescent="0.25">
      <c r="G3234">
        <f t="shared" si="68"/>
        <v>0</v>
      </c>
    </row>
    <row r="3235" spans="7:7" x14ac:dyDescent="0.25">
      <c r="G3235">
        <f t="shared" si="68"/>
        <v>0</v>
      </c>
    </row>
    <row r="3236" spans="7:7" x14ac:dyDescent="0.25">
      <c r="G3236">
        <f t="shared" si="68"/>
        <v>0</v>
      </c>
    </row>
    <row r="3237" spans="7:7" x14ac:dyDescent="0.25">
      <c r="G3237">
        <f t="shared" si="68"/>
        <v>0</v>
      </c>
    </row>
    <row r="3238" spans="7:7" x14ac:dyDescent="0.25">
      <c r="G3238">
        <f t="shared" si="68"/>
        <v>0</v>
      </c>
    </row>
    <row r="3239" spans="7:7" x14ac:dyDescent="0.25">
      <c r="G3239">
        <f t="shared" si="68"/>
        <v>0</v>
      </c>
    </row>
    <row r="3240" spans="7:7" x14ac:dyDescent="0.25">
      <c r="G3240">
        <f t="shared" si="68"/>
        <v>0</v>
      </c>
    </row>
    <row r="3241" spans="7:7" x14ac:dyDescent="0.25">
      <c r="G3241">
        <f t="shared" si="68"/>
        <v>0</v>
      </c>
    </row>
    <row r="3242" spans="7:7" x14ac:dyDescent="0.25">
      <c r="G3242">
        <f t="shared" si="68"/>
        <v>0</v>
      </c>
    </row>
    <row r="3243" spans="7:7" x14ac:dyDescent="0.25">
      <c r="G3243">
        <f t="shared" si="68"/>
        <v>0</v>
      </c>
    </row>
    <row r="3244" spans="7:7" x14ac:dyDescent="0.25">
      <c r="G3244">
        <f t="shared" si="68"/>
        <v>0</v>
      </c>
    </row>
    <row r="3245" spans="7:7" x14ac:dyDescent="0.25">
      <c r="G3245">
        <f t="shared" si="68"/>
        <v>0</v>
      </c>
    </row>
    <row r="3246" spans="7:7" x14ac:dyDescent="0.25">
      <c r="G3246">
        <f t="shared" si="68"/>
        <v>0</v>
      </c>
    </row>
    <row r="3247" spans="7:7" x14ac:dyDescent="0.25">
      <c r="G3247">
        <f t="shared" si="68"/>
        <v>0</v>
      </c>
    </row>
    <row r="3248" spans="7:7" x14ac:dyDescent="0.25">
      <c r="G3248">
        <f t="shared" si="68"/>
        <v>0</v>
      </c>
    </row>
    <row r="3249" spans="7:7" x14ac:dyDescent="0.25">
      <c r="G3249">
        <f t="shared" si="68"/>
        <v>0</v>
      </c>
    </row>
    <row r="3250" spans="7:7" x14ac:dyDescent="0.25">
      <c r="G3250">
        <f t="shared" si="68"/>
        <v>0</v>
      </c>
    </row>
    <row r="3251" spans="7:7" x14ac:dyDescent="0.25">
      <c r="G3251">
        <f t="shared" si="68"/>
        <v>0</v>
      </c>
    </row>
    <row r="3252" spans="7:7" x14ac:dyDescent="0.25">
      <c r="G3252">
        <f t="shared" si="68"/>
        <v>0</v>
      </c>
    </row>
    <row r="3253" spans="7:7" x14ac:dyDescent="0.25">
      <c r="G3253">
        <f t="shared" si="68"/>
        <v>0</v>
      </c>
    </row>
    <row r="3254" spans="7:7" x14ac:dyDescent="0.25">
      <c r="G3254">
        <f t="shared" si="68"/>
        <v>0</v>
      </c>
    </row>
    <row r="3255" spans="7:7" x14ac:dyDescent="0.25">
      <c r="G3255">
        <f t="shared" si="68"/>
        <v>0</v>
      </c>
    </row>
    <row r="3256" spans="7:7" x14ac:dyDescent="0.25">
      <c r="G3256">
        <f t="shared" si="68"/>
        <v>0</v>
      </c>
    </row>
    <row r="3257" spans="7:7" x14ac:dyDescent="0.25">
      <c r="G3257">
        <f t="shared" si="68"/>
        <v>0</v>
      </c>
    </row>
    <row r="3258" spans="7:7" x14ac:dyDescent="0.25">
      <c r="G3258">
        <f t="shared" si="68"/>
        <v>0</v>
      </c>
    </row>
    <row r="3259" spans="7:7" x14ac:dyDescent="0.25">
      <c r="G3259">
        <f t="shared" si="68"/>
        <v>0</v>
      </c>
    </row>
    <row r="3260" spans="7:7" x14ac:dyDescent="0.25">
      <c r="G3260">
        <f t="shared" si="68"/>
        <v>0</v>
      </c>
    </row>
    <row r="3261" spans="7:7" x14ac:dyDescent="0.25">
      <c r="G3261">
        <f t="shared" si="68"/>
        <v>0</v>
      </c>
    </row>
    <row r="3262" spans="7:7" x14ac:dyDescent="0.25">
      <c r="G3262">
        <f t="shared" si="68"/>
        <v>0</v>
      </c>
    </row>
    <row r="3263" spans="7:7" x14ac:dyDescent="0.25">
      <c r="G3263">
        <f t="shared" si="68"/>
        <v>0</v>
      </c>
    </row>
    <row r="3264" spans="7:7" x14ac:dyDescent="0.25">
      <c r="G3264">
        <f t="shared" si="68"/>
        <v>0</v>
      </c>
    </row>
    <row r="3265" spans="7:7" x14ac:dyDescent="0.25">
      <c r="G3265">
        <f t="shared" si="68"/>
        <v>0</v>
      </c>
    </row>
    <row r="3266" spans="7:7" x14ac:dyDescent="0.25">
      <c r="G3266">
        <f t="shared" si="68"/>
        <v>0</v>
      </c>
    </row>
    <row r="3267" spans="7:7" x14ac:dyDescent="0.25">
      <c r="G3267">
        <f t="shared" si="68"/>
        <v>0</v>
      </c>
    </row>
    <row r="3268" spans="7:7" x14ac:dyDescent="0.25">
      <c r="G3268">
        <f t="shared" si="68"/>
        <v>0</v>
      </c>
    </row>
    <row r="3269" spans="7:7" x14ac:dyDescent="0.25">
      <c r="G3269">
        <f t="shared" si="68"/>
        <v>0</v>
      </c>
    </row>
    <row r="3270" spans="7:7" x14ac:dyDescent="0.25">
      <c r="G3270">
        <f t="shared" si="68"/>
        <v>0</v>
      </c>
    </row>
    <row r="3271" spans="7:7" x14ac:dyDescent="0.25">
      <c r="G3271">
        <f t="shared" si="68"/>
        <v>0</v>
      </c>
    </row>
    <row r="3272" spans="7:7" x14ac:dyDescent="0.25">
      <c r="G3272">
        <f t="shared" ref="G3272:G3335" si="69">IF(E3272=E3271,G3271,D3272)</f>
        <v>0</v>
      </c>
    </row>
    <row r="3273" spans="7:7" x14ac:dyDescent="0.25">
      <c r="G3273">
        <f t="shared" si="69"/>
        <v>0</v>
      </c>
    </row>
    <row r="3274" spans="7:7" x14ac:dyDescent="0.25">
      <c r="G3274">
        <f t="shared" si="69"/>
        <v>0</v>
      </c>
    </row>
    <row r="3275" spans="7:7" x14ac:dyDescent="0.25">
      <c r="G3275">
        <f t="shared" si="69"/>
        <v>0</v>
      </c>
    </row>
    <row r="3276" spans="7:7" x14ac:dyDescent="0.25">
      <c r="G3276">
        <f t="shared" si="69"/>
        <v>0</v>
      </c>
    </row>
    <row r="3277" spans="7:7" x14ac:dyDescent="0.25">
      <c r="G3277">
        <f t="shared" si="69"/>
        <v>0</v>
      </c>
    </row>
    <row r="3278" spans="7:7" x14ac:dyDescent="0.25">
      <c r="G3278">
        <f t="shared" si="69"/>
        <v>0</v>
      </c>
    </row>
    <row r="3279" spans="7:7" x14ac:dyDescent="0.25">
      <c r="G3279">
        <f t="shared" si="69"/>
        <v>0</v>
      </c>
    </row>
    <row r="3280" spans="7:7" x14ac:dyDescent="0.25">
      <c r="G3280">
        <f t="shared" si="69"/>
        <v>0</v>
      </c>
    </row>
    <row r="3281" spans="7:7" x14ac:dyDescent="0.25">
      <c r="G3281">
        <f t="shared" si="69"/>
        <v>0</v>
      </c>
    </row>
    <row r="3282" spans="7:7" x14ac:dyDescent="0.25">
      <c r="G3282">
        <f t="shared" si="69"/>
        <v>0</v>
      </c>
    </row>
    <row r="3283" spans="7:7" x14ac:dyDescent="0.25">
      <c r="G3283">
        <f t="shared" si="69"/>
        <v>0</v>
      </c>
    </row>
    <row r="3284" spans="7:7" x14ac:dyDescent="0.25">
      <c r="G3284">
        <f t="shared" si="69"/>
        <v>0</v>
      </c>
    </row>
    <row r="3285" spans="7:7" x14ac:dyDescent="0.25">
      <c r="G3285">
        <f t="shared" si="69"/>
        <v>0</v>
      </c>
    </row>
    <row r="3286" spans="7:7" x14ac:dyDescent="0.25">
      <c r="G3286">
        <f t="shared" si="69"/>
        <v>0</v>
      </c>
    </row>
    <row r="3287" spans="7:7" x14ac:dyDescent="0.25">
      <c r="G3287">
        <f t="shared" si="69"/>
        <v>0</v>
      </c>
    </row>
    <row r="3288" spans="7:7" x14ac:dyDescent="0.25">
      <c r="G3288">
        <f t="shared" si="69"/>
        <v>0</v>
      </c>
    </row>
    <row r="3289" spans="7:7" x14ac:dyDescent="0.25">
      <c r="G3289">
        <f t="shared" si="69"/>
        <v>0</v>
      </c>
    </row>
    <row r="3290" spans="7:7" x14ac:dyDescent="0.25">
      <c r="G3290">
        <f t="shared" si="69"/>
        <v>0</v>
      </c>
    </row>
    <row r="3291" spans="7:7" x14ac:dyDescent="0.25">
      <c r="G3291">
        <f t="shared" si="69"/>
        <v>0</v>
      </c>
    </row>
    <row r="3292" spans="7:7" x14ac:dyDescent="0.25">
      <c r="G3292">
        <f t="shared" si="69"/>
        <v>0</v>
      </c>
    </row>
    <row r="3293" spans="7:7" x14ac:dyDescent="0.25">
      <c r="G3293">
        <f t="shared" si="69"/>
        <v>0</v>
      </c>
    </row>
    <row r="3294" spans="7:7" x14ac:dyDescent="0.25">
      <c r="G3294">
        <f t="shared" si="69"/>
        <v>0</v>
      </c>
    </row>
    <row r="3295" spans="7:7" x14ac:dyDescent="0.25">
      <c r="G3295">
        <f t="shared" si="69"/>
        <v>0</v>
      </c>
    </row>
    <row r="3296" spans="7:7" x14ac:dyDescent="0.25">
      <c r="G3296">
        <f t="shared" si="69"/>
        <v>0</v>
      </c>
    </row>
    <row r="3297" spans="7:7" x14ac:dyDescent="0.25">
      <c r="G3297">
        <f t="shared" si="69"/>
        <v>0</v>
      </c>
    </row>
    <row r="3298" spans="7:7" x14ac:dyDescent="0.25">
      <c r="G3298">
        <f t="shared" si="69"/>
        <v>0</v>
      </c>
    </row>
    <row r="3299" spans="7:7" x14ac:dyDescent="0.25">
      <c r="G3299">
        <f t="shared" si="69"/>
        <v>0</v>
      </c>
    </row>
    <row r="3300" spans="7:7" x14ac:dyDescent="0.25">
      <c r="G3300">
        <f t="shared" si="69"/>
        <v>0</v>
      </c>
    </row>
    <row r="3301" spans="7:7" x14ac:dyDescent="0.25">
      <c r="G3301">
        <f t="shared" si="69"/>
        <v>0</v>
      </c>
    </row>
    <row r="3302" spans="7:7" x14ac:dyDescent="0.25">
      <c r="G3302">
        <f t="shared" si="69"/>
        <v>0</v>
      </c>
    </row>
    <row r="3303" spans="7:7" x14ac:dyDescent="0.25">
      <c r="G3303">
        <f t="shared" si="69"/>
        <v>0</v>
      </c>
    </row>
    <row r="3304" spans="7:7" x14ac:dyDescent="0.25">
      <c r="G3304">
        <f t="shared" si="69"/>
        <v>0</v>
      </c>
    </row>
    <row r="3305" spans="7:7" x14ac:dyDescent="0.25">
      <c r="G3305">
        <f t="shared" si="69"/>
        <v>0</v>
      </c>
    </row>
    <row r="3306" spans="7:7" x14ac:dyDescent="0.25">
      <c r="G3306">
        <f t="shared" si="69"/>
        <v>0</v>
      </c>
    </row>
    <row r="3307" spans="7:7" x14ac:dyDescent="0.25">
      <c r="G3307">
        <f t="shared" si="69"/>
        <v>0</v>
      </c>
    </row>
    <row r="3308" spans="7:7" x14ac:dyDescent="0.25">
      <c r="G3308">
        <f t="shared" si="69"/>
        <v>0</v>
      </c>
    </row>
    <row r="3309" spans="7:7" x14ac:dyDescent="0.25">
      <c r="G3309">
        <f t="shared" si="69"/>
        <v>0</v>
      </c>
    </row>
    <row r="3310" spans="7:7" x14ac:dyDescent="0.25">
      <c r="G3310">
        <f t="shared" si="69"/>
        <v>0</v>
      </c>
    </row>
    <row r="3311" spans="7:7" x14ac:dyDescent="0.25">
      <c r="G3311">
        <f t="shared" si="69"/>
        <v>0</v>
      </c>
    </row>
    <row r="3312" spans="7:7" x14ac:dyDescent="0.25">
      <c r="G3312">
        <f t="shared" si="69"/>
        <v>0</v>
      </c>
    </row>
    <row r="3313" spans="7:7" x14ac:dyDescent="0.25">
      <c r="G3313">
        <f t="shared" si="69"/>
        <v>0</v>
      </c>
    </row>
    <row r="3314" spans="7:7" x14ac:dyDescent="0.25">
      <c r="G3314">
        <f t="shared" si="69"/>
        <v>0</v>
      </c>
    </row>
    <row r="3315" spans="7:7" x14ac:dyDescent="0.25">
      <c r="G3315">
        <f t="shared" si="69"/>
        <v>0</v>
      </c>
    </row>
    <row r="3316" spans="7:7" x14ac:dyDescent="0.25">
      <c r="G3316">
        <f t="shared" si="69"/>
        <v>0</v>
      </c>
    </row>
    <row r="3317" spans="7:7" x14ac:dyDescent="0.25">
      <c r="G3317">
        <f t="shared" si="69"/>
        <v>0</v>
      </c>
    </row>
    <row r="3318" spans="7:7" x14ac:dyDescent="0.25">
      <c r="G3318">
        <f t="shared" si="69"/>
        <v>0</v>
      </c>
    </row>
    <row r="3319" spans="7:7" x14ac:dyDescent="0.25">
      <c r="G3319">
        <f t="shared" si="69"/>
        <v>0</v>
      </c>
    </row>
    <row r="3320" spans="7:7" x14ac:dyDescent="0.25">
      <c r="G3320">
        <f t="shared" si="69"/>
        <v>0</v>
      </c>
    </row>
    <row r="3321" spans="7:7" x14ac:dyDescent="0.25">
      <c r="G3321">
        <f t="shared" si="69"/>
        <v>0</v>
      </c>
    </row>
    <row r="3322" spans="7:7" x14ac:dyDescent="0.25">
      <c r="G3322">
        <f t="shared" si="69"/>
        <v>0</v>
      </c>
    </row>
    <row r="3323" spans="7:7" x14ac:dyDescent="0.25">
      <c r="G3323">
        <f t="shared" si="69"/>
        <v>0</v>
      </c>
    </row>
    <row r="3324" spans="7:7" x14ac:dyDescent="0.25">
      <c r="G3324">
        <f t="shared" si="69"/>
        <v>0</v>
      </c>
    </row>
    <row r="3325" spans="7:7" x14ac:dyDescent="0.25">
      <c r="G3325">
        <f t="shared" si="69"/>
        <v>0</v>
      </c>
    </row>
    <row r="3326" spans="7:7" x14ac:dyDescent="0.25">
      <c r="G3326">
        <f t="shared" si="69"/>
        <v>0</v>
      </c>
    </row>
    <row r="3327" spans="7:7" x14ac:dyDescent="0.25">
      <c r="G3327">
        <f t="shared" si="69"/>
        <v>0</v>
      </c>
    </row>
    <row r="3328" spans="7:7" x14ac:dyDescent="0.25">
      <c r="G3328">
        <f t="shared" si="69"/>
        <v>0</v>
      </c>
    </row>
    <row r="3329" spans="7:7" x14ac:dyDescent="0.25">
      <c r="G3329">
        <f t="shared" si="69"/>
        <v>0</v>
      </c>
    </row>
    <row r="3330" spans="7:7" x14ac:dyDescent="0.25">
      <c r="G3330">
        <f t="shared" si="69"/>
        <v>0</v>
      </c>
    </row>
    <row r="3331" spans="7:7" x14ac:dyDescent="0.25">
      <c r="G3331">
        <f t="shared" si="69"/>
        <v>0</v>
      </c>
    </row>
    <row r="3332" spans="7:7" x14ac:dyDescent="0.25">
      <c r="G3332">
        <f t="shared" si="69"/>
        <v>0</v>
      </c>
    </row>
    <row r="3333" spans="7:7" x14ac:dyDescent="0.25">
      <c r="G3333">
        <f t="shared" si="69"/>
        <v>0</v>
      </c>
    </row>
    <row r="3334" spans="7:7" x14ac:dyDescent="0.25">
      <c r="G3334">
        <f t="shared" si="69"/>
        <v>0</v>
      </c>
    </row>
    <row r="3335" spans="7:7" x14ac:dyDescent="0.25">
      <c r="G3335">
        <f t="shared" si="69"/>
        <v>0</v>
      </c>
    </row>
    <row r="3336" spans="7:7" x14ac:dyDescent="0.25">
      <c r="G3336">
        <f t="shared" ref="G3336:G3399" si="70">IF(E3336=E3335,G3335,D3336)</f>
        <v>0</v>
      </c>
    </row>
    <row r="3337" spans="7:7" x14ac:dyDescent="0.25">
      <c r="G3337">
        <f t="shared" si="70"/>
        <v>0</v>
      </c>
    </row>
    <row r="3338" spans="7:7" x14ac:dyDescent="0.25">
      <c r="G3338">
        <f t="shared" si="70"/>
        <v>0</v>
      </c>
    </row>
    <row r="3339" spans="7:7" x14ac:dyDescent="0.25">
      <c r="G3339">
        <f t="shared" si="70"/>
        <v>0</v>
      </c>
    </row>
    <row r="3340" spans="7:7" x14ac:dyDescent="0.25">
      <c r="G3340">
        <f t="shared" si="70"/>
        <v>0</v>
      </c>
    </row>
    <row r="3341" spans="7:7" x14ac:dyDescent="0.25">
      <c r="G3341">
        <f t="shared" si="70"/>
        <v>0</v>
      </c>
    </row>
    <row r="3342" spans="7:7" x14ac:dyDescent="0.25">
      <c r="G3342">
        <f t="shared" si="70"/>
        <v>0</v>
      </c>
    </row>
    <row r="3343" spans="7:7" x14ac:dyDescent="0.25">
      <c r="G3343">
        <f t="shared" si="70"/>
        <v>0</v>
      </c>
    </row>
    <row r="3344" spans="7:7" x14ac:dyDescent="0.25">
      <c r="G3344">
        <f t="shared" si="70"/>
        <v>0</v>
      </c>
    </row>
    <row r="3345" spans="7:7" x14ac:dyDescent="0.25">
      <c r="G3345">
        <f t="shared" si="70"/>
        <v>0</v>
      </c>
    </row>
    <row r="3346" spans="7:7" x14ac:dyDescent="0.25">
      <c r="G3346">
        <f t="shared" si="70"/>
        <v>0</v>
      </c>
    </row>
    <row r="3347" spans="7:7" x14ac:dyDescent="0.25">
      <c r="G3347">
        <f t="shared" si="70"/>
        <v>0</v>
      </c>
    </row>
    <row r="3348" spans="7:7" x14ac:dyDescent="0.25">
      <c r="G3348">
        <f t="shared" si="70"/>
        <v>0</v>
      </c>
    </row>
    <row r="3349" spans="7:7" x14ac:dyDescent="0.25">
      <c r="G3349">
        <f t="shared" si="70"/>
        <v>0</v>
      </c>
    </row>
    <row r="3350" spans="7:7" x14ac:dyDescent="0.25">
      <c r="G3350">
        <f t="shared" si="70"/>
        <v>0</v>
      </c>
    </row>
    <row r="3351" spans="7:7" x14ac:dyDescent="0.25">
      <c r="G3351">
        <f t="shared" si="70"/>
        <v>0</v>
      </c>
    </row>
    <row r="3352" spans="7:7" x14ac:dyDescent="0.25">
      <c r="G3352">
        <f t="shared" si="70"/>
        <v>0</v>
      </c>
    </row>
    <row r="3353" spans="7:7" x14ac:dyDescent="0.25">
      <c r="G3353">
        <f t="shared" si="70"/>
        <v>0</v>
      </c>
    </row>
    <row r="3354" spans="7:7" x14ac:dyDescent="0.25">
      <c r="G3354">
        <f t="shared" si="70"/>
        <v>0</v>
      </c>
    </row>
    <row r="3355" spans="7:7" x14ac:dyDescent="0.25">
      <c r="G3355">
        <f t="shared" si="70"/>
        <v>0</v>
      </c>
    </row>
    <row r="3356" spans="7:7" x14ac:dyDescent="0.25">
      <c r="G3356">
        <f t="shared" si="70"/>
        <v>0</v>
      </c>
    </row>
    <row r="3357" spans="7:7" x14ac:dyDescent="0.25">
      <c r="G3357">
        <f t="shared" si="70"/>
        <v>0</v>
      </c>
    </row>
    <row r="3358" spans="7:7" x14ac:dyDescent="0.25">
      <c r="G3358">
        <f t="shared" si="70"/>
        <v>0</v>
      </c>
    </row>
    <row r="3359" spans="7:7" x14ac:dyDescent="0.25">
      <c r="G3359">
        <f t="shared" si="70"/>
        <v>0</v>
      </c>
    </row>
    <row r="3360" spans="7:7" x14ac:dyDescent="0.25">
      <c r="G3360">
        <f t="shared" si="70"/>
        <v>0</v>
      </c>
    </row>
    <row r="3361" spans="7:7" x14ac:dyDescent="0.25">
      <c r="G3361">
        <f t="shared" si="70"/>
        <v>0</v>
      </c>
    </row>
    <row r="3362" spans="7:7" x14ac:dyDescent="0.25">
      <c r="G3362">
        <f t="shared" si="70"/>
        <v>0</v>
      </c>
    </row>
    <row r="3363" spans="7:7" x14ac:dyDescent="0.25">
      <c r="G3363">
        <f t="shared" si="70"/>
        <v>0</v>
      </c>
    </row>
    <row r="3364" spans="7:7" x14ac:dyDescent="0.25">
      <c r="G3364">
        <f t="shared" si="70"/>
        <v>0</v>
      </c>
    </row>
    <row r="3365" spans="7:7" x14ac:dyDescent="0.25">
      <c r="G3365">
        <f t="shared" si="70"/>
        <v>0</v>
      </c>
    </row>
    <row r="3366" spans="7:7" x14ac:dyDescent="0.25">
      <c r="G3366">
        <f t="shared" si="70"/>
        <v>0</v>
      </c>
    </row>
    <row r="3367" spans="7:7" x14ac:dyDescent="0.25">
      <c r="G3367">
        <f t="shared" si="70"/>
        <v>0</v>
      </c>
    </row>
    <row r="3368" spans="7:7" x14ac:dyDescent="0.25">
      <c r="G3368">
        <f t="shared" si="70"/>
        <v>0</v>
      </c>
    </row>
    <row r="3369" spans="7:7" x14ac:dyDescent="0.25">
      <c r="G3369">
        <f t="shared" si="70"/>
        <v>0</v>
      </c>
    </row>
    <row r="3370" spans="7:7" x14ac:dyDescent="0.25">
      <c r="G3370">
        <f t="shared" si="70"/>
        <v>0</v>
      </c>
    </row>
    <row r="3371" spans="7:7" x14ac:dyDescent="0.25">
      <c r="G3371">
        <f t="shared" si="70"/>
        <v>0</v>
      </c>
    </row>
    <row r="3372" spans="7:7" x14ac:dyDescent="0.25">
      <c r="G3372">
        <f t="shared" si="70"/>
        <v>0</v>
      </c>
    </row>
    <row r="3373" spans="7:7" x14ac:dyDescent="0.25">
      <c r="G3373">
        <f t="shared" si="70"/>
        <v>0</v>
      </c>
    </row>
    <row r="3374" spans="7:7" x14ac:dyDescent="0.25">
      <c r="G3374">
        <f t="shared" si="70"/>
        <v>0</v>
      </c>
    </row>
    <row r="3375" spans="7:7" x14ac:dyDescent="0.25">
      <c r="G3375">
        <f t="shared" si="70"/>
        <v>0</v>
      </c>
    </row>
    <row r="3376" spans="7:7" x14ac:dyDescent="0.25">
      <c r="G3376">
        <f t="shared" si="70"/>
        <v>0</v>
      </c>
    </row>
    <row r="3377" spans="7:7" x14ac:dyDescent="0.25">
      <c r="G3377">
        <f t="shared" si="70"/>
        <v>0</v>
      </c>
    </row>
    <row r="3378" spans="7:7" x14ac:dyDescent="0.25">
      <c r="G3378">
        <f t="shared" si="70"/>
        <v>0</v>
      </c>
    </row>
    <row r="3379" spans="7:7" x14ac:dyDescent="0.25">
      <c r="G3379">
        <f t="shared" si="70"/>
        <v>0</v>
      </c>
    </row>
    <row r="3380" spans="7:7" x14ac:dyDescent="0.25">
      <c r="G3380">
        <f t="shared" si="70"/>
        <v>0</v>
      </c>
    </row>
    <row r="3381" spans="7:7" x14ac:dyDescent="0.25">
      <c r="G3381">
        <f t="shared" si="70"/>
        <v>0</v>
      </c>
    </row>
    <row r="3382" spans="7:7" x14ac:dyDescent="0.25">
      <c r="G3382">
        <f t="shared" si="70"/>
        <v>0</v>
      </c>
    </row>
    <row r="3383" spans="7:7" x14ac:dyDescent="0.25">
      <c r="G3383">
        <f t="shared" si="70"/>
        <v>0</v>
      </c>
    </row>
    <row r="3384" spans="7:7" x14ac:dyDescent="0.25">
      <c r="G3384">
        <f t="shared" si="70"/>
        <v>0</v>
      </c>
    </row>
    <row r="3385" spans="7:7" x14ac:dyDescent="0.25">
      <c r="G3385">
        <f t="shared" si="70"/>
        <v>0</v>
      </c>
    </row>
    <row r="3386" spans="7:7" x14ac:dyDescent="0.25">
      <c r="G3386">
        <f t="shared" si="70"/>
        <v>0</v>
      </c>
    </row>
    <row r="3387" spans="7:7" x14ac:dyDescent="0.25">
      <c r="G3387">
        <f t="shared" si="70"/>
        <v>0</v>
      </c>
    </row>
    <row r="3388" spans="7:7" x14ac:dyDescent="0.25">
      <c r="G3388">
        <f t="shared" si="70"/>
        <v>0</v>
      </c>
    </row>
    <row r="3389" spans="7:7" x14ac:dyDescent="0.25">
      <c r="G3389">
        <f t="shared" si="70"/>
        <v>0</v>
      </c>
    </row>
    <row r="3390" spans="7:7" x14ac:dyDescent="0.25">
      <c r="G3390">
        <f t="shared" si="70"/>
        <v>0</v>
      </c>
    </row>
    <row r="3391" spans="7:7" x14ac:dyDescent="0.25">
      <c r="G3391">
        <f t="shared" si="70"/>
        <v>0</v>
      </c>
    </row>
    <row r="3392" spans="7:7" x14ac:dyDescent="0.25">
      <c r="G3392">
        <f t="shared" si="70"/>
        <v>0</v>
      </c>
    </row>
    <row r="3393" spans="7:7" x14ac:dyDescent="0.25">
      <c r="G3393">
        <f t="shared" si="70"/>
        <v>0</v>
      </c>
    </row>
    <row r="3394" spans="7:7" x14ac:dyDescent="0.25">
      <c r="G3394">
        <f t="shared" si="70"/>
        <v>0</v>
      </c>
    </row>
    <row r="3395" spans="7:7" x14ac:dyDescent="0.25">
      <c r="G3395">
        <f t="shared" si="70"/>
        <v>0</v>
      </c>
    </row>
    <row r="3396" spans="7:7" x14ac:dyDescent="0.25">
      <c r="G3396">
        <f t="shared" si="70"/>
        <v>0</v>
      </c>
    </row>
    <row r="3397" spans="7:7" x14ac:dyDescent="0.25">
      <c r="G3397">
        <f t="shared" si="70"/>
        <v>0</v>
      </c>
    </row>
    <row r="3398" spans="7:7" x14ac:dyDescent="0.25">
      <c r="G3398">
        <f t="shared" si="70"/>
        <v>0</v>
      </c>
    </row>
    <row r="3399" spans="7:7" x14ac:dyDescent="0.25">
      <c r="G3399">
        <f t="shared" si="70"/>
        <v>0</v>
      </c>
    </row>
    <row r="3400" spans="7:7" x14ac:dyDescent="0.25">
      <c r="G3400">
        <f t="shared" ref="G3400:G3463" si="71">IF(E3400=E3399,G3399,D3400)</f>
        <v>0</v>
      </c>
    </row>
    <row r="3401" spans="7:7" x14ac:dyDescent="0.25">
      <c r="G3401">
        <f t="shared" si="71"/>
        <v>0</v>
      </c>
    </row>
    <row r="3402" spans="7:7" x14ac:dyDescent="0.25">
      <c r="G3402">
        <f t="shared" si="71"/>
        <v>0</v>
      </c>
    </row>
    <row r="3403" spans="7:7" x14ac:dyDescent="0.25">
      <c r="G3403">
        <f t="shared" si="71"/>
        <v>0</v>
      </c>
    </row>
    <row r="3404" spans="7:7" x14ac:dyDescent="0.25">
      <c r="G3404">
        <f t="shared" si="71"/>
        <v>0</v>
      </c>
    </row>
    <row r="3405" spans="7:7" x14ac:dyDescent="0.25">
      <c r="G3405">
        <f t="shared" si="71"/>
        <v>0</v>
      </c>
    </row>
    <row r="3406" spans="7:7" x14ac:dyDescent="0.25">
      <c r="G3406">
        <f t="shared" si="71"/>
        <v>0</v>
      </c>
    </row>
    <row r="3407" spans="7:7" x14ac:dyDescent="0.25">
      <c r="G3407">
        <f t="shared" si="71"/>
        <v>0</v>
      </c>
    </row>
    <row r="3408" spans="7:7" x14ac:dyDescent="0.25">
      <c r="G3408">
        <f t="shared" si="71"/>
        <v>0</v>
      </c>
    </row>
    <row r="3409" spans="7:7" x14ac:dyDescent="0.25">
      <c r="G3409">
        <f t="shared" si="71"/>
        <v>0</v>
      </c>
    </row>
    <row r="3410" spans="7:7" x14ac:dyDescent="0.25">
      <c r="G3410">
        <f t="shared" si="71"/>
        <v>0</v>
      </c>
    </row>
    <row r="3411" spans="7:7" x14ac:dyDescent="0.25">
      <c r="G3411">
        <f t="shared" si="71"/>
        <v>0</v>
      </c>
    </row>
    <row r="3412" spans="7:7" x14ac:dyDescent="0.25">
      <c r="G3412">
        <f t="shared" si="71"/>
        <v>0</v>
      </c>
    </row>
    <row r="3413" spans="7:7" x14ac:dyDescent="0.25">
      <c r="G3413">
        <f t="shared" si="71"/>
        <v>0</v>
      </c>
    </row>
    <row r="3414" spans="7:7" x14ac:dyDescent="0.25">
      <c r="G3414">
        <f t="shared" si="71"/>
        <v>0</v>
      </c>
    </row>
    <row r="3415" spans="7:7" x14ac:dyDescent="0.25">
      <c r="G3415">
        <f t="shared" si="71"/>
        <v>0</v>
      </c>
    </row>
    <row r="3416" spans="7:7" x14ac:dyDescent="0.25">
      <c r="G3416">
        <f t="shared" si="71"/>
        <v>0</v>
      </c>
    </row>
    <row r="3417" spans="7:7" x14ac:dyDescent="0.25">
      <c r="G3417">
        <f t="shared" si="71"/>
        <v>0</v>
      </c>
    </row>
    <row r="3418" spans="7:7" x14ac:dyDescent="0.25">
      <c r="G3418">
        <f t="shared" si="71"/>
        <v>0</v>
      </c>
    </row>
    <row r="3419" spans="7:7" x14ac:dyDescent="0.25">
      <c r="G3419">
        <f t="shared" si="71"/>
        <v>0</v>
      </c>
    </row>
    <row r="3420" spans="7:7" x14ac:dyDescent="0.25">
      <c r="G3420">
        <f t="shared" si="71"/>
        <v>0</v>
      </c>
    </row>
    <row r="3421" spans="7:7" x14ac:dyDescent="0.25">
      <c r="G3421">
        <f t="shared" si="71"/>
        <v>0</v>
      </c>
    </row>
    <row r="3422" spans="7:7" x14ac:dyDescent="0.25">
      <c r="G3422">
        <f t="shared" si="71"/>
        <v>0</v>
      </c>
    </row>
    <row r="3423" spans="7:7" x14ac:dyDescent="0.25">
      <c r="G3423">
        <f t="shared" si="71"/>
        <v>0</v>
      </c>
    </row>
    <row r="3424" spans="7:7" x14ac:dyDescent="0.25">
      <c r="G3424">
        <f t="shared" si="71"/>
        <v>0</v>
      </c>
    </row>
    <row r="3425" spans="7:7" x14ac:dyDescent="0.25">
      <c r="G3425">
        <f t="shared" si="71"/>
        <v>0</v>
      </c>
    </row>
    <row r="3426" spans="7:7" x14ac:dyDescent="0.25">
      <c r="G3426">
        <f t="shared" si="71"/>
        <v>0</v>
      </c>
    </row>
    <row r="3427" spans="7:7" x14ac:dyDescent="0.25">
      <c r="G3427">
        <f t="shared" si="71"/>
        <v>0</v>
      </c>
    </row>
    <row r="3428" spans="7:7" x14ac:dyDescent="0.25">
      <c r="G3428">
        <f t="shared" si="71"/>
        <v>0</v>
      </c>
    </row>
    <row r="3429" spans="7:7" x14ac:dyDescent="0.25">
      <c r="G3429">
        <f t="shared" si="71"/>
        <v>0</v>
      </c>
    </row>
    <row r="3430" spans="7:7" x14ac:dyDescent="0.25">
      <c r="G3430">
        <f t="shared" si="71"/>
        <v>0</v>
      </c>
    </row>
    <row r="3431" spans="7:7" x14ac:dyDescent="0.25">
      <c r="G3431">
        <f t="shared" si="71"/>
        <v>0</v>
      </c>
    </row>
    <row r="3432" spans="7:7" x14ac:dyDescent="0.25">
      <c r="G3432">
        <f t="shared" si="71"/>
        <v>0</v>
      </c>
    </row>
    <row r="3433" spans="7:7" x14ac:dyDescent="0.25">
      <c r="G3433">
        <f t="shared" si="71"/>
        <v>0</v>
      </c>
    </row>
    <row r="3434" spans="7:7" x14ac:dyDescent="0.25">
      <c r="G3434">
        <f t="shared" si="71"/>
        <v>0</v>
      </c>
    </row>
    <row r="3435" spans="7:7" x14ac:dyDescent="0.25">
      <c r="G3435">
        <f t="shared" si="71"/>
        <v>0</v>
      </c>
    </row>
    <row r="3436" spans="7:7" x14ac:dyDescent="0.25">
      <c r="G3436">
        <f t="shared" si="71"/>
        <v>0</v>
      </c>
    </row>
    <row r="3437" spans="7:7" x14ac:dyDescent="0.25">
      <c r="G3437">
        <f t="shared" si="71"/>
        <v>0</v>
      </c>
    </row>
    <row r="3438" spans="7:7" x14ac:dyDescent="0.25">
      <c r="G3438">
        <f t="shared" si="71"/>
        <v>0</v>
      </c>
    </row>
    <row r="3439" spans="7:7" x14ac:dyDescent="0.25">
      <c r="G3439">
        <f t="shared" si="71"/>
        <v>0</v>
      </c>
    </row>
    <row r="3440" spans="7:7" x14ac:dyDescent="0.25">
      <c r="G3440">
        <f t="shared" si="71"/>
        <v>0</v>
      </c>
    </row>
    <row r="3441" spans="7:7" x14ac:dyDescent="0.25">
      <c r="G3441">
        <f t="shared" si="71"/>
        <v>0</v>
      </c>
    </row>
    <row r="3442" spans="7:7" x14ac:dyDescent="0.25">
      <c r="G3442">
        <f t="shared" si="71"/>
        <v>0</v>
      </c>
    </row>
    <row r="3443" spans="7:7" x14ac:dyDescent="0.25">
      <c r="G3443">
        <f t="shared" si="71"/>
        <v>0</v>
      </c>
    </row>
    <row r="3444" spans="7:7" x14ac:dyDescent="0.25">
      <c r="G3444">
        <f t="shared" si="71"/>
        <v>0</v>
      </c>
    </row>
    <row r="3445" spans="7:7" x14ac:dyDescent="0.25">
      <c r="G3445">
        <f t="shared" si="71"/>
        <v>0</v>
      </c>
    </row>
    <row r="3446" spans="7:7" x14ac:dyDescent="0.25">
      <c r="G3446">
        <f t="shared" si="71"/>
        <v>0</v>
      </c>
    </row>
    <row r="3447" spans="7:7" x14ac:dyDescent="0.25">
      <c r="G3447">
        <f t="shared" si="71"/>
        <v>0</v>
      </c>
    </row>
    <row r="3448" spans="7:7" x14ac:dyDescent="0.25">
      <c r="G3448">
        <f t="shared" si="71"/>
        <v>0</v>
      </c>
    </row>
    <row r="3449" spans="7:7" x14ac:dyDescent="0.25">
      <c r="G3449">
        <f t="shared" si="71"/>
        <v>0</v>
      </c>
    </row>
    <row r="3450" spans="7:7" x14ac:dyDescent="0.25">
      <c r="G3450">
        <f t="shared" si="71"/>
        <v>0</v>
      </c>
    </row>
    <row r="3451" spans="7:7" x14ac:dyDescent="0.25">
      <c r="G3451">
        <f t="shared" si="71"/>
        <v>0</v>
      </c>
    </row>
    <row r="3452" spans="7:7" x14ac:dyDescent="0.25">
      <c r="G3452">
        <f t="shared" si="71"/>
        <v>0</v>
      </c>
    </row>
    <row r="3453" spans="7:7" x14ac:dyDescent="0.25">
      <c r="G3453">
        <f t="shared" si="71"/>
        <v>0</v>
      </c>
    </row>
    <row r="3454" spans="7:7" x14ac:dyDescent="0.25">
      <c r="G3454">
        <f t="shared" si="71"/>
        <v>0</v>
      </c>
    </row>
    <row r="3455" spans="7:7" x14ac:dyDescent="0.25">
      <c r="G3455">
        <f t="shared" si="71"/>
        <v>0</v>
      </c>
    </row>
    <row r="3456" spans="7:7" x14ac:dyDescent="0.25">
      <c r="G3456">
        <f t="shared" si="71"/>
        <v>0</v>
      </c>
    </row>
    <row r="3457" spans="7:7" x14ac:dyDescent="0.25">
      <c r="G3457">
        <f t="shared" si="71"/>
        <v>0</v>
      </c>
    </row>
    <row r="3458" spans="7:7" x14ac:dyDescent="0.25">
      <c r="G3458">
        <f t="shared" si="71"/>
        <v>0</v>
      </c>
    </row>
    <row r="3459" spans="7:7" x14ac:dyDescent="0.25">
      <c r="G3459">
        <f t="shared" si="71"/>
        <v>0</v>
      </c>
    </row>
    <row r="3460" spans="7:7" x14ac:dyDescent="0.25">
      <c r="G3460">
        <f t="shared" si="71"/>
        <v>0</v>
      </c>
    </row>
    <row r="3461" spans="7:7" x14ac:dyDescent="0.25">
      <c r="G3461">
        <f t="shared" si="71"/>
        <v>0</v>
      </c>
    </row>
    <row r="3462" spans="7:7" x14ac:dyDescent="0.25">
      <c r="G3462">
        <f t="shared" si="71"/>
        <v>0</v>
      </c>
    </row>
    <row r="3463" spans="7:7" x14ac:dyDescent="0.25">
      <c r="G3463">
        <f t="shared" si="71"/>
        <v>0</v>
      </c>
    </row>
    <row r="3464" spans="7:7" x14ac:dyDescent="0.25">
      <c r="G3464">
        <f t="shared" ref="G3464:G3527" si="72">IF(E3464=E3463,G3463,D3464)</f>
        <v>0</v>
      </c>
    </row>
    <row r="3465" spans="7:7" x14ac:dyDescent="0.25">
      <c r="G3465">
        <f t="shared" si="72"/>
        <v>0</v>
      </c>
    </row>
    <row r="3466" spans="7:7" x14ac:dyDescent="0.25">
      <c r="G3466">
        <f t="shared" si="72"/>
        <v>0</v>
      </c>
    </row>
    <row r="3467" spans="7:7" x14ac:dyDescent="0.25">
      <c r="G3467">
        <f t="shared" si="72"/>
        <v>0</v>
      </c>
    </row>
    <row r="3468" spans="7:7" x14ac:dyDescent="0.25">
      <c r="G3468">
        <f t="shared" si="72"/>
        <v>0</v>
      </c>
    </row>
    <row r="3469" spans="7:7" x14ac:dyDescent="0.25">
      <c r="G3469">
        <f t="shared" si="72"/>
        <v>0</v>
      </c>
    </row>
    <row r="3470" spans="7:7" x14ac:dyDescent="0.25">
      <c r="G3470">
        <f t="shared" si="72"/>
        <v>0</v>
      </c>
    </row>
    <row r="3471" spans="7:7" x14ac:dyDescent="0.25">
      <c r="G3471">
        <f t="shared" si="72"/>
        <v>0</v>
      </c>
    </row>
    <row r="3472" spans="7:7" x14ac:dyDescent="0.25">
      <c r="G3472">
        <f t="shared" si="72"/>
        <v>0</v>
      </c>
    </row>
    <row r="3473" spans="7:7" x14ac:dyDescent="0.25">
      <c r="G3473">
        <f t="shared" si="72"/>
        <v>0</v>
      </c>
    </row>
    <row r="3474" spans="7:7" x14ac:dyDescent="0.25">
      <c r="G3474">
        <f t="shared" si="72"/>
        <v>0</v>
      </c>
    </row>
    <row r="3475" spans="7:7" x14ac:dyDescent="0.25">
      <c r="G3475">
        <f t="shared" si="72"/>
        <v>0</v>
      </c>
    </row>
    <row r="3476" spans="7:7" x14ac:dyDescent="0.25">
      <c r="G3476">
        <f t="shared" si="72"/>
        <v>0</v>
      </c>
    </row>
    <row r="3477" spans="7:7" x14ac:dyDescent="0.25">
      <c r="G3477">
        <f t="shared" si="72"/>
        <v>0</v>
      </c>
    </row>
    <row r="3478" spans="7:7" x14ac:dyDescent="0.25">
      <c r="G3478">
        <f t="shared" si="72"/>
        <v>0</v>
      </c>
    </row>
    <row r="3479" spans="7:7" x14ac:dyDescent="0.25">
      <c r="G3479">
        <f t="shared" si="72"/>
        <v>0</v>
      </c>
    </row>
    <row r="3480" spans="7:7" x14ac:dyDescent="0.25">
      <c r="G3480">
        <f t="shared" si="72"/>
        <v>0</v>
      </c>
    </row>
    <row r="3481" spans="7:7" x14ac:dyDescent="0.25">
      <c r="G3481">
        <f t="shared" si="72"/>
        <v>0</v>
      </c>
    </row>
    <row r="3482" spans="7:7" x14ac:dyDescent="0.25">
      <c r="G3482">
        <f t="shared" si="72"/>
        <v>0</v>
      </c>
    </row>
    <row r="3483" spans="7:7" x14ac:dyDescent="0.25">
      <c r="G3483">
        <f t="shared" si="72"/>
        <v>0</v>
      </c>
    </row>
    <row r="3484" spans="7:7" x14ac:dyDescent="0.25">
      <c r="G3484">
        <f t="shared" si="72"/>
        <v>0</v>
      </c>
    </row>
    <row r="3485" spans="7:7" x14ac:dyDescent="0.25">
      <c r="G3485">
        <f t="shared" si="72"/>
        <v>0</v>
      </c>
    </row>
    <row r="3486" spans="7:7" x14ac:dyDescent="0.25">
      <c r="G3486">
        <f t="shared" si="72"/>
        <v>0</v>
      </c>
    </row>
    <row r="3487" spans="7:7" x14ac:dyDescent="0.25">
      <c r="G3487">
        <f t="shared" si="72"/>
        <v>0</v>
      </c>
    </row>
    <row r="3488" spans="7:7" x14ac:dyDescent="0.25">
      <c r="G3488">
        <f t="shared" si="72"/>
        <v>0</v>
      </c>
    </row>
    <row r="3489" spans="7:7" x14ac:dyDescent="0.25">
      <c r="G3489">
        <f t="shared" si="72"/>
        <v>0</v>
      </c>
    </row>
    <row r="3490" spans="7:7" x14ac:dyDescent="0.25">
      <c r="G3490">
        <f t="shared" si="72"/>
        <v>0</v>
      </c>
    </row>
    <row r="3491" spans="7:7" x14ac:dyDescent="0.25">
      <c r="G3491">
        <f t="shared" si="72"/>
        <v>0</v>
      </c>
    </row>
    <row r="3492" spans="7:7" x14ac:dyDescent="0.25">
      <c r="G3492">
        <f t="shared" si="72"/>
        <v>0</v>
      </c>
    </row>
    <row r="3493" spans="7:7" x14ac:dyDescent="0.25">
      <c r="G3493">
        <f t="shared" si="72"/>
        <v>0</v>
      </c>
    </row>
    <row r="3494" spans="7:7" x14ac:dyDescent="0.25">
      <c r="G3494">
        <f t="shared" si="72"/>
        <v>0</v>
      </c>
    </row>
    <row r="3495" spans="7:7" x14ac:dyDescent="0.25">
      <c r="G3495">
        <f t="shared" si="72"/>
        <v>0</v>
      </c>
    </row>
    <row r="3496" spans="7:7" x14ac:dyDescent="0.25">
      <c r="G3496">
        <f t="shared" si="72"/>
        <v>0</v>
      </c>
    </row>
    <row r="3497" spans="7:7" x14ac:dyDescent="0.25">
      <c r="G3497">
        <f t="shared" si="72"/>
        <v>0</v>
      </c>
    </row>
    <row r="3498" spans="7:7" x14ac:dyDescent="0.25">
      <c r="G3498">
        <f t="shared" si="72"/>
        <v>0</v>
      </c>
    </row>
    <row r="3499" spans="7:7" x14ac:dyDescent="0.25">
      <c r="G3499">
        <f t="shared" si="72"/>
        <v>0</v>
      </c>
    </row>
    <row r="3500" spans="7:7" x14ac:dyDescent="0.25">
      <c r="G3500">
        <f t="shared" si="72"/>
        <v>0</v>
      </c>
    </row>
    <row r="3501" spans="7:7" x14ac:dyDescent="0.25">
      <c r="G3501">
        <f t="shared" si="72"/>
        <v>0</v>
      </c>
    </row>
    <row r="3502" spans="7:7" x14ac:dyDescent="0.25">
      <c r="G3502">
        <f t="shared" si="72"/>
        <v>0</v>
      </c>
    </row>
    <row r="3503" spans="7:7" x14ac:dyDescent="0.25">
      <c r="G3503">
        <f t="shared" si="72"/>
        <v>0</v>
      </c>
    </row>
    <row r="3504" spans="7:7" x14ac:dyDescent="0.25">
      <c r="G3504">
        <f t="shared" si="72"/>
        <v>0</v>
      </c>
    </row>
    <row r="3505" spans="7:7" x14ac:dyDescent="0.25">
      <c r="G3505">
        <f t="shared" si="72"/>
        <v>0</v>
      </c>
    </row>
    <row r="3506" spans="7:7" x14ac:dyDescent="0.25">
      <c r="G3506">
        <f t="shared" si="72"/>
        <v>0</v>
      </c>
    </row>
    <row r="3507" spans="7:7" x14ac:dyDescent="0.25">
      <c r="G3507">
        <f t="shared" si="72"/>
        <v>0</v>
      </c>
    </row>
    <row r="3508" spans="7:7" x14ac:dyDescent="0.25">
      <c r="G3508">
        <f t="shared" si="72"/>
        <v>0</v>
      </c>
    </row>
    <row r="3509" spans="7:7" x14ac:dyDescent="0.25">
      <c r="G3509">
        <f t="shared" si="72"/>
        <v>0</v>
      </c>
    </row>
    <row r="3510" spans="7:7" x14ac:dyDescent="0.25">
      <c r="G3510">
        <f t="shared" si="72"/>
        <v>0</v>
      </c>
    </row>
    <row r="3511" spans="7:7" x14ac:dyDescent="0.25">
      <c r="G3511">
        <f t="shared" si="72"/>
        <v>0</v>
      </c>
    </row>
    <row r="3512" spans="7:7" x14ac:dyDescent="0.25">
      <c r="G3512">
        <f t="shared" si="72"/>
        <v>0</v>
      </c>
    </row>
    <row r="3513" spans="7:7" x14ac:dyDescent="0.25">
      <c r="G3513">
        <f t="shared" si="72"/>
        <v>0</v>
      </c>
    </row>
    <row r="3514" spans="7:7" x14ac:dyDescent="0.25">
      <c r="G3514">
        <f t="shared" si="72"/>
        <v>0</v>
      </c>
    </row>
    <row r="3515" spans="7:7" x14ac:dyDescent="0.25">
      <c r="G3515">
        <f t="shared" si="72"/>
        <v>0</v>
      </c>
    </row>
    <row r="3516" spans="7:7" x14ac:dyDescent="0.25">
      <c r="G3516">
        <f t="shared" si="72"/>
        <v>0</v>
      </c>
    </row>
    <row r="3517" spans="7:7" x14ac:dyDescent="0.25">
      <c r="G3517">
        <f t="shared" si="72"/>
        <v>0</v>
      </c>
    </row>
    <row r="3518" spans="7:7" x14ac:dyDescent="0.25">
      <c r="G3518">
        <f t="shared" si="72"/>
        <v>0</v>
      </c>
    </row>
    <row r="3519" spans="7:7" x14ac:dyDescent="0.25">
      <c r="G3519">
        <f t="shared" si="72"/>
        <v>0</v>
      </c>
    </row>
    <row r="3520" spans="7:7" x14ac:dyDescent="0.25">
      <c r="G3520">
        <f t="shared" si="72"/>
        <v>0</v>
      </c>
    </row>
    <row r="3521" spans="7:7" x14ac:dyDescent="0.25">
      <c r="G3521">
        <f t="shared" si="72"/>
        <v>0</v>
      </c>
    </row>
    <row r="3522" spans="7:7" x14ac:dyDescent="0.25">
      <c r="G3522">
        <f t="shared" si="72"/>
        <v>0</v>
      </c>
    </row>
    <row r="3523" spans="7:7" x14ac:dyDescent="0.25">
      <c r="G3523">
        <f t="shared" si="72"/>
        <v>0</v>
      </c>
    </row>
    <row r="3524" spans="7:7" x14ac:dyDescent="0.25">
      <c r="G3524">
        <f t="shared" si="72"/>
        <v>0</v>
      </c>
    </row>
    <row r="3525" spans="7:7" x14ac:dyDescent="0.25">
      <c r="G3525">
        <f t="shared" si="72"/>
        <v>0</v>
      </c>
    </row>
    <row r="3526" spans="7:7" x14ac:dyDescent="0.25">
      <c r="G3526">
        <f t="shared" si="72"/>
        <v>0</v>
      </c>
    </row>
    <row r="3527" spans="7:7" x14ac:dyDescent="0.25">
      <c r="G3527">
        <f t="shared" si="72"/>
        <v>0</v>
      </c>
    </row>
    <row r="3528" spans="7:7" x14ac:dyDescent="0.25">
      <c r="G3528">
        <f t="shared" ref="G3528:G3591" si="73">IF(E3528=E3527,G3527,D3528)</f>
        <v>0</v>
      </c>
    </row>
    <row r="3529" spans="7:7" x14ac:dyDescent="0.25">
      <c r="G3529">
        <f t="shared" si="73"/>
        <v>0</v>
      </c>
    </row>
    <row r="3530" spans="7:7" x14ac:dyDescent="0.25">
      <c r="G3530">
        <f t="shared" si="73"/>
        <v>0</v>
      </c>
    </row>
    <row r="3531" spans="7:7" x14ac:dyDescent="0.25">
      <c r="G3531">
        <f t="shared" si="73"/>
        <v>0</v>
      </c>
    </row>
    <row r="3532" spans="7:7" x14ac:dyDescent="0.25">
      <c r="G3532">
        <f t="shared" si="73"/>
        <v>0</v>
      </c>
    </row>
    <row r="3533" spans="7:7" x14ac:dyDescent="0.25">
      <c r="G3533">
        <f t="shared" si="73"/>
        <v>0</v>
      </c>
    </row>
    <row r="3534" spans="7:7" x14ac:dyDescent="0.25">
      <c r="G3534">
        <f t="shared" si="73"/>
        <v>0</v>
      </c>
    </row>
    <row r="3535" spans="7:7" x14ac:dyDescent="0.25">
      <c r="G3535">
        <f t="shared" si="73"/>
        <v>0</v>
      </c>
    </row>
    <row r="3536" spans="7:7" x14ac:dyDescent="0.25">
      <c r="G3536">
        <f t="shared" si="73"/>
        <v>0</v>
      </c>
    </row>
    <row r="3537" spans="7:7" x14ac:dyDescent="0.25">
      <c r="G3537">
        <f t="shared" si="73"/>
        <v>0</v>
      </c>
    </row>
    <row r="3538" spans="7:7" x14ac:dyDescent="0.25">
      <c r="G3538">
        <f t="shared" si="73"/>
        <v>0</v>
      </c>
    </row>
    <row r="3539" spans="7:7" x14ac:dyDescent="0.25">
      <c r="G3539">
        <f t="shared" si="73"/>
        <v>0</v>
      </c>
    </row>
    <row r="3540" spans="7:7" x14ac:dyDescent="0.25">
      <c r="G3540">
        <f t="shared" si="73"/>
        <v>0</v>
      </c>
    </row>
    <row r="3541" spans="7:7" x14ac:dyDescent="0.25">
      <c r="G3541">
        <f t="shared" si="73"/>
        <v>0</v>
      </c>
    </row>
    <row r="3542" spans="7:7" x14ac:dyDescent="0.25">
      <c r="G3542">
        <f t="shared" si="73"/>
        <v>0</v>
      </c>
    </row>
    <row r="3543" spans="7:7" x14ac:dyDescent="0.25">
      <c r="G3543">
        <f t="shared" si="73"/>
        <v>0</v>
      </c>
    </row>
    <row r="3544" spans="7:7" x14ac:dyDescent="0.25">
      <c r="G3544">
        <f t="shared" si="73"/>
        <v>0</v>
      </c>
    </row>
    <row r="3545" spans="7:7" x14ac:dyDescent="0.25">
      <c r="G3545">
        <f t="shared" si="73"/>
        <v>0</v>
      </c>
    </row>
    <row r="3546" spans="7:7" x14ac:dyDescent="0.25">
      <c r="G3546">
        <f t="shared" si="73"/>
        <v>0</v>
      </c>
    </row>
    <row r="3547" spans="7:7" x14ac:dyDescent="0.25">
      <c r="G3547">
        <f t="shared" si="73"/>
        <v>0</v>
      </c>
    </row>
    <row r="3548" spans="7:7" x14ac:dyDescent="0.25">
      <c r="G3548">
        <f t="shared" si="73"/>
        <v>0</v>
      </c>
    </row>
    <row r="3549" spans="7:7" x14ac:dyDescent="0.25">
      <c r="G3549">
        <f t="shared" si="73"/>
        <v>0</v>
      </c>
    </row>
    <row r="3550" spans="7:7" x14ac:dyDescent="0.25">
      <c r="G3550">
        <f t="shared" si="73"/>
        <v>0</v>
      </c>
    </row>
    <row r="3551" spans="7:7" x14ac:dyDescent="0.25">
      <c r="G3551">
        <f t="shared" si="73"/>
        <v>0</v>
      </c>
    </row>
    <row r="3552" spans="7:7" x14ac:dyDescent="0.25">
      <c r="G3552">
        <f t="shared" si="73"/>
        <v>0</v>
      </c>
    </row>
    <row r="3553" spans="7:7" x14ac:dyDescent="0.25">
      <c r="G3553">
        <f t="shared" si="73"/>
        <v>0</v>
      </c>
    </row>
    <row r="3554" spans="7:7" x14ac:dyDescent="0.25">
      <c r="G3554">
        <f t="shared" si="73"/>
        <v>0</v>
      </c>
    </row>
    <row r="3555" spans="7:7" x14ac:dyDescent="0.25">
      <c r="G3555">
        <f t="shared" si="73"/>
        <v>0</v>
      </c>
    </row>
    <row r="3556" spans="7:7" x14ac:dyDescent="0.25">
      <c r="G3556">
        <f t="shared" si="73"/>
        <v>0</v>
      </c>
    </row>
    <row r="3557" spans="7:7" x14ac:dyDescent="0.25">
      <c r="G3557">
        <f t="shared" si="73"/>
        <v>0</v>
      </c>
    </row>
    <row r="3558" spans="7:7" x14ac:dyDescent="0.25">
      <c r="G3558">
        <f t="shared" si="73"/>
        <v>0</v>
      </c>
    </row>
    <row r="3559" spans="7:7" x14ac:dyDescent="0.25">
      <c r="G3559">
        <f t="shared" si="73"/>
        <v>0</v>
      </c>
    </row>
    <row r="3560" spans="7:7" x14ac:dyDescent="0.25">
      <c r="G3560">
        <f t="shared" si="73"/>
        <v>0</v>
      </c>
    </row>
    <row r="3561" spans="7:7" x14ac:dyDescent="0.25">
      <c r="G3561">
        <f t="shared" si="73"/>
        <v>0</v>
      </c>
    </row>
    <row r="3562" spans="7:7" x14ac:dyDescent="0.25">
      <c r="G3562">
        <f t="shared" si="73"/>
        <v>0</v>
      </c>
    </row>
    <row r="3563" spans="7:7" x14ac:dyDescent="0.25">
      <c r="G3563">
        <f t="shared" si="73"/>
        <v>0</v>
      </c>
    </row>
    <row r="3564" spans="7:7" x14ac:dyDescent="0.25">
      <c r="G3564">
        <f t="shared" si="73"/>
        <v>0</v>
      </c>
    </row>
    <row r="3565" spans="7:7" x14ac:dyDescent="0.25">
      <c r="G3565">
        <f t="shared" si="73"/>
        <v>0</v>
      </c>
    </row>
    <row r="3566" spans="7:7" x14ac:dyDescent="0.25">
      <c r="G3566">
        <f t="shared" si="73"/>
        <v>0</v>
      </c>
    </row>
    <row r="3567" spans="7:7" x14ac:dyDescent="0.25">
      <c r="G3567">
        <f t="shared" si="73"/>
        <v>0</v>
      </c>
    </row>
    <row r="3568" spans="7:7" x14ac:dyDescent="0.25">
      <c r="G3568">
        <f t="shared" si="73"/>
        <v>0</v>
      </c>
    </row>
    <row r="3569" spans="7:7" x14ac:dyDescent="0.25">
      <c r="G3569">
        <f t="shared" si="73"/>
        <v>0</v>
      </c>
    </row>
    <row r="3570" spans="7:7" x14ac:dyDescent="0.25">
      <c r="G3570">
        <f t="shared" si="73"/>
        <v>0</v>
      </c>
    </row>
    <row r="3571" spans="7:7" x14ac:dyDescent="0.25">
      <c r="G3571">
        <f t="shared" si="73"/>
        <v>0</v>
      </c>
    </row>
    <row r="3572" spans="7:7" x14ac:dyDescent="0.25">
      <c r="G3572">
        <f t="shared" si="73"/>
        <v>0</v>
      </c>
    </row>
    <row r="3573" spans="7:7" x14ac:dyDescent="0.25">
      <c r="G3573">
        <f t="shared" si="73"/>
        <v>0</v>
      </c>
    </row>
    <row r="3574" spans="7:7" x14ac:dyDescent="0.25">
      <c r="G3574">
        <f t="shared" si="73"/>
        <v>0</v>
      </c>
    </row>
    <row r="3575" spans="7:7" x14ac:dyDescent="0.25">
      <c r="G3575">
        <f t="shared" si="73"/>
        <v>0</v>
      </c>
    </row>
    <row r="3576" spans="7:7" x14ac:dyDescent="0.25">
      <c r="G3576">
        <f t="shared" si="73"/>
        <v>0</v>
      </c>
    </row>
    <row r="3577" spans="7:7" x14ac:dyDescent="0.25">
      <c r="G3577">
        <f t="shared" si="73"/>
        <v>0</v>
      </c>
    </row>
    <row r="3578" spans="7:7" x14ac:dyDescent="0.25">
      <c r="G3578">
        <f t="shared" si="73"/>
        <v>0</v>
      </c>
    </row>
    <row r="3579" spans="7:7" x14ac:dyDescent="0.25">
      <c r="G3579">
        <f t="shared" si="73"/>
        <v>0</v>
      </c>
    </row>
    <row r="3580" spans="7:7" x14ac:dyDescent="0.25">
      <c r="G3580">
        <f t="shared" si="73"/>
        <v>0</v>
      </c>
    </row>
    <row r="3581" spans="7:7" x14ac:dyDescent="0.25">
      <c r="G3581">
        <f t="shared" si="73"/>
        <v>0</v>
      </c>
    </row>
    <row r="3582" spans="7:7" x14ac:dyDescent="0.25">
      <c r="G3582">
        <f t="shared" si="73"/>
        <v>0</v>
      </c>
    </row>
    <row r="3583" spans="7:7" x14ac:dyDescent="0.25">
      <c r="G3583">
        <f t="shared" si="73"/>
        <v>0</v>
      </c>
    </row>
    <row r="3584" spans="7:7" x14ac:dyDescent="0.25">
      <c r="G3584">
        <f t="shared" si="73"/>
        <v>0</v>
      </c>
    </row>
    <row r="3585" spans="7:7" x14ac:dyDescent="0.25">
      <c r="G3585">
        <f t="shared" si="73"/>
        <v>0</v>
      </c>
    </row>
    <row r="3586" spans="7:7" x14ac:dyDescent="0.25">
      <c r="G3586">
        <f t="shared" si="73"/>
        <v>0</v>
      </c>
    </row>
    <row r="3587" spans="7:7" x14ac:dyDescent="0.25">
      <c r="G3587">
        <f t="shared" si="73"/>
        <v>0</v>
      </c>
    </row>
    <row r="3588" spans="7:7" x14ac:dyDescent="0.25">
      <c r="G3588">
        <f t="shared" si="73"/>
        <v>0</v>
      </c>
    </row>
    <row r="3589" spans="7:7" x14ac:dyDescent="0.25">
      <c r="G3589">
        <f t="shared" si="73"/>
        <v>0</v>
      </c>
    </row>
    <row r="3590" spans="7:7" x14ac:dyDescent="0.25">
      <c r="G3590">
        <f t="shared" si="73"/>
        <v>0</v>
      </c>
    </row>
    <row r="3591" spans="7:7" x14ac:dyDescent="0.25">
      <c r="G3591">
        <f t="shared" si="73"/>
        <v>0</v>
      </c>
    </row>
    <row r="3592" spans="7:7" x14ac:dyDescent="0.25">
      <c r="G3592">
        <f t="shared" ref="G3592:G3655" si="74">IF(E3592=E3591,G3591,D3592)</f>
        <v>0</v>
      </c>
    </row>
    <row r="3593" spans="7:7" x14ac:dyDescent="0.25">
      <c r="G3593">
        <f t="shared" si="74"/>
        <v>0</v>
      </c>
    </row>
    <row r="3594" spans="7:7" x14ac:dyDescent="0.25">
      <c r="G3594">
        <f t="shared" si="74"/>
        <v>0</v>
      </c>
    </row>
    <row r="3595" spans="7:7" x14ac:dyDescent="0.25">
      <c r="G3595">
        <f t="shared" si="74"/>
        <v>0</v>
      </c>
    </row>
    <row r="3596" spans="7:7" x14ac:dyDescent="0.25">
      <c r="G3596">
        <f t="shared" si="74"/>
        <v>0</v>
      </c>
    </row>
    <row r="3597" spans="7:7" x14ac:dyDescent="0.25">
      <c r="G3597">
        <f t="shared" si="74"/>
        <v>0</v>
      </c>
    </row>
    <row r="3598" spans="7:7" x14ac:dyDescent="0.25">
      <c r="G3598">
        <f t="shared" si="74"/>
        <v>0</v>
      </c>
    </row>
    <row r="3599" spans="7:7" x14ac:dyDescent="0.25">
      <c r="G3599">
        <f t="shared" si="74"/>
        <v>0</v>
      </c>
    </row>
    <row r="3600" spans="7:7" x14ac:dyDescent="0.25">
      <c r="G3600">
        <f t="shared" si="74"/>
        <v>0</v>
      </c>
    </row>
    <row r="3601" spans="7:7" x14ac:dyDescent="0.25">
      <c r="G3601">
        <f t="shared" si="74"/>
        <v>0</v>
      </c>
    </row>
    <row r="3602" spans="7:7" x14ac:dyDescent="0.25">
      <c r="G3602">
        <f t="shared" si="74"/>
        <v>0</v>
      </c>
    </row>
    <row r="3603" spans="7:7" x14ac:dyDescent="0.25">
      <c r="G3603">
        <f t="shared" si="74"/>
        <v>0</v>
      </c>
    </row>
    <row r="3604" spans="7:7" x14ac:dyDescent="0.25">
      <c r="G3604">
        <f t="shared" si="74"/>
        <v>0</v>
      </c>
    </row>
    <row r="3605" spans="7:7" x14ac:dyDescent="0.25">
      <c r="G3605">
        <f t="shared" si="74"/>
        <v>0</v>
      </c>
    </row>
    <row r="3606" spans="7:7" x14ac:dyDescent="0.25">
      <c r="G3606">
        <f t="shared" si="74"/>
        <v>0</v>
      </c>
    </row>
    <row r="3607" spans="7:7" x14ac:dyDescent="0.25">
      <c r="G3607">
        <f t="shared" si="74"/>
        <v>0</v>
      </c>
    </row>
    <row r="3608" spans="7:7" x14ac:dyDescent="0.25">
      <c r="G3608">
        <f t="shared" si="74"/>
        <v>0</v>
      </c>
    </row>
    <row r="3609" spans="7:7" x14ac:dyDescent="0.25">
      <c r="G3609">
        <f t="shared" si="74"/>
        <v>0</v>
      </c>
    </row>
    <row r="3610" spans="7:7" x14ac:dyDescent="0.25">
      <c r="G3610">
        <f t="shared" si="74"/>
        <v>0</v>
      </c>
    </row>
    <row r="3611" spans="7:7" x14ac:dyDescent="0.25">
      <c r="G3611">
        <f t="shared" si="74"/>
        <v>0</v>
      </c>
    </row>
    <row r="3612" spans="7:7" x14ac:dyDescent="0.25">
      <c r="G3612">
        <f t="shared" si="74"/>
        <v>0</v>
      </c>
    </row>
    <row r="3613" spans="7:7" x14ac:dyDescent="0.25">
      <c r="G3613">
        <f t="shared" si="74"/>
        <v>0</v>
      </c>
    </row>
    <row r="3614" spans="7:7" x14ac:dyDescent="0.25">
      <c r="G3614">
        <f t="shared" si="74"/>
        <v>0</v>
      </c>
    </row>
    <row r="3615" spans="7:7" x14ac:dyDescent="0.25">
      <c r="G3615">
        <f t="shared" si="74"/>
        <v>0</v>
      </c>
    </row>
    <row r="3616" spans="7:7" x14ac:dyDescent="0.25">
      <c r="G3616">
        <f t="shared" si="74"/>
        <v>0</v>
      </c>
    </row>
    <row r="3617" spans="7:7" x14ac:dyDescent="0.25">
      <c r="G3617">
        <f t="shared" si="74"/>
        <v>0</v>
      </c>
    </row>
    <row r="3618" spans="7:7" x14ac:dyDescent="0.25">
      <c r="G3618">
        <f t="shared" si="74"/>
        <v>0</v>
      </c>
    </row>
    <row r="3619" spans="7:7" x14ac:dyDescent="0.25">
      <c r="G3619">
        <f t="shared" si="74"/>
        <v>0</v>
      </c>
    </row>
    <row r="3620" spans="7:7" x14ac:dyDescent="0.25">
      <c r="G3620">
        <f t="shared" si="74"/>
        <v>0</v>
      </c>
    </row>
    <row r="3621" spans="7:7" x14ac:dyDescent="0.25">
      <c r="G3621">
        <f t="shared" si="74"/>
        <v>0</v>
      </c>
    </row>
    <row r="3622" spans="7:7" x14ac:dyDescent="0.25">
      <c r="G3622">
        <f t="shared" si="74"/>
        <v>0</v>
      </c>
    </row>
    <row r="3623" spans="7:7" x14ac:dyDescent="0.25">
      <c r="G3623">
        <f t="shared" si="74"/>
        <v>0</v>
      </c>
    </row>
    <row r="3624" spans="7:7" x14ac:dyDescent="0.25">
      <c r="G3624">
        <f t="shared" si="74"/>
        <v>0</v>
      </c>
    </row>
    <row r="3625" spans="7:7" x14ac:dyDescent="0.25">
      <c r="G3625">
        <f t="shared" si="74"/>
        <v>0</v>
      </c>
    </row>
    <row r="3626" spans="7:7" x14ac:dyDescent="0.25">
      <c r="G3626">
        <f t="shared" si="74"/>
        <v>0</v>
      </c>
    </row>
    <row r="3627" spans="7:7" x14ac:dyDescent="0.25">
      <c r="G3627">
        <f t="shared" si="74"/>
        <v>0</v>
      </c>
    </row>
    <row r="3628" spans="7:7" x14ac:dyDescent="0.25">
      <c r="G3628">
        <f t="shared" si="74"/>
        <v>0</v>
      </c>
    </row>
    <row r="3629" spans="7:7" x14ac:dyDescent="0.25">
      <c r="G3629">
        <f t="shared" si="74"/>
        <v>0</v>
      </c>
    </row>
    <row r="3630" spans="7:7" x14ac:dyDescent="0.25">
      <c r="G3630">
        <f t="shared" si="74"/>
        <v>0</v>
      </c>
    </row>
    <row r="3631" spans="7:7" x14ac:dyDescent="0.25">
      <c r="G3631">
        <f t="shared" si="74"/>
        <v>0</v>
      </c>
    </row>
    <row r="3632" spans="7:7" x14ac:dyDescent="0.25">
      <c r="G3632">
        <f t="shared" si="74"/>
        <v>0</v>
      </c>
    </row>
    <row r="3633" spans="7:7" x14ac:dyDescent="0.25">
      <c r="G3633">
        <f t="shared" si="74"/>
        <v>0</v>
      </c>
    </row>
    <row r="3634" spans="7:7" x14ac:dyDescent="0.25">
      <c r="G3634">
        <f t="shared" si="74"/>
        <v>0</v>
      </c>
    </row>
    <row r="3635" spans="7:7" x14ac:dyDescent="0.25">
      <c r="G3635">
        <f t="shared" si="74"/>
        <v>0</v>
      </c>
    </row>
    <row r="3636" spans="7:7" x14ac:dyDescent="0.25">
      <c r="G3636">
        <f t="shared" si="74"/>
        <v>0</v>
      </c>
    </row>
    <row r="3637" spans="7:7" x14ac:dyDescent="0.25">
      <c r="G3637">
        <f t="shared" si="74"/>
        <v>0</v>
      </c>
    </row>
    <row r="3638" spans="7:7" x14ac:dyDescent="0.25">
      <c r="G3638">
        <f t="shared" si="74"/>
        <v>0</v>
      </c>
    </row>
    <row r="3639" spans="7:7" x14ac:dyDescent="0.25">
      <c r="G3639">
        <f t="shared" si="74"/>
        <v>0</v>
      </c>
    </row>
    <row r="3640" spans="7:7" x14ac:dyDescent="0.25">
      <c r="G3640">
        <f t="shared" si="74"/>
        <v>0</v>
      </c>
    </row>
    <row r="3641" spans="7:7" x14ac:dyDescent="0.25">
      <c r="G3641">
        <f t="shared" si="74"/>
        <v>0</v>
      </c>
    </row>
    <row r="3642" spans="7:7" x14ac:dyDescent="0.25">
      <c r="G3642">
        <f t="shared" si="74"/>
        <v>0</v>
      </c>
    </row>
    <row r="3643" spans="7:7" x14ac:dyDescent="0.25">
      <c r="G3643">
        <f t="shared" si="74"/>
        <v>0</v>
      </c>
    </row>
    <row r="3644" spans="7:7" x14ac:dyDescent="0.25">
      <c r="G3644">
        <f t="shared" si="74"/>
        <v>0</v>
      </c>
    </row>
    <row r="3645" spans="7:7" x14ac:dyDescent="0.25">
      <c r="G3645">
        <f t="shared" si="74"/>
        <v>0</v>
      </c>
    </row>
    <row r="3646" spans="7:7" x14ac:dyDescent="0.25">
      <c r="G3646">
        <f t="shared" si="74"/>
        <v>0</v>
      </c>
    </row>
    <row r="3647" spans="7:7" x14ac:dyDescent="0.25">
      <c r="G3647">
        <f t="shared" si="74"/>
        <v>0</v>
      </c>
    </row>
    <row r="3648" spans="7:7" x14ac:dyDescent="0.25">
      <c r="G3648">
        <f t="shared" si="74"/>
        <v>0</v>
      </c>
    </row>
    <row r="3649" spans="7:7" x14ac:dyDescent="0.25">
      <c r="G3649">
        <f t="shared" si="74"/>
        <v>0</v>
      </c>
    </row>
    <row r="3650" spans="7:7" x14ac:dyDescent="0.25">
      <c r="G3650">
        <f t="shared" si="74"/>
        <v>0</v>
      </c>
    </row>
    <row r="3651" spans="7:7" x14ac:dyDescent="0.25">
      <c r="G3651">
        <f t="shared" si="74"/>
        <v>0</v>
      </c>
    </row>
    <row r="3652" spans="7:7" x14ac:dyDescent="0.25">
      <c r="G3652">
        <f t="shared" si="74"/>
        <v>0</v>
      </c>
    </row>
    <row r="3653" spans="7:7" x14ac:dyDescent="0.25">
      <c r="G3653">
        <f t="shared" si="74"/>
        <v>0</v>
      </c>
    </row>
    <row r="3654" spans="7:7" x14ac:dyDescent="0.25">
      <c r="G3654">
        <f t="shared" si="74"/>
        <v>0</v>
      </c>
    </row>
    <row r="3655" spans="7:7" x14ac:dyDescent="0.25">
      <c r="G3655">
        <f t="shared" si="74"/>
        <v>0</v>
      </c>
    </row>
    <row r="3656" spans="7:7" x14ac:dyDescent="0.25">
      <c r="G3656">
        <f t="shared" ref="G3656:G3719" si="75">IF(E3656=E3655,G3655,D3656)</f>
        <v>0</v>
      </c>
    </row>
    <row r="3657" spans="7:7" x14ac:dyDescent="0.25">
      <c r="G3657">
        <f t="shared" si="75"/>
        <v>0</v>
      </c>
    </row>
    <row r="3658" spans="7:7" x14ac:dyDescent="0.25">
      <c r="G3658">
        <f t="shared" si="75"/>
        <v>0</v>
      </c>
    </row>
    <row r="3659" spans="7:7" x14ac:dyDescent="0.25">
      <c r="G3659">
        <f t="shared" si="75"/>
        <v>0</v>
      </c>
    </row>
    <row r="3660" spans="7:7" x14ac:dyDescent="0.25">
      <c r="G3660">
        <f t="shared" si="75"/>
        <v>0</v>
      </c>
    </row>
    <row r="3661" spans="7:7" x14ac:dyDescent="0.25">
      <c r="G3661">
        <f t="shared" si="75"/>
        <v>0</v>
      </c>
    </row>
    <row r="3662" spans="7:7" x14ac:dyDescent="0.25">
      <c r="G3662">
        <f t="shared" si="75"/>
        <v>0</v>
      </c>
    </row>
    <row r="3663" spans="7:7" x14ac:dyDescent="0.25">
      <c r="G3663">
        <f t="shared" si="75"/>
        <v>0</v>
      </c>
    </row>
    <row r="3664" spans="7:7" x14ac:dyDescent="0.25">
      <c r="G3664">
        <f t="shared" si="75"/>
        <v>0</v>
      </c>
    </row>
    <row r="3665" spans="7:7" x14ac:dyDescent="0.25">
      <c r="G3665">
        <f t="shared" si="75"/>
        <v>0</v>
      </c>
    </row>
    <row r="3666" spans="7:7" x14ac:dyDescent="0.25">
      <c r="G3666">
        <f t="shared" si="75"/>
        <v>0</v>
      </c>
    </row>
    <row r="3667" spans="7:7" x14ac:dyDescent="0.25">
      <c r="G3667">
        <f t="shared" si="75"/>
        <v>0</v>
      </c>
    </row>
    <row r="3668" spans="7:7" x14ac:dyDescent="0.25">
      <c r="G3668">
        <f t="shared" si="75"/>
        <v>0</v>
      </c>
    </row>
    <row r="3669" spans="7:7" x14ac:dyDescent="0.25">
      <c r="G3669">
        <f t="shared" si="75"/>
        <v>0</v>
      </c>
    </row>
    <row r="3670" spans="7:7" x14ac:dyDescent="0.25">
      <c r="G3670">
        <f t="shared" si="75"/>
        <v>0</v>
      </c>
    </row>
    <row r="3671" spans="7:7" x14ac:dyDescent="0.25">
      <c r="G3671">
        <f t="shared" si="75"/>
        <v>0</v>
      </c>
    </row>
    <row r="3672" spans="7:7" x14ac:dyDescent="0.25">
      <c r="G3672">
        <f t="shared" si="75"/>
        <v>0</v>
      </c>
    </row>
    <row r="3673" spans="7:7" x14ac:dyDescent="0.25">
      <c r="G3673">
        <f t="shared" si="75"/>
        <v>0</v>
      </c>
    </row>
    <row r="3674" spans="7:7" x14ac:dyDescent="0.25">
      <c r="G3674">
        <f t="shared" si="75"/>
        <v>0</v>
      </c>
    </row>
    <row r="3675" spans="7:7" x14ac:dyDescent="0.25">
      <c r="G3675">
        <f t="shared" si="75"/>
        <v>0</v>
      </c>
    </row>
    <row r="3676" spans="7:7" x14ac:dyDescent="0.25">
      <c r="G3676">
        <f t="shared" si="75"/>
        <v>0</v>
      </c>
    </row>
    <row r="3677" spans="7:7" x14ac:dyDescent="0.25">
      <c r="G3677">
        <f t="shared" si="75"/>
        <v>0</v>
      </c>
    </row>
    <row r="3678" spans="7:7" x14ac:dyDescent="0.25">
      <c r="G3678">
        <f t="shared" si="75"/>
        <v>0</v>
      </c>
    </row>
    <row r="3679" spans="7:7" x14ac:dyDescent="0.25">
      <c r="G3679">
        <f t="shared" si="75"/>
        <v>0</v>
      </c>
    </row>
    <row r="3680" spans="7:7" x14ac:dyDescent="0.25">
      <c r="G3680">
        <f t="shared" si="75"/>
        <v>0</v>
      </c>
    </row>
    <row r="3681" spans="7:7" x14ac:dyDescent="0.25">
      <c r="G3681">
        <f t="shared" si="75"/>
        <v>0</v>
      </c>
    </row>
    <row r="3682" spans="7:7" x14ac:dyDescent="0.25">
      <c r="G3682">
        <f t="shared" si="75"/>
        <v>0</v>
      </c>
    </row>
    <row r="3683" spans="7:7" x14ac:dyDescent="0.25">
      <c r="G3683">
        <f t="shared" si="75"/>
        <v>0</v>
      </c>
    </row>
    <row r="3684" spans="7:7" x14ac:dyDescent="0.25">
      <c r="G3684">
        <f t="shared" si="75"/>
        <v>0</v>
      </c>
    </row>
    <row r="3685" spans="7:7" x14ac:dyDescent="0.25">
      <c r="G3685">
        <f t="shared" si="75"/>
        <v>0</v>
      </c>
    </row>
    <row r="3686" spans="7:7" x14ac:dyDescent="0.25">
      <c r="G3686">
        <f t="shared" si="75"/>
        <v>0</v>
      </c>
    </row>
    <row r="3687" spans="7:7" x14ac:dyDescent="0.25">
      <c r="G3687">
        <f t="shared" si="75"/>
        <v>0</v>
      </c>
    </row>
    <row r="3688" spans="7:7" x14ac:dyDescent="0.25">
      <c r="G3688">
        <f t="shared" si="75"/>
        <v>0</v>
      </c>
    </row>
    <row r="3689" spans="7:7" x14ac:dyDescent="0.25">
      <c r="G3689">
        <f t="shared" si="75"/>
        <v>0</v>
      </c>
    </row>
    <row r="3690" spans="7:7" x14ac:dyDescent="0.25">
      <c r="G3690">
        <f t="shared" si="75"/>
        <v>0</v>
      </c>
    </row>
    <row r="3691" spans="7:7" x14ac:dyDescent="0.25">
      <c r="G3691">
        <f t="shared" si="75"/>
        <v>0</v>
      </c>
    </row>
    <row r="3692" spans="7:7" x14ac:dyDescent="0.25">
      <c r="G3692">
        <f t="shared" si="75"/>
        <v>0</v>
      </c>
    </row>
    <row r="3693" spans="7:7" x14ac:dyDescent="0.25">
      <c r="G3693">
        <f t="shared" si="75"/>
        <v>0</v>
      </c>
    </row>
    <row r="3694" spans="7:7" x14ac:dyDescent="0.25">
      <c r="G3694">
        <f t="shared" si="75"/>
        <v>0</v>
      </c>
    </row>
    <row r="3695" spans="7:7" x14ac:dyDescent="0.25">
      <c r="G3695">
        <f t="shared" si="75"/>
        <v>0</v>
      </c>
    </row>
    <row r="3696" spans="7:7" x14ac:dyDescent="0.25">
      <c r="G3696">
        <f t="shared" si="75"/>
        <v>0</v>
      </c>
    </row>
    <row r="3697" spans="7:7" x14ac:dyDescent="0.25">
      <c r="G3697">
        <f t="shared" si="75"/>
        <v>0</v>
      </c>
    </row>
    <row r="3698" spans="7:7" x14ac:dyDescent="0.25">
      <c r="G3698">
        <f t="shared" si="75"/>
        <v>0</v>
      </c>
    </row>
    <row r="3699" spans="7:7" x14ac:dyDescent="0.25">
      <c r="G3699">
        <f t="shared" si="75"/>
        <v>0</v>
      </c>
    </row>
    <row r="3700" spans="7:7" x14ac:dyDescent="0.25">
      <c r="G3700">
        <f t="shared" si="75"/>
        <v>0</v>
      </c>
    </row>
    <row r="3701" spans="7:7" x14ac:dyDescent="0.25">
      <c r="G3701">
        <f t="shared" si="75"/>
        <v>0</v>
      </c>
    </row>
    <row r="3702" spans="7:7" x14ac:dyDescent="0.25">
      <c r="G3702">
        <f t="shared" si="75"/>
        <v>0</v>
      </c>
    </row>
    <row r="3703" spans="7:7" x14ac:dyDescent="0.25">
      <c r="G3703">
        <f t="shared" si="75"/>
        <v>0</v>
      </c>
    </row>
    <row r="3704" spans="7:7" x14ac:dyDescent="0.25">
      <c r="G3704">
        <f t="shared" si="75"/>
        <v>0</v>
      </c>
    </row>
    <row r="3705" spans="7:7" x14ac:dyDescent="0.25">
      <c r="G3705">
        <f t="shared" si="75"/>
        <v>0</v>
      </c>
    </row>
    <row r="3706" spans="7:7" x14ac:dyDescent="0.25">
      <c r="G3706">
        <f t="shared" si="75"/>
        <v>0</v>
      </c>
    </row>
    <row r="3707" spans="7:7" x14ac:dyDescent="0.25">
      <c r="G3707">
        <f t="shared" si="75"/>
        <v>0</v>
      </c>
    </row>
    <row r="3708" spans="7:7" x14ac:dyDescent="0.25">
      <c r="G3708">
        <f t="shared" si="75"/>
        <v>0</v>
      </c>
    </row>
    <row r="3709" spans="7:7" x14ac:dyDescent="0.25">
      <c r="G3709">
        <f t="shared" si="75"/>
        <v>0</v>
      </c>
    </row>
    <row r="3710" spans="7:7" x14ac:dyDescent="0.25">
      <c r="G3710">
        <f t="shared" si="75"/>
        <v>0</v>
      </c>
    </row>
    <row r="3711" spans="7:7" x14ac:dyDescent="0.25">
      <c r="G3711">
        <f t="shared" si="75"/>
        <v>0</v>
      </c>
    </row>
    <row r="3712" spans="7:7" x14ac:dyDescent="0.25">
      <c r="G3712">
        <f t="shared" si="75"/>
        <v>0</v>
      </c>
    </row>
    <row r="3713" spans="7:7" x14ac:dyDescent="0.25">
      <c r="G3713">
        <f t="shared" si="75"/>
        <v>0</v>
      </c>
    </row>
    <row r="3714" spans="7:7" x14ac:dyDescent="0.25">
      <c r="G3714">
        <f t="shared" si="75"/>
        <v>0</v>
      </c>
    </row>
    <row r="3715" spans="7:7" x14ac:dyDescent="0.25">
      <c r="G3715">
        <f t="shared" si="75"/>
        <v>0</v>
      </c>
    </row>
    <row r="3716" spans="7:7" x14ac:dyDescent="0.25">
      <c r="G3716">
        <f t="shared" si="75"/>
        <v>0</v>
      </c>
    </row>
    <row r="3717" spans="7:7" x14ac:dyDescent="0.25">
      <c r="G3717">
        <f t="shared" si="75"/>
        <v>0</v>
      </c>
    </row>
    <row r="3718" spans="7:7" x14ac:dyDescent="0.25">
      <c r="G3718">
        <f t="shared" si="75"/>
        <v>0</v>
      </c>
    </row>
    <row r="3719" spans="7:7" x14ac:dyDescent="0.25">
      <c r="G3719">
        <f t="shared" si="75"/>
        <v>0</v>
      </c>
    </row>
    <row r="3720" spans="7:7" x14ac:dyDescent="0.25">
      <c r="G3720">
        <f t="shared" ref="G3720:G3783" si="76">IF(E3720=E3719,G3719,D3720)</f>
        <v>0</v>
      </c>
    </row>
    <row r="3721" spans="7:7" x14ac:dyDescent="0.25">
      <c r="G3721">
        <f t="shared" si="76"/>
        <v>0</v>
      </c>
    </row>
    <row r="3722" spans="7:7" x14ac:dyDescent="0.25">
      <c r="G3722">
        <f t="shared" si="76"/>
        <v>0</v>
      </c>
    </row>
    <row r="3723" spans="7:7" x14ac:dyDescent="0.25">
      <c r="G3723">
        <f t="shared" si="76"/>
        <v>0</v>
      </c>
    </row>
    <row r="3724" spans="7:7" x14ac:dyDescent="0.25">
      <c r="G3724">
        <f t="shared" si="76"/>
        <v>0</v>
      </c>
    </row>
    <row r="3725" spans="7:7" x14ac:dyDescent="0.25">
      <c r="G3725">
        <f t="shared" si="76"/>
        <v>0</v>
      </c>
    </row>
    <row r="3726" spans="7:7" x14ac:dyDescent="0.25">
      <c r="G3726">
        <f t="shared" si="76"/>
        <v>0</v>
      </c>
    </row>
    <row r="3727" spans="7:7" x14ac:dyDescent="0.25">
      <c r="G3727">
        <f t="shared" si="76"/>
        <v>0</v>
      </c>
    </row>
    <row r="3728" spans="7:7" x14ac:dyDescent="0.25">
      <c r="G3728">
        <f t="shared" si="76"/>
        <v>0</v>
      </c>
    </row>
    <row r="3729" spans="7:7" x14ac:dyDescent="0.25">
      <c r="G3729">
        <f t="shared" si="76"/>
        <v>0</v>
      </c>
    </row>
    <row r="3730" spans="7:7" x14ac:dyDescent="0.25">
      <c r="G3730">
        <f t="shared" si="76"/>
        <v>0</v>
      </c>
    </row>
    <row r="3731" spans="7:7" x14ac:dyDescent="0.25">
      <c r="G3731">
        <f t="shared" si="76"/>
        <v>0</v>
      </c>
    </row>
    <row r="3732" spans="7:7" x14ac:dyDescent="0.25">
      <c r="G3732">
        <f t="shared" si="76"/>
        <v>0</v>
      </c>
    </row>
    <row r="3733" spans="7:7" x14ac:dyDescent="0.25">
      <c r="G3733">
        <f t="shared" si="76"/>
        <v>0</v>
      </c>
    </row>
    <row r="3734" spans="7:7" x14ac:dyDescent="0.25">
      <c r="G3734">
        <f t="shared" si="76"/>
        <v>0</v>
      </c>
    </row>
    <row r="3735" spans="7:7" x14ac:dyDescent="0.25">
      <c r="G3735">
        <f t="shared" si="76"/>
        <v>0</v>
      </c>
    </row>
    <row r="3736" spans="7:7" x14ac:dyDescent="0.25">
      <c r="G3736">
        <f t="shared" si="76"/>
        <v>0</v>
      </c>
    </row>
    <row r="3737" spans="7:7" x14ac:dyDescent="0.25">
      <c r="G3737">
        <f t="shared" si="76"/>
        <v>0</v>
      </c>
    </row>
    <row r="3738" spans="7:7" x14ac:dyDescent="0.25">
      <c r="G3738">
        <f t="shared" si="76"/>
        <v>0</v>
      </c>
    </row>
    <row r="3739" spans="7:7" x14ac:dyDescent="0.25">
      <c r="G3739">
        <f t="shared" si="76"/>
        <v>0</v>
      </c>
    </row>
    <row r="3740" spans="7:7" x14ac:dyDescent="0.25">
      <c r="G3740">
        <f t="shared" si="76"/>
        <v>0</v>
      </c>
    </row>
    <row r="3741" spans="7:7" x14ac:dyDescent="0.25">
      <c r="G3741">
        <f t="shared" si="76"/>
        <v>0</v>
      </c>
    </row>
    <row r="3742" spans="7:7" x14ac:dyDescent="0.25">
      <c r="G3742">
        <f t="shared" si="76"/>
        <v>0</v>
      </c>
    </row>
    <row r="3743" spans="7:7" x14ac:dyDescent="0.25">
      <c r="G3743">
        <f t="shared" si="76"/>
        <v>0</v>
      </c>
    </row>
    <row r="3744" spans="7:7" x14ac:dyDescent="0.25">
      <c r="G3744">
        <f t="shared" si="76"/>
        <v>0</v>
      </c>
    </row>
    <row r="3745" spans="7:7" x14ac:dyDescent="0.25">
      <c r="G3745">
        <f t="shared" si="76"/>
        <v>0</v>
      </c>
    </row>
    <row r="3746" spans="7:7" x14ac:dyDescent="0.25">
      <c r="G3746">
        <f t="shared" si="76"/>
        <v>0</v>
      </c>
    </row>
    <row r="3747" spans="7:7" x14ac:dyDescent="0.25">
      <c r="G3747">
        <f t="shared" si="76"/>
        <v>0</v>
      </c>
    </row>
    <row r="3748" spans="7:7" x14ac:dyDescent="0.25">
      <c r="G3748">
        <f t="shared" si="76"/>
        <v>0</v>
      </c>
    </row>
    <row r="3749" spans="7:7" x14ac:dyDescent="0.25">
      <c r="G3749">
        <f t="shared" si="76"/>
        <v>0</v>
      </c>
    </row>
    <row r="3750" spans="7:7" x14ac:dyDescent="0.25">
      <c r="G3750">
        <f t="shared" si="76"/>
        <v>0</v>
      </c>
    </row>
    <row r="3751" spans="7:7" x14ac:dyDescent="0.25">
      <c r="G3751">
        <f t="shared" si="76"/>
        <v>0</v>
      </c>
    </row>
    <row r="3752" spans="7:7" x14ac:dyDescent="0.25">
      <c r="G3752">
        <f t="shared" si="76"/>
        <v>0</v>
      </c>
    </row>
    <row r="3753" spans="7:7" x14ac:dyDescent="0.25">
      <c r="G3753">
        <f t="shared" si="76"/>
        <v>0</v>
      </c>
    </row>
    <row r="3754" spans="7:7" x14ac:dyDescent="0.25">
      <c r="G3754">
        <f t="shared" si="76"/>
        <v>0</v>
      </c>
    </row>
    <row r="3755" spans="7:7" x14ac:dyDescent="0.25">
      <c r="G3755">
        <f t="shared" si="76"/>
        <v>0</v>
      </c>
    </row>
    <row r="3756" spans="7:7" x14ac:dyDescent="0.25">
      <c r="G3756">
        <f t="shared" si="76"/>
        <v>0</v>
      </c>
    </row>
    <row r="3757" spans="7:7" x14ac:dyDescent="0.25">
      <c r="G3757">
        <f t="shared" si="76"/>
        <v>0</v>
      </c>
    </row>
    <row r="3758" spans="7:7" x14ac:dyDescent="0.25">
      <c r="G3758">
        <f t="shared" si="76"/>
        <v>0</v>
      </c>
    </row>
    <row r="3759" spans="7:7" x14ac:dyDescent="0.25">
      <c r="G3759">
        <f t="shared" si="76"/>
        <v>0</v>
      </c>
    </row>
    <row r="3760" spans="7:7" x14ac:dyDescent="0.25">
      <c r="G3760">
        <f t="shared" si="76"/>
        <v>0</v>
      </c>
    </row>
    <row r="3761" spans="7:7" x14ac:dyDescent="0.25">
      <c r="G3761">
        <f t="shared" si="76"/>
        <v>0</v>
      </c>
    </row>
    <row r="3762" spans="7:7" x14ac:dyDescent="0.25">
      <c r="G3762">
        <f t="shared" si="76"/>
        <v>0</v>
      </c>
    </row>
    <row r="3763" spans="7:7" x14ac:dyDescent="0.25">
      <c r="G3763">
        <f t="shared" si="76"/>
        <v>0</v>
      </c>
    </row>
    <row r="3764" spans="7:7" x14ac:dyDescent="0.25">
      <c r="G3764">
        <f t="shared" si="76"/>
        <v>0</v>
      </c>
    </row>
    <row r="3765" spans="7:7" x14ac:dyDescent="0.25">
      <c r="G3765">
        <f t="shared" si="76"/>
        <v>0</v>
      </c>
    </row>
    <row r="3766" spans="7:7" x14ac:dyDescent="0.25">
      <c r="G3766">
        <f t="shared" si="76"/>
        <v>0</v>
      </c>
    </row>
    <row r="3767" spans="7:7" x14ac:dyDescent="0.25">
      <c r="G3767">
        <f t="shared" si="76"/>
        <v>0</v>
      </c>
    </row>
    <row r="3768" spans="7:7" x14ac:dyDescent="0.25">
      <c r="G3768">
        <f t="shared" si="76"/>
        <v>0</v>
      </c>
    </row>
    <row r="3769" spans="7:7" x14ac:dyDescent="0.25">
      <c r="G3769">
        <f t="shared" si="76"/>
        <v>0</v>
      </c>
    </row>
    <row r="3770" spans="7:7" x14ac:dyDescent="0.25">
      <c r="G3770">
        <f t="shared" si="76"/>
        <v>0</v>
      </c>
    </row>
    <row r="3771" spans="7:7" x14ac:dyDescent="0.25">
      <c r="G3771">
        <f t="shared" si="76"/>
        <v>0</v>
      </c>
    </row>
    <row r="3772" spans="7:7" x14ac:dyDescent="0.25">
      <c r="G3772">
        <f t="shared" si="76"/>
        <v>0</v>
      </c>
    </row>
    <row r="3773" spans="7:7" x14ac:dyDescent="0.25">
      <c r="G3773">
        <f t="shared" si="76"/>
        <v>0</v>
      </c>
    </row>
    <row r="3774" spans="7:7" x14ac:dyDescent="0.25">
      <c r="G3774">
        <f t="shared" si="76"/>
        <v>0</v>
      </c>
    </row>
    <row r="3775" spans="7:7" x14ac:dyDescent="0.25">
      <c r="G3775">
        <f t="shared" si="76"/>
        <v>0</v>
      </c>
    </row>
    <row r="3776" spans="7:7" x14ac:dyDescent="0.25">
      <c r="G3776">
        <f t="shared" si="76"/>
        <v>0</v>
      </c>
    </row>
    <row r="3777" spans="7:7" x14ac:dyDescent="0.25">
      <c r="G3777">
        <f t="shared" si="76"/>
        <v>0</v>
      </c>
    </row>
    <row r="3778" spans="7:7" x14ac:dyDescent="0.25">
      <c r="G3778">
        <f t="shared" si="76"/>
        <v>0</v>
      </c>
    </row>
    <row r="3779" spans="7:7" x14ac:dyDescent="0.25">
      <c r="G3779">
        <f t="shared" si="76"/>
        <v>0</v>
      </c>
    </row>
    <row r="3780" spans="7:7" x14ac:dyDescent="0.25">
      <c r="G3780">
        <f t="shared" si="76"/>
        <v>0</v>
      </c>
    </row>
    <row r="3781" spans="7:7" x14ac:dyDescent="0.25">
      <c r="G3781">
        <f t="shared" si="76"/>
        <v>0</v>
      </c>
    </row>
    <row r="3782" spans="7:7" x14ac:dyDescent="0.25">
      <c r="G3782">
        <f t="shared" si="76"/>
        <v>0</v>
      </c>
    </row>
    <row r="3783" spans="7:7" x14ac:dyDescent="0.25">
      <c r="G3783">
        <f t="shared" si="76"/>
        <v>0</v>
      </c>
    </row>
    <row r="3784" spans="7:7" x14ac:dyDescent="0.25">
      <c r="G3784">
        <f t="shared" ref="G3784:G3847" si="77">IF(E3784=E3783,G3783,D3784)</f>
        <v>0</v>
      </c>
    </row>
    <row r="3785" spans="7:7" x14ac:dyDescent="0.25">
      <c r="G3785">
        <f t="shared" si="77"/>
        <v>0</v>
      </c>
    </row>
    <row r="3786" spans="7:7" x14ac:dyDescent="0.25">
      <c r="G3786">
        <f t="shared" si="77"/>
        <v>0</v>
      </c>
    </row>
    <row r="3787" spans="7:7" x14ac:dyDescent="0.25">
      <c r="G3787">
        <f t="shared" si="77"/>
        <v>0</v>
      </c>
    </row>
    <row r="3788" spans="7:7" x14ac:dyDescent="0.25">
      <c r="G3788">
        <f t="shared" si="77"/>
        <v>0</v>
      </c>
    </row>
    <row r="3789" spans="7:7" x14ac:dyDescent="0.25">
      <c r="G3789">
        <f t="shared" si="77"/>
        <v>0</v>
      </c>
    </row>
    <row r="3790" spans="7:7" x14ac:dyDescent="0.25">
      <c r="G3790">
        <f t="shared" si="77"/>
        <v>0</v>
      </c>
    </row>
    <row r="3791" spans="7:7" x14ac:dyDescent="0.25">
      <c r="G3791">
        <f t="shared" si="77"/>
        <v>0</v>
      </c>
    </row>
    <row r="3792" spans="7:7" x14ac:dyDescent="0.25">
      <c r="G3792">
        <f t="shared" si="77"/>
        <v>0</v>
      </c>
    </row>
    <row r="3793" spans="7:7" x14ac:dyDescent="0.25">
      <c r="G3793">
        <f t="shared" si="77"/>
        <v>0</v>
      </c>
    </row>
    <row r="3794" spans="7:7" x14ac:dyDescent="0.25">
      <c r="G3794">
        <f t="shared" si="77"/>
        <v>0</v>
      </c>
    </row>
    <row r="3795" spans="7:7" x14ac:dyDescent="0.25">
      <c r="G3795">
        <f t="shared" si="77"/>
        <v>0</v>
      </c>
    </row>
    <row r="3796" spans="7:7" x14ac:dyDescent="0.25">
      <c r="G3796">
        <f t="shared" si="77"/>
        <v>0</v>
      </c>
    </row>
    <row r="3797" spans="7:7" x14ac:dyDescent="0.25">
      <c r="G3797">
        <f t="shared" si="77"/>
        <v>0</v>
      </c>
    </row>
    <row r="3798" spans="7:7" x14ac:dyDescent="0.25">
      <c r="G3798">
        <f t="shared" si="77"/>
        <v>0</v>
      </c>
    </row>
    <row r="3799" spans="7:7" x14ac:dyDescent="0.25">
      <c r="G3799">
        <f t="shared" si="77"/>
        <v>0</v>
      </c>
    </row>
    <row r="3800" spans="7:7" x14ac:dyDescent="0.25">
      <c r="G3800">
        <f t="shared" si="77"/>
        <v>0</v>
      </c>
    </row>
    <row r="3801" spans="7:7" x14ac:dyDescent="0.25">
      <c r="G3801">
        <f t="shared" si="77"/>
        <v>0</v>
      </c>
    </row>
    <row r="3802" spans="7:7" x14ac:dyDescent="0.25">
      <c r="G3802">
        <f t="shared" si="77"/>
        <v>0</v>
      </c>
    </row>
    <row r="3803" spans="7:7" x14ac:dyDescent="0.25">
      <c r="G3803">
        <f t="shared" si="77"/>
        <v>0</v>
      </c>
    </row>
    <row r="3804" spans="7:7" x14ac:dyDescent="0.25">
      <c r="G3804">
        <f t="shared" si="77"/>
        <v>0</v>
      </c>
    </row>
    <row r="3805" spans="7:7" x14ac:dyDescent="0.25">
      <c r="G3805">
        <f t="shared" si="77"/>
        <v>0</v>
      </c>
    </row>
    <row r="3806" spans="7:7" x14ac:dyDescent="0.25">
      <c r="G3806">
        <f t="shared" si="77"/>
        <v>0</v>
      </c>
    </row>
    <row r="3807" spans="7:7" x14ac:dyDescent="0.25">
      <c r="G3807">
        <f t="shared" si="77"/>
        <v>0</v>
      </c>
    </row>
    <row r="3808" spans="7:7" x14ac:dyDescent="0.25">
      <c r="G3808">
        <f t="shared" si="77"/>
        <v>0</v>
      </c>
    </row>
    <row r="3809" spans="7:7" x14ac:dyDescent="0.25">
      <c r="G3809">
        <f t="shared" si="77"/>
        <v>0</v>
      </c>
    </row>
    <row r="3810" spans="7:7" x14ac:dyDescent="0.25">
      <c r="G3810">
        <f t="shared" si="77"/>
        <v>0</v>
      </c>
    </row>
    <row r="3811" spans="7:7" x14ac:dyDescent="0.25">
      <c r="G3811">
        <f t="shared" si="77"/>
        <v>0</v>
      </c>
    </row>
    <row r="3812" spans="7:7" x14ac:dyDescent="0.25">
      <c r="G3812">
        <f t="shared" si="77"/>
        <v>0</v>
      </c>
    </row>
    <row r="3813" spans="7:7" x14ac:dyDescent="0.25">
      <c r="G3813">
        <f t="shared" si="77"/>
        <v>0</v>
      </c>
    </row>
    <row r="3814" spans="7:7" x14ac:dyDescent="0.25">
      <c r="G3814">
        <f t="shared" si="77"/>
        <v>0</v>
      </c>
    </row>
    <row r="3815" spans="7:7" x14ac:dyDescent="0.25">
      <c r="G3815">
        <f t="shared" si="77"/>
        <v>0</v>
      </c>
    </row>
    <row r="3816" spans="7:7" x14ac:dyDescent="0.25">
      <c r="G3816">
        <f t="shared" si="77"/>
        <v>0</v>
      </c>
    </row>
    <row r="3817" spans="7:7" x14ac:dyDescent="0.25">
      <c r="G3817">
        <f t="shared" si="77"/>
        <v>0</v>
      </c>
    </row>
    <row r="3818" spans="7:7" x14ac:dyDescent="0.25">
      <c r="G3818">
        <f t="shared" si="77"/>
        <v>0</v>
      </c>
    </row>
    <row r="3819" spans="7:7" x14ac:dyDescent="0.25">
      <c r="G3819">
        <f t="shared" si="77"/>
        <v>0</v>
      </c>
    </row>
    <row r="3820" spans="7:7" x14ac:dyDescent="0.25">
      <c r="G3820">
        <f t="shared" si="77"/>
        <v>0</v>
      </c>
    </row>
    <row r="3821" spans="7:7" x14ac:dyDescent="0.25">
      <c r="G3821">
        <f t="shared" si="77"/>
        <v>0</v>
      </c>
    </row>
    <row r="3822" spans="7:7" x14ac:dyDescent="0.25">
      <c r="G3822">
        <f t="shared" si="77"/>
        <v>0</v>
      </c>
    </row>
    <row r="3823" spans="7:7" x14ac:dyDescent="0.25">
      <c r="G3823">
        <f t="shared" si="77"/>
        <v>0</v>
      </c>
    </row>
    <row r="3824" spans="7:7" x14ac:dyDescent="0.25">
      <c r="G3824">
        <f t="shared" si="77"/>
        <v>0</v>
      </c>
    </row>
    <row r="3825" spans="7:7" x14ac:dyDescent="0.25">
      <c r="G3825">
        <f t="shared" si="77"/>
        <v>0</v>
      </c>
    </row>
    <row r="3826" spans="7:7" x14ac:dyDescent="0.25">
      <c r="G3826">
        <f t="shared" si="77"/>
        <v>0</v>
      </c>
    </row>
    <row r="3827" spans="7:7" x14ac:dyDescent="0.25">
      <c r="G3827">
        <f t="shared" si="77"/>
        <v>0</v>
      </c>
    </row>
    <row r="3828" spans="7:7" x14ac:dyDescent="0.25">
      <c r="G3828">
        <f t="shared" si="77"/>
        <v>0</v>
      </c>
    </row>
    <row r="3829" spans="7:7" x14ac:dyDescent="0.25">
      <c r="G3829">
        <f t="shared" si="77"/>
        <v>0</v>
      </c>
    </row>
    <row r="3830" spans="7:7" x14ac:dyDescent="0.25">
      <c r="G3830">
        <f t="shared" si="77"/>
        <v>0</v>
      </c>
    </row>
    <row r="3831" spans="7:7" x14ac:dyDescent="0.25">
      <c r="G3831">
        <f t="shared" si="77"/>
        <v>0</v>
      </c>
    </row>
    <row r="3832" spans="7:7" x14ac:dyDescent="0.25">
      <c r="G3832">
        <f t="shared" si="77"/>
        <v>0</v>
      </c>
    </row>
    <row r="3833" spans="7:7" x14ac:dyDescent="0.25">
      <c r="G3833">
        <f t="shared" si="77"/>
        <v>0</v>
      </c>
    </row>
    <row r="3834" spans="7:7" x14ac:dyDescent="0.25">
      <c r="G3834">
        <f t="shared" si="77"/>
        <v>0</v>
      </c>
    </row>
    <row r="3835" spans="7:7" x14ac:dyDescent="0.25">
      <c r="G3835">
        <f t="shared" si="77"/>
        <v>0</v>
      </c>
    </row>
    <row r="3836" spans="7:7" x14ac:dyDescent="0.25">
      <c r="G3836">
        <f t="shared" si="77"/>
        <v>0</v>
      </c>
    </row>
    <row r="3837" spans="7:7" x14ac:dyDescent="0.25">
      <c r="G3837">
        <f t="shared" si="77"/>
        <v>0</v>
      </c>
    </row>
    <row r="3838" spans="7:7" x14ac:dyDescent="0.25">
      <c r="G3838">
        <f t="shared" si="77"/>
        <v>0</v>
      </c>
    </row>
    <row r="3839" spans="7:7" x14ac:dyDescent="0.25">
      <c r="G3839">
        <f t="shared" si="77"/>
        <v>0</v>
      </c>
    </row>
    <row r="3840" spans="7:7" x14ac:dyDescent="0.25">
      <c r="G3840">
        <f t="shared" si="77"/>
        <v>0</v>
      </c>
    </row>
    <row r="3841" spans="7:7" x14ac:dyDescent="0.25">
      <c r="G3841">
        <f t="shared" si="77"/>
        <v>0</v>
      </c>
    </row>
    <row r="3842" spans="7:7" x14ac:dyDescent="0.25">
      <c r="G3842">
        <f t="shared" si="77"/>
        <v>0</v>
      </c>
    </row>
    <row r="3843" spans="7:7" x14ac:dyDescent="0.25">
      <c r="G3843">
        <f t="shared" si="77"/>
        <v>0</v>
      </c>
    </row>
    <row r="3844" spans="7:7" x14ac:dyDescent="0.25">
      <c r="G3844">
        <f t="shared" si="77"/>
        <v>0</v>
      </c>
    </row>
    <row r="3845" spans="7:7" x14ac:dyDescent="0.25">
      <c r="G3845">
        <f t="shared" si="77"/>
        <v>0</v>
      </c>
    </row>
    <row r="3846" spans="7:7" x14ac:dyDescent="0.25">
      <c r="G3846">
        <f t="shared" si="77"/>
        <v>0</v>
      </c>
    </row>
    <row r="3847" spans="7:7" x14ac:dyDescent="0.25">
      <c r="G3847">
        <f t="shared" si="77"/>
        <v>0</v>
      </c>
    </row>
    <row r="3848" spans="7:7" x14ac:dyDescent="0.25">
      <c r="G3848">
        <f t="shared" ref="G3848:G3911" si="78">IF(E3848=E3847,G3847,D3848)</f>
        <v>0</v>
      </c>
    </row>
    <row r="3849" spans="7:7" x14ac:dyDescent="0.25">
      <c r="G3849">
        <f t="shared" si="78"/>
        <v>0</v>
      </c>
    </row>
    <row r="3850" spans="7:7" x14ac:dyDescent="0.25">
      <c r="G3850">
        <f t="shared" si="78"/>
        <v>0</v>
      </c>
    </row>
    <row r="3851" spans="7:7" x14ac:dyDescent="0.25">
      <c r="G3851">
        <f t="shared" si="78"/>
        <v>0</v>
      </c>
    </row>
    <row r="3852" spans="7:7" x14ac:dyDescent="0.25">
      <c r="G3852">
        <f t="shared" si="78"/>
        <v>0</v>
      </c>
    </row>
    <row r="3853" spans="7:7" x14ac:dyDescent="0.25">
      <c r="G3853">
        <f t="shared" si="78"/>
        <v>0</v>
      </c>
    </row>
    <row r="3854" spans="7:7" x14ac:dyDescent="0.25">
      <c r="G3854">
        <f t="shared" si="78"/>
        <v>0</v>
      </c>
    </row>
    <row r="3855" spans="7:7" x14ac:dyDescent="0.25">
      <c r="G3855">
        <f t="shared" si="78"/>
        <v>0</v>
      </c>
    </row>
    <row r="3856" spans="7:7" x14ac:dyDescent="0.25">
      <c r="G3856">
        <f t="shared" si="78"/>
        <v>0</v>
      </c>
    </row>
    <row r="3857" spans="7:7" x14ac:dyDescent="0.25">
      <c r="G3857">
        <f t="shared" si="78"/>
        <v>0</v>
      </c>
    </row>
    <row r="3858" spans="7:7" x14ac:dyDescent="0.25">
      <c r="G3858">
        <f t="shared" si="78"/>
        <v>0</v>
      </c>
    </row>
    <row r="3859" spans="7:7" x14ac:dyDescent="0.25">
      <c r="G3859">
        <f t="shared" si="78"/>
        <v>0</v>
      </c>
    </row>
    <row r="3860" spans="7:7" x14ac:dyDescent="0.25">
      <c r="G3860">
        <f t="shared" si="78"/>
        <v>0</v>
      </c>
    </row>
    <row r="3861" spans="7:7" x14ac:dyDescent="0.25">
      <c r="G3861">
        <f t="shared" si="78"/>
        <v>0</v>
      </c>
    </row>
    <row r="3862" spans="7:7" x14ac:dyDescent="0.25">
      <c r="G3862">
        <f t="shared" si="78"/>
        <v>0</v>
      </c>
    </row>
    <row r="3863" spans="7:7" x14ac:dyDescent="0.25">
      <c r="G3863">
        <f t="shared" si="78"/>
        <v>0</v>
      </c>
    </row>
    <row r="3864" spans="7:7" x14ac:dyDescent="0.25">
      <c r="G3864">
        <f t="shared" si="78"/>
        <v>0</v>
      </c>
    </row>
    <row r="3865" spans="7:7" x14ac:dyDescent="0.25">
      <c r="G3865">
        <f t="shared" si="78"/>
        <v>0</v>
      </c>
    </row>
    <row r="3866" spans="7:7" x14ac:dyDescent="0.25">
      <c r="G3866">
        <f t="shared" si="78"/>
        <v>0</v>
      </c>
    </row>
    <row r="3867" spans="7:7" x14ac:dyDescent="0.25">
      <c r="G3867">
        <f t="shared" si="78"/>
        <v>0</v>
      </c>
    </row>
    <row r="3868" spans="7:7" x14ac:dyDescent="0.25">
      <c r="G3868">
        <f t="shared" si="78"/>
        <v>0</v>
      </c>
    </row>
    <row r="3869" spans="7:7" x14ac:dyDescent="0.25">
      <c r="G3869">
        <f t="shared" si="78"/>
        <v>0</v>
      </c>
    </row>
    <row r="3870" spans="7:7" x14ac:dyDescent="0.25">
      <c r="G3870">
        <f t="shared" si="78"/>
        <v>0</v>
      </c>
    </row>
    <row r="3871" spans="7:7" x14ac:dyDescent="0.25">
      <c r="G3871">
        <f t="shared" si="78"/>
        <v>0</v>
      </c>
    </row>
    <row r="3872" spans="7:7" x14ac:dyDescent="0.25">
      <c r="G3872">
        <f t="shared" si="78"/>
        <v>0</v>
      </c>
    </row>
    <row r="3873" spans="7:7" x14ac:dyDescent="0.25">
      <c r="G3873">
        <f t="shared" si="78"/>
        <v>0</v>
      </c>
    </row>
    <row r="3874" spans="7:7" x14ac:dyDescent="0.25">
      <c r="G3874">
        <f t="shared" si="78"/>
        <v>0</v>
      </c>
    </row>
    <row r="3875" spans="7:7" x14ac:dyDescent="0.25">
      <c r="G3875">
        <f t="shared" si="78"/>
        <v>0</v>
      </c>
    </row>
    <row r="3876" spans="7:7" x14ac:dyDescent="0.25">
      <c r="G3876">
        <f t="shared" si="78"/>
        <v>0</v>
      </c>
    </row>
    <row r="3877" spans="7:7" x14ac:dyDescent="0.25">
      <c r="G3877">
        <f t="shared" si="78"/>
        <v>0</v>
      </c>
    </row>
    <row r="3878" spans="7:7" x14ac:dyDescent="0.25">
      <c r="G3878">
        <f t="shared" si="78"/>
        <v>0</v>
      </c>
    </row>
    <row r="3879" spans="7:7" x14ac:dyDescent="0.25">
      <c r="G3879">
        <f t="shared" si="78"/>
        <v>0</v>
      </c>
    </row>
    <row r="3880" spans="7:7" x14ac:dyDescent="0.25">
      <c r="G3880">
        <f t="shared" si="78"/>
        <v>0</v>
      </c>
    </row>
    <row r="3881" spans="7:7" x14ac:dyDescent="0.25">
      <c r="G3881">
        <f t="shared" si="78"/>
        <v>0</v>
      </c>
    </row>
    <row r="3882" spans="7:7" x14ac:dyDescent="0.25">
      <c r="G3882">
        <f t="shared" si="78"/>
        <v>0</v>
      </c>
    </row>
    <row r="3883" spans="7:7" x14ac:dyDescent="0.25">
      <c r="G3883">
        <f t="shared" si="78"/>
        <v>0</v>
      </c>
    </row>
    <row r="3884" spans="7:7" x14ac:dyDescent="0.25">
      <c r="G3884">
        <f t="shared" si="78"/>
        <v>0</v>
      </c>
    </row>
    <row r="3885" spans="7:7" x14ac:dyDescent="0.25">
      <c r="G3885">
        <f t="shared" si="78"/>
        <v>0</v>
      </c>
    </row>
    <row r="3886" spans="7:7" x14ac:dyDescent="0.25">
      <c r="G3886">
        <f t="shared" si="78"/>
        <v>0</v>
      </c>
    </row>
    <row r="3887" spans="7:7" x14ac:dyDescent="0.25">
      <c r="G3887">
        <f t="shared" si="78"/>
        <v>0</v>
      </c>
    </row>
    <row r="3888" spans="7:7" x14ac:dyDescent="0.25">
      <c r="G3888">
        <f t="shared" si="78"/>
        <v>0</v>
      </c>
    </row>
    <row r="3889" spans="7:7" x14ac:dyDescent="0.25">
      <c r="G3889">
        <f t="shared" si="78"/>
        <v>0</v>
      </c>
    </row>
    <row r="3890" spans="7:7" x14ac:dyDescent="0.25">
      <c r="G3890">
        <f t="shared" si="78"/>
        <v>0</v>
      </c>
    </row>
    <row r="3891" spans="7:7" x14ac:dyDescent="0.25">
      <c r="G3891">
        <f t="shared" si="78"/>
        <v>0</v>
      </c>
    </row>
    <row r="3892" spans="7:7" x14ac:dyDescent="0.25">
      <c r="G3892">
        <f t="shared" si="78"/>
        <v>0</v>
      </c>
    </row>
    <row r="3893" spans="7:7" x14ac:dyDescent="0.25">
      <c r="G3893">
        <f t="shared" si="78"/>
        <v>0</v>
      </c>
    </row>
    <row r="3894" spans="7:7" x14ac:dyDescent="0.25">
      <c r="G3894">
        <f t="shared" si="78"/>
        <v>0</v>
      </c>
    </row>
    <row r="3895" spans="7:7" x14ac:dyDescent="0.25">
      <c r="G3895">
        <f t="shared" si="78"/>
        <v>0</v>
      </c>
    </row>
    <row r="3896" spans="7:7" x14ac:dyDescent="0.25">
      <c r="G3896">
        <f t="shared" si="78"/>
        <v>0</v>
      </c>
    </row>
    <row r="3897" spans="7:7" x14ac:dyDescent="0.25">
      <c r="G3897">
        <f t="shared" si="78"/>
        <v>0</v>
      </c>
    </row>
    <row r="3898" spans="7:7" x14ac:dyDescent="0.25">
      <c r="G3898">
        <f t="shared" si="78"/>
        <v>0</v>
      </c>
    </row>
    <row r="3899" spans="7:7" x14ac:dyDescent="0.25">
      <c r="G3899">
        <f t="shared" si="78"/>
        <v>0</v>
      </c>
    </row>
    <row r="3900" spans="7:7" x14ac:dyDescent="0.25">
      <c r="G3900">
        <f t="shared" si="78"/>
        <v>0</v>
      </c>
    </row>
    <row r="3901" spans="7:7" x14ac:dyDescent="0.25">
      <c r="G3901">
        <f t="shared" si="78"/>
        <v>0</v>
      </c>
    </row>
    <row r="3902" spans="7:7" x14ac:dyDescent="0.25">
      <c r="G3902">
        <f t="shared" si="78"/>
        <v>0</v>
      </c>
    </row>
    <row r="3903" spans="7:7" x14ac:dyDescent="0.25">
      <c r="G3903">
        <f t="shared" si="78"/>
        <v>0</v>
      </c>
    </row>
    <row r="3904" spans="7:7" x14ac:dyDescent="0.25">
      <c r="G3904">
        <f t="shared" si="78"/>
        <v>0</v>
      </c>
    </row>
    <row r="3905" spans="7:7" x14ac:dyDescent="0.25">
      <c r="G3905">
        <f t="shared" si="78"/>
        <v>0</v>
      </c>
    </row>
    <row r="3906" spans="7:7" x14ac:dyDescent="0.25">
      <c r="G3906">
        <f t="shared" si="78"/>
        <v>0</v>
      </c>
    </row>
    <row r="3907" spans="7:7" x14ac:dyDescent="0.25">
      <c r="G3907">
        <f t="shared" si="78"/>
        <v>0</v>
      </c>
    </row>
    <row r="3908" spans="7:7" x14ac:dyDescent="0.25">
      <c r="G3908">
        <f t="shared" si="78"/>
        <v>0</v>
      </c>
    </row>
    <row r="3909" spans="7:7" x14ac:dyDescent="0.25">
      <c r="G3909">
        <f t="shared" si="78"/>
        <v>0</v>
      </c>
    </row>
    <row r="3910" spans="7:7" x14ac:dyDescent="0.25">
      <c r="G3910">
        <f t="shared" si="78"/>
        <v>0</v>
      </c>
    </row>
    <row r="3911" spans="7:7" x14ac:dyDescent="0.25">
      <c r="G3911">
        <f t="shared" si="78"/>
        <v>0</v>
      </c>
    </row>
    <row r="3912" spans="7:7" x14ac:dyDescent="0.25">
      <c r="G3912">
        <f t="shared" ref="G3912:G3975" si="79">IF(E3912=E3911,G3911,D3912)</f>
        <v>0</v>
      </c>
    </row>
    <row r="3913" spans="7:7" x14ac:dyDescent="0.25">
      <c r="G3913">
        <f t="shared" si="79"/>
        <v>0</v>
      </c>
    </row>
    <row r="3914" spans="7:7" x14ac:dyDescent="0.25">
      <c r="G3914">
        <f t="shared" si="79"/>
        <v>0</v>
      </c>
    </row>
    <row r="3915" spans="7:7" x14ac:dyDescent="0.25">
      <c r="G3915">
        <f t="shared" si="79"/>
        <v>0</v>
      </c>
    </row>
    <row r="3916" spans="7:7" x14ac:dyDescent="0.25">
      <c r="G3916">
        <f t="shared" si="79"/>
        <v>0</v>
      </c>
    </row>
    <row r="3917" spans="7:7" x14ac:dyDescent="0.25">
      <c r="G3917">
        <f t="shared" si="79"/>
        <v>0</v>
      </c>
    </row>
    <row r="3918" spans="7:7" x14ac:dyDescent="0.25">
      <c r="G3918">
        <f t="shared" si="79"/>
        <v>0</v>
      </c>
    </row>
    <row r="3919" spans="7:7" x14ac:dyDescent="0.25">
      <c r="G3919">
        <f t="shared" si="79"/>
        <v>0</v>
      </c>
    </row>
    <row r="3920" spans="7:7" x14ac:dyDescent="0.25">
      <c r="G3920">
        <f t="shared" si="79"/>
        <v>0</v>
      </c>
    </row>
    <row r="3921" spans="7:7" x14ac:dyDescent="0.25">
      <c r="G3921">
        <f t="shared" si="79"/>
        <v>0</v>
      </c>
    </row>
    <row r="3922" spans="7:7" x14ac:dyDescent="0.25">
      <c r="G3922">
        <f t="shared" si="79"/>
        <v>0</v>
      </c>
    </row>
    <row r="3923" spans="7:7" x14ac:dyDescent="0.25">
      <c r="G3923">
        <f t="shared" si="79"/>
        <v>0</v>
      </c>
    </row>
    <row r="3924" spans="7:7" x14ac:dyDescent="0.25">
      <c r="G3924">
        <f t="shared" si="79"/>
        <v>0</v>
      </c>
    </row>
    <row r="3925" spans="7:7" x14ac:dyDescent="0.25">
      <c r="G3925">
        <f t="shared" si="79"/>
        <v>0</v>
      </c>
    </row>
    <row r="3926" spans="7:7" x14ac:dyDescent="0.25">
      <c r="G3926">
        <f t="shared" si="79"/>
        <v>0</v>
      </c>
    </row>
    <row r="3927" spans="7:7" x14ac:dyDescent="0.25">
      <c r="G3927">
        <f t="shared" si="79"/>
        <v>0</v>
      </c>
    </row>
    <row r="3928" spans="7:7" x14ac:dyDescent="0.25">
      <c r="G3928">
        <f t="shared" si="79"/>
        <v>0</v>
      </c>
    </row>
    <row r="3929" spans="7:7" x14ac:dyDescent="0.25">
      <c r="G3929">
        <f t="shared" si="79"/>
        <v>0</v>
      </c>
    </row>
    <row r="3930" spans="7:7" x14ac:dyDescent="0.25">
      <c r="G3930">
        <f t="shared" si="79"/>
        <v>0</v>
      </c>
    </row>
    <row r="3931" spans="7:7" x14ac:dyDescent="0.25">
      <c r="G3931">
        <f t="shared" si="79"/>
        <v>0</v>
      </c>
    </row>
    <row r="3932" spans="7:7" x14ac:dyDescent="0.25">
      <c r="G3932">
        <f t="shared" si="79"/>
        <v>0</v>
      </c>
    </row>
    <row r="3933" spans="7:7" x14ac:dyDescent="0.25">
      <c r="G3933">
        <f t="shared" si="79"/>
        <v>0</v>
      </c>
    </row>
    <row r="3934" spans="7:7" x14ac:dyDescent="0.25">
      <c r="G3934">
        <f t="shared" si="79"/>
        <v>0</v>
      </c>
    </row>
    <row r="3935" spans="7:7" x14ac:dyDescent="0.25">
      <c r="G3935">
        <f t="shared" si="79"/>
        <v>0</v>
      </c>
    </row>
    <row r="3936" spans="7:7" x14ac:dyDescent="0.25">
      <c r="G3936">
        <f t="shared" si="79"/>
        <v>0</v>
      </c>
    </row>
    <row r="3937" spans="7:7" x14ac:dyDescent="0.25">
      <c r="G3937">
        <f t="shared" si="79"/>
        <v>0</v>
      </c>
    </row>
    <row r="3938" spans="7:7" x14ac:dyDescent="0.25">
      <c r="G3938">
        <f t="shared" si="79"/>
        <v>0</v>
      </c>
    </row>
    <row r="3939" spans="7:7" x14ac:dyDescent="0.25">
      <c r="G3939">
        <f t="shared" si="79"/>
        <v>0</v>
      </c>
    </row>
    <row r="3940" spans="7:7" x14ac:dyDescent="0.25">
      <c r="G3940">
        <f t="shared" si="79"/>
        <v>0</v>
      </c>
    </row>
    <row r="3941" spans="7:7" x14ac:dyDescent="0.25">
      <c r="G3941">
        <f t="shared" si="79"/>
        <v>0</v>
      </c>
    </row>
    <row r="3942" spans="7:7" x14ac:dyDescent="0.25">
      <c r="G3942">
        <f t="shared" si="79"/>
        <v>0</v>
      </c>
    </row>
    <row r="3943" spans="7:7" x14ac:dyDescent="0.25">
      <c r="G3943">
        <f t="shared" si="79"/>
        <v>0</v>
      </c>
    </row>
    <row r="3944" spans="7:7" x14ac:dyDescent="0.25">
      <c r="G3944">
        <f t="shared" si="79"/>
        <v>0</v>
      </c>
    </row>
    <row r="3945" spans="7:7" x14ac:dyDescent="0.25">
      <c r="G3945">
        <f t="shared" si="79"/>
        <v>0</v>
      </c>
    </row>
    <row r="3946" spans="7:7" x14ac:dyDescent="0.25">
      <c r="G3946">
        <f t="shared" si="79"/>
        <v>0</v>
      </c>
    </row>
    <row r="3947" spans="7:7" x14ac:dyDescent="0.25">
      <c r="G3947">
        <f t="shared" si="79"/>
        <v>0</v>
      </c>
    </row>
    <row r="3948" spans="7:7" x14ac:dyDescent="0.25">
      <c r="G3948">
        <f t="shared" si="79"/>
        <v>0</v>
      </c>
    </row>
    <row r="3949" spans="7:7" x14ac:dyDescent="0.25">
      <c r="G3949">
        <f t="shared" si="79"/>
        <v>0</v>
      </c>
    </row>
    <row r="3950" spans="7:7" x14ac:dyDescent="0.25">
      <c r="G3950">
        <f t="shared" si="79"/>
        <v>0</v>
      </c>
    </row>
    <row r="3951" spans="7:7" x14ac:dyDescent="0.25">
      <c r="G3951">
        <f t="shared" si="79"/>
        <v>0</v>
      </c>
    </row>
    <row r="3952" spans="7:7" x14ac:dyDescent="0.25">
      <c r="G3952">
        <f t="shared" si="79"/>
        <v>0</v>
      </c>
    </row>
    <row r="3953" spans="7:7" x14ac:dyDescent="0.25">
      <c r="G3953">
        <f t="shared" si="79"/>
        <v>0</v>
      </c>
    </row>
    <row r="3954" spans="7:7" x14ac:dyDescent="0.25">
      <c r="G3954">
        <f t="shared" si="79"/>
        <v>0</v>
      </c>
    </row>
    <row r="3955" spans="7:7" x14ac:dyDescent="0.25">
      <c r="G3955">
        <f t="shared" si="79"/>
        <v>0</v>
      </c>
    </row>
    <row r="3956" spans="7:7" x14ac:dyDescent="0.25">
      <c r="G3956">
        <f t="shared" si="79"/>
        <v>0</v>
      </c>
    </row>
    <row r="3957" spans="7:7" x14ac:dyDescent="0.25">
      <c r="G3957">
        <f t="shared" si="79"/>
        <v>0</v>
      </c>
    </row>
    <row r="3958" spans="7:7" x14ac:dyDescent="0.25">
      <c r="G3958">
        <f t="shared" si="79"/>
        <v>0</v>
      </c>
    </row>
    <row r="3959" spans="7:7" x14ac:dyDescent="0.25">
      <c r="G3959">
        <f t="shared" si="79"/>
        <v>0</v>
      </c>
    </row>
    <row r="3960" spans="7:7" x14ac:dyDescent="0.25">
      <c r="G3960">
        <f t="shared" si="79"/>
        <v>0</v>
      </c>
    </row>
    <row r="3961" spans="7:7" x14ac:dyDescent="0.25">
      <c r="G3961">
        <f t="shared" si="79"/>
        <v>0</v>
      </c>
    </row>
    <row r="3962" spans="7:7" x14ac:dyDescent="0.25">
      <c r="G3962">
        <f t="shared" si="79"/>
        <v>0</v>
      </c>
    </row>
    <row r="3963" spans="7:7" x14ac:dyDescent="0.25">
      <c r="G3963">
        <f t="shared" si="79"/>
        <v>0</v>
      </c>
    </row>
    <row r="3964" spans="7:7" x14ac:dyDescent="0.25">
      <c r="G3964">
        <f t="shared" si="79"/>
        <v>0</v>
      </c>
    </row>
    <row r="3965" spans="7:7" x14ac:dyDescent="0.25">
      <c r="G3965">
        <f t="shared" si="79"/>
        <v>0</v>
      </c>
    </row>
    <row r="3966" spans="7:7" x14ac:dyDescent="0.25">
      <c r="G3966">
        <f t="shared" si="79"/>
        <v>0</v>
      </c>
    </row>
    <row r="3967" spans="7:7" x14ac:dyDescent="0.25">
      <c r="G3967">
        <f t="shared" si="79"/>
        <v>0</v>
      </c>
    </row>
    <row r="3968" spans="7:7" x14ac:dyDescent="0.25">
      <c r="G3968">
        <f t="shared" si="79"/>
        <v>0</v>
      </c>
    </row>
    <row r="3969" spans="7:7" x14ac:dyDescent="0.25">
      <c r="G3969">
        <f t="shared" si="79"/>
        <v>0</v>
      </c>
    </row>
    <row r="3970" spans="7:7" x14ac:dyDescent="0.25">
      <c r="G3970">
        <f t="shared" si="79"/>
        <v>0</v>
      </c>
    </row>
    <row r="3971" spans="7:7" x14ac:dyDescent="0.25">
      <c r="G3971">
        <f t="shared" si="79"/>
        <v>0</v>
      </c>
    </row>
    <row r="3972" spans="7:7" x14ac:dyDescent="0.25">
      <c r="G3972">
        <f t="shared" si="79"/>
        <v>0</v>
      </c>
    </row>
    <row r="3973" spans="7:7" x14ac:dyDescent="0.25">
      <c r="G3973">
        <f t="shared" si="79"/>
        <v>0</v>
      </c>
    </row>
    <row r="3974" spans="7:7" x14ac:dyDescent="0.25">
      <c r="G3974">
        <f t="shared" si="79"/>
        <v>0</v>
      </c>
    </row>
    <row r="3975" spans="7:7" x14ac:dyDescent="0.25">
      <c r="G3975">
        <f t="shared" si="79"/>
        <v>0</v>
      </c>
    </row>
    <row r="3976" spans="7:7" x14ac:dyDescent="0.25">
      <c r="G3976">
        <f t="shared" ref="G3976:G4039" si="80">IF(E3976=E3975,G3975,D3976)</f>
        <v>0</v>
      </c>
    </row>
    <row r="3977" spans="7:7" x14ac:dyDescent="0.25">
      <c r="G3977">
        <f t="shared" si="80"/>
        <v>0</v>
      </c>
    </row>
    <row r="3978" spans="7:7" x14ac:dyDescent="0.25">
      <c r="G3978">
        <f t="shared" si="80"/>
        <v>0</v>
      </c>
    </row>
    <row r="3979" spans="7:7" x14ac:dyDescent="0.25">
      <c r="G3979">
        <f t="shared" si="80"/>
        <v>0</v>
      </c>
    </row>
    <row r="3980" spans="7:7" x14ac:dyDescent="0.25">
      <c r="G3980">
        <f t="shared" si="80"/>
        <v>0</v>
      </c>
    </row>
    <row r="3981" spans="7:7" x14ac:dyDescent="0.25">
      <c r="G3981">
        <f t="shared" si="80"/>
        <v>0</v>
      </c>
    </row>
    <row r="3982" spans="7:7" x14ac:dyDescent="0.25">
      <c r="G3982">
        <f t="shared" si="80"/>
        <v>0</v>
      </c>
    </row>
    <row r="3983" spans="7:7" x14ac:dyDescent="0.25">
      <c r="G3983">
        <f t="shared" si="80"/>
        <v>0</v>
      </c>
    </row>
    <row r="3984" spans="7:7" x14ac:dyDescent="0.25">
      <c r="G3984">
        <f t="shared" si="80"/>
        <v>0</v>
      </c>
    </row>
    <row r="3985" spans="7:7" x14ac:dyDescent="0.25">
      <c r="G3985">
        <f t="shared" si="80"/>
        <v>0</v>
      </c>
    </row>
    <row r="3986" spans="7:7" x14ac:dyDescent="0.25">
      <c r="G3986">
        <f t="shared" si="80"/>
        <v>0</v>
      </c>
    </row>
    <row r="3987" spans="7:7" x14ac:dyDescent="0.25">
      <c r="G3987">
        <f t="shared" si="80"/>
        <v>0</v>
      </c>
    </row>
    <row r="3988" spans="7:7" x14ac:dyDescent="0.25">
      <c r="G3988">
        <f t="shared" si="80"/>
        <v>0</v>
      </c>
    </row>
    <row r="3989" spans="7:7" x14ac:dyDescent="0.25">
      <c r="G3989">
        <f t="shared" si="80"/>
        <v>0</v>
      </c>
    </row>
    <row r="3990" spans="7:7" x14ac:dyDescent="0.25">
      <c r="G3990">
        <f t="shared" si="80"/>
        <v>0</v>
      </c>
    </row>
    <row r="3991" spans="7:7" x14ac:dyDescent="0.25">
      <c r="G3991">
        <f t="shared" si="80"/>
        <v>0</v>
      </c>
    </row>
    <row r="3992" spans="7:7" x14ac:dyDescent="0.25">
      <c r="G3992">
        <f t="shared" si="80"/>
        <v>0</v>
      </c>
    </row>
    <row r="3993" spans="7:7" x14ac:dyDescent="0.25">
      <c r="G3993">
        <f t="shared" si="80"/>
        <v>0</v>
      </c>
    </row>
    <row r="3994" spans="7:7" x14ac:dyDescent="0.25">
      <c r="G3994">
        <f t="shared" si="80"/>
        <v>0</v>
      </c>
    </row>
    <row r="3995" spans="7:7" x14ac:dyDescent="0.25">
      <c r="G3995">
        <f t="shared" si="80"/>
        <v>0</v>
      </c>
    </row>
    <row r="3996" spans="7:7" x14ac:dyDescent="0.25">
      <c r="G3996">
        <f t="shared" si="80"/>
        <v>0</v>
      </c>
    </row>
    <row r="3997" spans="7:7" x14ac:dyDescent="0.25">
      <c r="G3997">
        <f t="shared" si="80"/>
        <v>0</v>
      </c>
    </row>
    <row r="3998" spans="7:7" x14ac:dyDescent="0.25">
      <c r="G3998">
        <f t="shared" si="80"/>
        <v>0</v>
      </c>
    </row>
    <row r="3999" spans="7:7" x14ac:dyDescent="0.25">
      <c r="G3999">
        <f t="shared" si="80"/>
        <v>0</v>
      </c>
    </row>
    <row r="4000" spans="7:7" x14ac:dyDescent="0.25">
      <c r="G4000">
        <f t="shared" si="80"/>
        <v>0</v>
      </c>
    </row>
    <row r="4001" spans="7:7" x14ac:dyDescent="0.25">
      <c r="G4001">
        <f t="shared" si="80"/>
        <v>0</v>
      </c>
    </row>
    <row r="4002" spans="7:7" x14ac:dyDescent="0.25">
      <c r="G4002">
        <f t="shared" si="80"/>
        <v>0</v>
      </c>
    </row>
    <row r="4003" spans="7:7" x14ac:dyDescent="0.25">
      <c r="G4003">
        <f t="shared" si="80"/>
        <v>0</v>
      </c>
    </row>
    <row r="4004" spans="7:7" x14ac:dyDescent="0.25">
      <c r="G4004">
        <f t="shared" si="80"/>
        <v>0</v>
      </c>
    </row>
    <row r="4005" spans="7:7" x14ac:dyDescent="0.25">
      <c r="G4005">
        <f t="shared" si="80"/>
        <v>0</v>
      </c>
    </row>
    <row r="4006" spans="7:7" x14ac:dyDescent="0.25">
      <c r="G4006">
        <f t="shared" si="80"/>
        <v>0</v>
      </c>
    </row>
    <row r="4007" spans="7:7" x14ac:dyDescent="0.25">
      <c r="G4007">
        <f t="shared" si="80"/>
        <v>0</v>
      </c>
    </row>
    <row r="4008" spans="7:7" x14ac:dyDescent="0.25">
      <c r="G4008">
        <f t="shared" si="80"/>
        <v>0</v>
      </c>
    </row>
    <row r="4009" spans="7:7" x14ac:dyDescent="0.25">
      <c r="G4009">
        <f t="shared" si="80"/>
        <v>0</v>
      </c>
    </row>
    <row r="4010" spans="7:7" x14ac:dyDescent="0.25">
      <c r="G4010">
        <f t="shared" si="80"/>
        <v>0</v>
      </c>
    </row>
    <row r="4011" spans="7:7" x14ac:dyDescent="0.25">
      <c r="G4011">
        <f t="shared" si="80"/>
        <v>0</v>
      </c>
    </row>
    <row r="4012" spans="7:7" x14ac:dyDescent="0.25">
      <c r="G4012">
        <f t="shared" si="80"/>
        <v>0</v>
      </c>
    </row>
    <row r="4013" spans="7:7" x14ac:dyDescent="0.25">
      <c r="G4013">
        <f t="shared" si="80"/>
        <v>0</v>
      </c>
    </row>
    <row r="4014" spans="7:7" x14ac:dyDescent="0.25">
      <c r="G4014">
        <f t="shared" si="80"/>
        <v>0</v>
      </c>
    </row>
    <row r="4015" spans="7:7" x14ac:dyDescent="0.25">
      <c r="G4015">
        <f t="shared" si="80"/>
        <v>0</v>
      </c>
    </row>
    <row r="4016" spans="7:7" x14ac:dyDescent="0.25">
      <c r="G4016">
        <f t="shared" si="80"/>
        <v>0</v>
      </c>
    </row>
    <row r="4017" spans="7:7" x14ac:dyDescent="0.25">
      <c r="G4017">
        <f t="shared" si="80"/>
        <v>0</v>
      </c>
    </row>
    <row r="4018" spans="7:7" x14ac:dyDescent="0.25">
      <c r="G4018">
        <f t="shared" si="80"/>
        <v>0</v>
      </c>
    </row>
    <row r="4019" spans="7:7" x14ac:dyDescent="0.25">
      <c r="G4019">
        <f t="shared" si="80"/>
        <v>0</v>
      </c>
    </row>
    <row r="4020" spans="7:7" x14ac:dyDescent="0.25">
      <c r="G4020">
        <f t="shared" si="80"/>
        <v>0</v>
      </c>
    </row>
    <row r="4021" spans="7:7" x14ac:dyDescent="0.25">
      <c r="G4021">
        <f t="shared" si="80"/>
        <v>0</v>
      </c>
    </row>
    <row r="4022" spans="7:7" x14ac:dyDescent="0.25">
      <c r="G4022">
        <f t="shared" si="80"/>
        <v>0</v>
      </c>
    </row>
    <row r="4023" spans="7:7" x14ac:dyDescent="0.25">
      <c r="G4023">
        <f t="shared" si="80"/>
        <v>0</v>
      </c>
    </row>
    <row r="4024" spans="7:7" x14ac:dyDescent="0.25">
      <c r="G4024">
        <f t="shared" si="80"/>
        <v>0</v>
      </c>
    </row>
    <row r="4025" spans="7:7" x14ac:dyDescent="0.25">
      <c r="G4025">
        <f t="shared" si="80"/>
        <v>0</v>
      </c>
    </row>
    <row r="4026" spans="7:7" x14ac:dyDescent="0.25">
      <c r="G4026">
        <f t="shared" si="80"/>
        <v>0</v>
      </c>
    </row>
    <row r="4027" spans="7:7" x14ac:dyDescent="0.25">
      <c r="G4027">
        <f t="shared" si="80"/>
        <v>0</v>
      </c>
    </row>
    <row r="4028" spans="7:7" x14ac:dyDescent="0.25">
      <c r="G4028">
        <f t="shared" si="80"/>
        <v>0</v>
      </c>
    </row>
    <row r="4029" spans="7:7" x14ac:dyDescent="0.25">
      <c r="G4029">
        <f t="shared" si="80"/>
        <v>0</v>
      </c>
    </row>
    <row r="4030" spans="7:7" x14ac:dyDescent="0.25">
      <c r="G4030">
        <f t="shared" si="80"/>
        <v>0</v>
      </c>
    </row>
    <row r="4031" spans="7:7" x14ac:dyDescent="0.25">
      <c r="G4031">
        <f t="shared" si="80"/>
        <v>0</v>
      </c>
    </row>
    <row r="4032" spans="7:7" x14ac:dyDescent="0.25">
      <c r="G4032">
        <f t="shared" si="80"/>
        <v>0</v>
      </c>
    </row>
    <row r="4033" spans="7:7" x14ac:dyDescent="0.25">
      <c r="G4033">
        <f t="shared" si="80"/>
        <v>0</v>
      </c>
    </row>
    <row r="4034" spans="7:7" x14ac:dyDescent="0.25">
      <c r="G4034">
        <f t="shared" si="80"/>
        <v>0</v>
      </c>
    </row>
    <row r="4035" spans="7:7" x14ac:dyDescent="0.25">
      <c r="G4035">
        <f t="shared" si="80"/>
        <v>0</v>
      </c>
    </row>
    <row r="4036" spans="7:7" x14ac:dyDescent="0.25">
      <c r="G4036">
        <f t="shared" si="80"/>
        <v>0</v>
      </c>
    </row>
    <row r="4037" spans="7:7" x14ac:dyDescent="0.25">
      <c r="G4037">
        <f t="shared" si="80"/>
        <v>0</v>
      </c>
    </row>
    <row r="4038" spans="7:7" x14ac:dyDescent="0.25">
      <c r="G4038">
        <f t="shared" si="80"/>
        <v>0</v>
      </c>
    </row>
    <row r="4039" spans="7:7" x14ac:dyDescent="0.25">
      <c r="G4039">
        <f t="shared" si="80"/>
        <v>0</v>
      </c>
    </row>
    <row r="4040" spans="7:7" x14ac:dyDescent="0.25">
      <c r="G4040">
        <f t="shared" ref="G4040:G4103" si="81">IF(E4040=E4039,G4039,D4040)</f>
        <v>0</v>
      </c>
    </row>
    <row r="4041" spans="7:7" x14ac:dyDescent="0.25">
      <c r="G4041">
        <f t="shared" si="81"/>
        <v>0</v>
      </c>
    </row>
    <row r="4042" spans="7:7" x14ac:dyDescent="0.25">
      <c r="G4042">
        <f t="shared" si="81"/>
        <v>0</v>
      </c>
    </row>
    <row r="4043" spans="7:7" x14ac:dyDescent="0.25">
      <c r="G4043">
        <f t="shared" si="81"/>
        <v>0</v>
      </c>
    </row>
    <row r="4044" spans="7:7" x14ac:dyDescent="0.25">
      <c r="G4044">
        <f t="shared" si="81"/>
        <v>0</v>
      </c>
    </row>
    <row r="4045" spans="7:7" x14ac:dyDescent="0.25">
      <c r="G4045">
        <f t="shared" si="81"/>
        <v>0</v>
      </c>
    </row>
    <row r="4046" spans="7:7" x14ac:dyDescent="0.25">
      <c r="G4046">
        <f t="shared" si="81"/>
        <v>0</v>
      </c>
    </row>
    <row r="4047" spans="7:7" x14ac:dyDescent="0.25">
      <c r="G4047">
        <f t="shared" si="81"/>
        <v>0</v>
      </c>
    </row>
    <row r="4048" spans="7:7" x14ac:dyDescent="0.25">
      <c r="G4048">
        <f t="shared" si="81"/>
        <v>0</v>
      </c>
    </row>
    <row r="4049" spans="7:7" x14ac:dyDescent="0.25">
      <c r="G4049">
        <f t="shared" si="81"/>
        <v>0</v>
      </c>
    </row>
    <row r="4050" spans="7:7" x14ac:dyDescent="0.25">
      <c r="G4050">
        <f t="shared" si="81"/>
        <v>0</v>
      </c>
    </row>
    <row r="4051" spans="7:7" x14ac:dyDescent="0.25">
      <c r="G4051">
        <f t="shared" si="81"/>
        <v>0</v>
      </c>
    </row>
    <row r="4052" spans="7:7" x14ac:dyDescent="0.25">
      <c r="G4052">
        <f t="shared" si="81"/>
        <v>0</v>
      </c>
    </row>
    <row r="4053" spans="7:7" x14ac:dyDescent="0.25">
      <c r="G4053">
        <f t="shared" si="81"/>
        <v>0</v>
      </c>
    </row>
    <row r="4054" spans="7:7" x14ac:dyDescent="0.25">
      <c r="G4054">
        <f t="shared" si="81"/>
        <v>0</v>
      </c>
    </row>
    <row r="4055" spans="7:7" x14ac:dyDescent="0.25">
      <c r="G4055">
        <f t="shared" si="81"/>
        <v>0</v>
      </c>
    </row>
    <row r="4056" spans="7:7" x14ac:dyDescent="0.25">
      <c r="G4056">
        <f t="shared" si="81"/>
        <v>0</v>
      </c>
    </row>
    <row r="4057" spans="7:7" x14ac:dyDescent="0.25">
      <c r="G4057">
        <f t="shared" si="81"/>
        <v>0</v>
      </c>
    </row>
    <row r="4058" spans="7:7" x14ac:dyDescent="0.25">
      <c r="G4058">
        <f t="shared" si="81"/>
        <v>0</v>
      </c>
    </row>
    <row r="4059" spans="7:7" x14ac:dyDescent="0.25">
      <c r="G4059">
        <f t="shared" si="81"/>
        <v>0</v>
      </c>
    </row>
    <row r="4060" spans="7:7" x14ac:dyDescent="0.25">
      <c r="G4060">
        <f t="shared" si="81"/>
        <v>0</v>
      </c>
    </row>
    <row r="4061" spans="7:7" x14ac:dyDescent="0.25">
      <c r="G4061">
        <f t="shared" si="81"/>
        <v>0</v>
      </c>
    </row>
    <row r="4062" spans="7:7" x14ac:dyDescent="0.25">
      <c r="G4062">
        <f t="shared" si="81"/>
        <v>0</v>
      </c>
    </row>
    <row r="4063" spans="7:7" x14ac:dyDescent="0.25">
      <c r="G4063">
        <f t="shared" si="81"/>
        <v>0</v>
      </c>
    </row>
    <row r="4064" spans="7:7" x14ac:dyDescent="0.25">
      <c r="G4064">
        <f t="shared" si="81"/>
        <v>0</v>
      </c>
    </row>
    <row r="4065" spans="7:7" x14ac:dyDescent="0.25">
      <c r="G4065">
        <f t="shared" si="81"/>
        <v>0</v>
      </c>
    </row>
    <row r="4066" spans="7:7" x14ac:dyDescent="0.25">
      <c r="G4066">
        <f t="shared" si="81"/>
        <v>0</v>
      </c>
    </row>
    <row r="4067" spans="7:7" x14ac:dyDescent="0.25">
      <c r="G4067">
        <f t="shared" si="81"/>
        <v>0</v>
      </c>
    </row>
    <row r="4068" spans="7:7" x14ac:dyDescent="0.25">
      <c r="G4068">
        <f t="shared" si="81"/>
        <v>0</v>
      </c>
    </row>
    <row r="4069" spans="7:7" x14ac:dyDescent="0.25">
      <c r="G4069">
        <f t="shared" si="81"/>
        <v>0</v>
      </c>
    </row>
    <row r="4070" spans="7:7" x14ac:dyDescent="0.25">
      <c r="G4070">
        <f t="shared" si="81"/>
        <v>0</v>
      </c>
    </row>
    <row r="4071" spans="7:7" x14ac:dyDescent="0.25">
      <c r="G4071">
        <f t="shared" si="81"/>
        <v>0</v>
      </c>
    </row>
    <row r="4072" spans="7:7" x14ac:dyDescent="0.25">
      <c r="G4072">
        <f t="shared" si="81"/>
        <v>0</v>
      </c>
    </row>
    <row r="4073" spans="7:7" x14ac:dyDescent="0.25">
      <c r="G4073">
        <f t="shared" si="81"/>
        <v>0</v>
      </c>
    </row>
    <row r="4074" spans="7:7" x14ac:dyDescent="0.25">
      <c r="G4074">
        <f t="shared" si="81"/>
        <v>0</v>
      </c>
    </row>
    <row r="4075" spans="7:7" x14ac:dyDescent="0.25">
      <c r="G4075">
        <f t="shared" si="81"/>
        <v>0</v>
      </c>
    </row>
    <row r="4076" spans="7:7" x14ac:dyDescent="0.25">
      <c r="G4076">
        <f t="shared" si="81"/>
        <v>0</v>
      </c>
    </row>
    <row r="4077" spans="7:7" x14ac:dyDescent="0.25">
      <c r="G4077">
        <f t="shared" si="81"/>
        <v>0</v>
      </c>
    </row>
    <row r="4078" spans="7:7" x14ac:dyDescent="0.25">
      <c r="G4078">
        <f t="shared" si="81"/>
        <v>0</v>
      </c>
    </row>
    <row r="4079" spans="7:7" x14ac:dyDescent="0.25">
      <c r="G4079">
        <f t="shared" si="81"/>
        <v>0</v>
      </c>
    </row>
    <row r="4080" spans="7:7" x14ac:dyDescent="0.25">
      <c r="G4080">
        <f t="shared" si="81"/>
        <v>0</v>
      </c>
    </row>
    <row r="4081" spans="7:7" x14ac:dyDescent="0.25">
      <c r="G4081">
        <f t="shared" si="81"/>
        <v>0</v>
      </c>
    </row>
    <row r="4082" spans="7:7" x14ac:dyDescent="0.25">
      <c r="G4082">
        <f t="shared" si="81"/>
        <v>0</v>
      </c>
    </row>
    <row r="4083" spans="7:7" x14ac:dyDescent="0.25">
      <c r="G4083">
        <f t="shared" si="81"/>
        <v>0</v>
      </c>
    </row>
    <row r="4084" spans="7:7" x14ac:dyDescent="0.25">
      <c r="G4084">
        <f t="shared" si="81"/>
        <v>0</v>
      </c>
    </row>
    <row r="4085" spans="7:7" x14ac:dyDescent="0.25">
      <c r="G4085">
        <f t="shared" si="81"/>
        <v>0</v>
      </c>
    </row>
    <row r="4086" spans="7:7" x14ac:dyDescent="0.25">
      <c r="G4086">
        <f t="shared" si="81"/>
        <v>0</v>
      </c>
    </row>
    <row r="4087" spans="7:7" x14ac:dyDescent="0.25">
      <c r="G4087">
        <f t="shared" si="81"/>
        <v>0</v>
      </c>
    </row>
    <row r="4088" spans="7:7" x14ac:dyDescent="0.25">
      <c r="G4088">
        <f t="shared" si="81"/>
        <v>0</v>
      </c>
    </row>
    <row r="4089" spans="7:7" x14ac:dyDescent="0.25">
      <c r="G4089">
        <f t="shared" si="81"/>
        <v>0</v>
      </c>
    </row>
    <row r="4090" spans="7:7" x14ac:dyDescent="0.25">
      <c r="G4090">
        <f t="shared" si="81"/>
        <v>0</v>
      </c>
    </row>
    <row r="4091" spans="7:7" x14ac:dyDescent="0.25">
      <c r="G4091">
        <f t="shared" si="81"/>
        <v>0</v>
      </c>
    </row>
    <row r="4092" spans="7:7" x14ac:dyDescent="0.25">
      <c r="G4092">
        <f t="shared" si="81"/>
        <v>0</v>
      </c>
    </row>
    <row r="4093" spans="7:7" x14ac:dyDescent="0.25">
      <c r="G4093">
        <f t="shared" si="81"/>
        <v>0</v>
      </c>
    </row>
    <row r="4094" spans="7:7" x14ac:dyDescent="0.25">
      <c r="G4094">
        <f t="shared" si="81"/>
        <v>0</v>
      </c>
    </row>
    <row r="4095" spans="7:7" x14ac:dyDescent="0.25">
      <c r="G4095">
        <f t="shared" si="81"/>
        <v>0</v>
      </c>
    </row>
    <row r="4096" spans="7:7" x14ac:dyDescent="0.25">
      <c r="G4096">
        <f t="shared" si="81"/>
        <v>0</v>
      </c>
    </row>
    <row r="4097" spans="7:7" x14ac:dyDescent="0.25">
      <c r="G4097">
        <f t="shared" si="81"/>
        <v>0</v>
      </c>
    </row>
    <row r="4098" spans="7:7" x14ac:dyDescent="0.25">
      <c r="G4098">
        <f t="shared" si="81"/>
        <v>0</v>
      </c>
    </row>
    <row r="4099" spans="7:7" x14ac:dyDescent="0.25">
      <c r="G4099">
        <f t="shared" si="81"/>
        <v>0</v>
      </c>
    </row>
    <row r="4100" spans="7:7" x14ac:dyDescent="0.25">
      <c r="G4100">
        <f t="shared" si="81"/>
        <v>0</v>
      </c>
    </row>
    <row r="4101" spans="7:7" x14ac:dyDescent="0.25">
      <c r="G4101">
        <f t="shared" si="81"/>
        <v>0</v>
      </c>
    </row>
    <row r="4102" spans="7:7" x14ac:dyDescent="0.25">
      <c r="G4102">
        <f t="shared" si="81"/>
        <v>0</v>
      </c>
    </row>
    <row r="4103" spans="7:7" x14ac:dyDescent="0.25">
      <c r="G4103">
        <f t="shared" si="81"/>
        <v>0</v>
      </c>
    </row>
    <row r="4104" spans="7:7" x14ac:dyDescent="0.25">
      <c r="G4104">
        <f t="shared" ref="G4104:G4167" si="82">IF(E4104=E4103,G4103,D4104)</f>
        <v>0</v>
      </c>
    </row>
    <row r="4105" spans="7:7" x14ac:dyDescent="0.25">
      <c r="G4105">
        <f t="shared" si="82"/>
        <v>0</v>
      </c>
    </row>
    <row r="4106" spans="7:7" x14ac:dyDescent="0.25">
      <c r="G4106">
        <f t="shared" si="82"/>
        <v>0</v>
      </c>
    </row>
    <row r="4107" spans="7:7" x14ac:dyDescent="0.25">
      <c r="G4107">
        <f t="shared" si="82"/>
        <v>0</v>
      </c>
    </row>
    <row r="4108" spans="7:7" x14ac:dyDescent="0.25">
      <c r="G4108">
        <f t="shared" si="82"/>
        <v>0</v>
      </c>
    </row>
    <row r="4109" spans="7:7" x14ac:dyDescent="0.25">
      <c r="G4109">
        <f t="shared" si="82"/>
        <v>0</v>
      </c>
    </row>
    <row r="4110" spans="7:7" x14ac:dyDescent="0.25">
      <c r="G4110">
        <f t="shared" si="82"/>
        <v>0</v>
      </c>
    </row>
    <row r="4111" spans="7:7" x14ac:dyDescent="0.25">
      <c r="G4111">
        <f t="shared" si="82"/>
        <v>0</v>
      </c>
    </row>
    <row r="4112" spans="7:7" x14ac:dyDescent="0.25">
      <c r="G4112">
        <f t="shared" si="82"/>
        <v>0</v>
      </c>
    </row>
    <row r="4113" spans="7:7" x14ac:dyDescent="0.25">
      <c r="G4113">
        <f t="shared" si="82"/>
        <v>0</v>
      </c>
    </row>
    <row r="4114" spans="7:7" x14ac:dyDescent="0.25">
      <c r="G4114">
        <f t="shared" si="82"/>
        <v>0</v>
      </c>
    </row>
    <row r="4115" spans="7:7" x14ac:dyDescent="0.25">
      <c r="G4115">
        <f t="shared" si="82"/>
        <v>0</v>
      </c>
    </row>
    <row r="4116" spans="7:7" x14ac:dyDescent="0.25">
      <c r="G4116">
        <f t="shared" si="82"/>
        <v>0</v>
      </c>
    </row>
    <row r="4117" spans="7:7" x14ac:dyDescent="0.25">
      <c r="G4117">
        <f t="shared" si="82"/>
        <v>0</v>
      </c>
    </row>
    <row r="4118" spans="7:7" x14ac:dyDescent="0.25">
      <c r="G4118">
        <f t="shared" si="82"/>
        <v>0</v>
      </c>
    </row>
    <row r="4119" spans="7:7" x14ac:dyDescent="0.25">
      <c r="G4119">
        <f t="shared" si="82"/>
        <v>0</v>
      </c>
    </row>
    <row r="4120" spans="7:7" x14ac:dyDescent="0.25">
      <c r="G4120">
        <f t="shared" si="82"/>
        <v>0</v>
      </c>
    </row>
    <row r="4121" spans="7:7" x14ac:dyDescent="0.25">
      <c r="G4121">
        <f t="shared" si="82"/>
        <v>0</v>
      </c>
    </row>
    <row r="4122" spans="7:7" x14ac:dyDescent="0.25">
      <c r="G4122">
        <f t="shared" si="82"/>
        <v>0</v>
      </c>
    </row>
    <row r="4123" spans="7:7" x14ac:dyDescent="0.25">
      <c r="G4123">
        <f t="shared" si="82"/>
        <v>0</v>
      </c>
    </row>
    <row r="4124" spans="7:7" x14ac:dyDescent="0.25">
      <c r="G4124">
        <f t="shared" si="82"/>
        <v>0</v>
      </c>
    </row>
    <row r="4125" spans="7:7" x14ac:dyDescent="0.25">
      <c r="G4125">
        <f t="shared" si="82"/>
        <v>0</v>
      </c>
    </row>
    <row r="4126" spans="7:7" x14ac:dyDescent="0.25">
      <c r="G4126">
        <f t="shared" si="82"/>
        <v>0</v>
      </c>
    </row>
    <row r="4127" spans="7:7" x14ac:dyDescent="0.25">
      <c r="G4127">
        <f t="shared" si="82"/>
        <v>0</v>
      </c>
    </row>
    <row r="4128" spans="7:7" x14ac:dyDescent="0.25">
      <c r="G4128">
        <f t="shared" si="82"/>
        <v>0</v>
      </c>
    </row>
    <row r="4129" spans="7:7" x14ac:dyDescent="0.25">
      <c r="G4129">
        <f t="shared" si="82"/>
        <v>0</v>
      </c>
    </row>
    <row r="4130" spans="7:7" x14ac:dyDescent="0.25">
      <c r="G4130">
        <f t="shared" si="82"/>
        <v>0</v>
      </c>
    </row>
    <row r="4131" spans="7:7" x14ac:dyDescent="0.25">
      <c r="G4131">
        <f t="shared" si="82"/>
        <v>0</v>
      </c>
    </row>
    <row r="4132" spans="7:7" x14ac:dyDescent="0.25">
      <c r="G4132">
        <f t="shared" si="82"/>
        <v>0</v>
      </c>
    </row>
    <row r="4133" spans="7:7" x14ac:dyDescent="0.25">
      <c r="G4133">
        <f t="shared" si="82"/>
        <v>0</v>
      </c>
    </row>
    <row r="4134" spans="7:7" x14ac:dyDescent="0.25">
      <c r="G4134">
        <f t="shared" si="82"/>
        <v>0</v>
      </c>
    </row>
    <row r="4135" spans="7:7" x14ac:dyDescent="0.25">
      <c r="G4135">
        <f t="shared" si="82"/>
        <v>0</v>
      </c>
    </row>
    <row r="4136" spans="7:7" x14ac:dyDescent="0.25">
      <c r="G4136">
        <f t="shared" si="82"/>
        <v>0</v>
      </c>
    </row>
    <row r="4137" spans="7:7" x14ac:dyDescent="0.25">
      <c r="G4137">
        <f t="shared" si="82"/>
        <v>0</v>
      </c>
    </row>
    <row r="4138" spans="7:7" x14ac:dyDescent="0.25">
      <c r="G4138">
        <f t="shared" si="82"/>
        <v>0</v>
      </c>
    </row>
    <row r="4139" spans="7:7" x14ac:dyDescent="0.25">
      <c r="G4139">
        <f t="shared" si="82"/>
        <v>0</v>
      </c>
    </row>
    <row r="4140" spans="7:7" x14ac:dyDescent="0.25">
      <c r="G4140">
        <f t="shared" si="82"/>
        <v>0</v>
      </c>
    </row>
    <row r="4141" spans="7:7" x14ac:dyDescent="0.25">
      <c r="G4141">
        <f t="shared" si="82"/>
        <v>0</v>
      </c>
    </row>
    <row r="4142" spans="7:7" x14ac:dyDescent="0.25">
      <c r="G4142">
        <f t="shared" si="82"/>
        <v>0</v>
      </c>
    </row>
    <row r="4143" spans="7:7" x14ac:dyDescent="0.25">
      <c r="G4143">
        <f t="shared" si="82"/>
        <v>0</v>
      </c>
    </row>
    <row r="4144" spans="7:7" x14ac:dyDescent="0.25">
      <c r="G4144">
        <f t="shared" si="82"/>
        <v>0</v>
      </c>
    </row>
    <row r="4145" spans="7:7" x14ac:dyDescent="0.25">
      <c r="G4145">
        <f t="shared" si="82"/>
        <v>0</v>
      </c>
    </row>
    <row r="4146" spans="7:7" x14ac:dyDescent="0.25">
      <c r="G4146">
        <f t="shared" si="82"/>
        <v>0</v>
      </c>
    </row>
    <row r="4147" spans="7:7" x14ac:dyDescent="0.25">
      <c r="G4147">
        <f t="shared" si="82"/>
        <v>0</v>
      </c>
    </row>
    <row r="4148" spans="7:7" x14ac:dyDescent="0.25">
      <c r="G4148">
        <f t="shared" si="82"/>
        <v>0</v>
      </c>
    </row>
    <row r="4149" spans="7:7" x14ac:dyDescent="0.25">
      <c r="G4149">
        <f t="shared" si="82"/>
        <v>0</v>
      </c>
    </row>
    <row r="4150" spans="7:7" x14ac:dyDescent="0.25">
      <c r="G4150">
        <f t="shared" si="82"/>
        <v>0</v>
      </c>
    </row>
    <row r="4151" spans="7:7" x14ac:dyDescent="0.25">
      <c r="G4151">
        <f t="shared" si="82"/>
        <v>0</v>
      </c>
    </row>
    <row r="4152" spans="7:7" x14ac:dyDescent="0.25">
      <c r="G4152">
        <f t="shared" si="82"/>
        <v>0</v>
      </c>
    </row>
    <row r="4153" spans="7:7" x14ac:dyDescent="0.25">
      <c r="G4153">
        <f t="shared" si="82"/>
        <v>0</v>
      </c>
    </row>
    <row r="4154" spans="7:7" x14ac:dyDescent="0.25">
      <c r="G4154">
        <f t="shared" si="82"/>
        <v>0</v>
      </c>
    </row>
    <row r="4155" spans="7:7" x14ac:dyDescent="0.25">
      <c r="G4155">
        <f t="shared" si="82"/>
        <v>0</v>
      </c>
    </row>
    <row r="4156" spans="7:7" x14ac:dyDescent="0.25">
      <c r="G4156">
        <f t="shared" si="82"/>
        <v>0</v>
      </c>
    </row>
    <row r="4157" spans="7:7" x14ac:dyDescent="0.25">
      <c r="G4157">
        <f t="shared" si="82"/>
        <v>0</v>
      </c>
    </row>
    <row r="4158" spans="7:7" x14ac:dyDescent="0.25">
      <c r="G4158">
        <f t="shared" si="82"/>
        <v>0</v>
      </c>
    </row>
    <row r="4159" spans="7:7" x14ac:dyDescent="0.25">
      <c r="G4159">
        <f t="shared" si="82"/>
        <v>0</v>
      </c>
    </row>
    <row r="4160" spans="7:7" x14ac:dyDescent="0.25">
      <c r="G4160">
        <f t="shared" si="82"/>
        <v>0</v>
      </c>
    </row>
    <row r="4161" spans="7:7" x14ac:dyDescent="0.25">
      <c r="G4161">
        <f t="shared" si="82"/>
        <v>0</v>
      </c>
    </row>
    <row r="4162" spans="7:7" x14ac:dyDescent="0.25">
      <c r="G4162">
        <f t="shared" si="82"/>
        <v>0</v>
      </c>
    </row>
    <row r="4163" spans="7:7" x14ac:dyDescent="0.25">
      <c r="G4163">
        <f t="shared" si="82"/>
        <v>0</v>
      </c>
    </row>
    <row r="4164" spans="7:7" x14ac:dyDescent="0.25">
      <c r="G4164">
        <f t="shared" si="82"/>
        <v>0</v>
      </c>
    </row>
    <row r="4165" spans="7:7" x14ac:dyDescent="0.25">
      <c r="G4165">
        <f t="shared" si="82"/>
        <v>0</v>
      </c>
    </row>
    <row r="4166" spans="7:7" x14ac:dyDescent="0.25">
      <c r="G4166">
        <f t="shared" si="82"/>
        <v>0</v>
      </c>
    </row>
    <row r="4167" spans="7:7" x14ac:dyDescent="0.25">
      <c r="G4167">
        <f t="shared" si="82"/>
        <v>0</v>
      </c>
    </row>
    <row r="4168" spans="7:7" x14ac:dyDescent="0.25">
      <c r="G4168">
        <f t="shared" ref="G4168:G4231" si="83">IF(E4168=E4167,G4167,D4168)</f>
        <v>0</v>
      </c>
    </row>
    <row r="4169" spans="7:7" x14ac:dyDescent="0.25">
      <c r="G4169">
        <f t="shared" si="83"/>
        <v>0</v>
      </c>
    </row>
    <row r="4170" spans="7:7" x14ac:dyDescent="0.25">
      <c r="G4170">
        <f t="shared" si="83"/>
        <v>0</v>
      </c>
    </row>
    <row r="4171" spans="7:7" x14ac:dyDescent="0.25">
      <c r="G4171">
        <f t="shared" si="83"/>
        <v>0</v>
      </c>
    </row>
    <row r="4172" spans="7:7" x14ac:dyDescent="0.25">
      <c r="G4172">
        <f t="shared" si="83"/>
        <v>0</v>
      </c>
    </row>
    <row r="4173" spans="7:7" x14ac:dyDescent="0.25">
      <c r="G4173">
        <f t="shared" si="83"/>
        <v>0</v>
      </c>
    </row>
    <row r="4174" spans="7:7" x14ac:dyDescent="0.25">
      <c r="G4174">
        <f t="shared" si="83"/>
        <v>0</v>
      </c>
    </row>
    <row r="4175" spans="7:7" x14ac:dyDescent="0.25">
      <c r="G4175">
        <f t="shared" si="83"/>
        <v>0</v>
      </c>
    </row>
    <row r="4176" spans="7:7" x14ac:dyDescent="0.25">
      <c r="G4176">
        <f t="shared" si="83"/>
        <v>0</v>
      </c>
    </row>
    <row r="4177" spans="7:7" x14ac:dyDescent="0.25">
      <c r="G4177">
        <f t="shared" si="83"/>
        <v>0</v>
      </c>
    </row>
    <row r="4178" spans="7:7" x14ac:dyDescent="0.25">
      <c r="G4178">
        <f t="shared" si="83"/>
        <v>0</v>
      </c>
    </row>
    <row r="4179" spans="7:7" x14ac:dyDescent="0.25">
      <c r="G4179">
        <f t="shared" si="83"/>
        <v>0</v>
      </c>
    </row>
    <row r="4180" spans="7:7" x14ac:dyDescent="0.25">
      <c r="G4180">
        <f t="shared" si="83"/>
        <v>0</v>
      </c>
    </row>
    <row r="4181" spans="7:7" x14ac:dyDescent="0.25">
      <c r="G4181">
        <f t="shared" si="83"/>
        <v>0</v>
      </c>
    </row>
    <row r="4182" spans="7:7" x14ac:dyDescent="0.25">
      <c r="G4182">
        <f t="shared" si="83"/>
        <v>0</v>
      </c>
    </row>
    <row r="4183" spans="7:7" x14ac:dyDescent="0.25">
      <c r="G4183">
        <f t="shared" si="83"/>
        <v>0</v>
      </c>
    </row>
    <row r="4184" spans="7:7" x14ac:dyDescent="0.25">
      <c r="G4184">
        <f t="shared" si="83"/>
        <v>0</v>
      </c>
    </row>
    <row r="4185" spans="7:7" x14ac:dyDescent="0.25">
      <c r="G4185">
        <f t="shared" si="83"/>
        <v>0</v>
      </c>
    </row>
    <row r="4186" spans="7:7" x14ac:dyDescent="0.25">
      <c r="G4186">
        <f t="shared" si="83"/>
        <v>0</v>
      </c>
    </row>
    <row r="4187" spans="7:7" x14ac:dyDescent="0.25">
      <c r="G4187">
        <f t="shared" si="83"/>
        <v>0</v>
      </c>
    </row>
    <row r="4188" spans="7:7" x14ac:dyDescent="0.25">
      <c r="G4188">
        <f t="shared" si="83"/>
        <v>0</v>
      </c>
    </row>
    <row r="4189" spans="7:7" x14ac:dyDescent="0.25">
      <c r="G4189">
        <f t="shared" si="83"/>
        <v>0</v>
      </c>
    </row>
    <row r="4190" spans="7:7" x14ac:dyDescent="0.25">
      <c r="G4190">
        <f t="shared" si="83"/>
        <v>0</v>
      </c>
    </row>
    <row r="4191" spans="7:7" x14ac:dyDescent="0.25">
      <c r="G4191">
        <f t="shared" si="83"/>
        <v>0</v>
      </c>
    </row>
    <row r="4192" spans="7:7" x14ac:dyDescent="0.25">
      <c r="G4192">
        <f t="shared" si="83"/>
        <v>0</v>
      </c>
    </row>
    <row r="4193" spans="7:7" x14ac:dyDescent="0.25">
      <c r="G4193">
        <f t="shared" si="83"/>
        <v>0</v>
      </c>
    </row>
    <row r="4194" spans="7:7" x14ac:dyDescent="0.25">
      <c r="G4194">
        <f t="shared" si="83"/>
        <v>0</v>
      </c>
    </row>
    <row r="4195" spans="7:7" x14ac:dyDescent="0.25">
      <c r="G4195">
        <f t="shared" si="83"/>
        <v>0</v>
      </c>
    </row>
    <row r="4196" spans="7:7" x14ac:dyDescent="0.25">
      <c r="G4196">
        <f t="shared" si="83"/>
        <v>0</v>
      </c>
    </row>
    <row r="4197" spans="7:7" x14ac:dyDescent="0.25">
      <c r="G4197">
        <f t="shared" si="83"/>
        <v>0</v>
      </c>
    </row>
    <row r="4198" spans="7:7" x14ac:dyDescent="0.25">
      <c r="G4198">
        <f t="shared" si="83"/>
        <v>0</v>
      </c>
    </row>
    <row r="4199" spans="7:7" x14ac:dyDescent="0.25">
      <c r="G4199">
        <f t="shared" si="83"/>
        <v>0</v>
      </c>
    </row>
    <row r="4200" spans="7:7" x14ac:dyDescent="0.25">
      <c r="G4200">
        <f t="shared" si="83"/>
        <v>0</v>
      </c>
    </row>
    <row r="4201" spans="7:7" x14ac:dyDescent="0.25">
      <c r="G4201">
        <f t="shared" si="83"/>
        <v>0</v>
      </c>
    </row>
    <row r="4202" spans="7:7" x14ac:dyDescent="0.25">
      <c r="G4202">
        <f t="shared" si="83"/>
        <v>0</v>
      </c>
    </row>
    <row r="4203" spans="7:7" x14ac:dyDescent="0.25">
      <c r="G4203">
        <f t="shared" si="83"/>
        <v>0</v>
      </c>
    </row>
    <row r="4204" spans="7:7" x14ac:dyDescent="0.25">
      <c r="G4204">
        <f t="shared" si="83"/>
        <v>0</v>
      </c>
    </row>
    <row r="4205" spans="7:7" x14ac:dyDescent="0.25">
      <c r="G4205">
        <f t="shared" si="83"/>
        <v>0</v>
      </c>
    </row>
    <row r="4206" spans="7:7" x14ac:dyDescent="0.25">
      <c r="G4206">
        <f t="shared" si="83"/>
        <v>0</v>
      </c>
    </row>
    <row r="4207" spans="7:7" x14ac:dyDescent="0.25">
      <c r="G4207">
        <f t="shared" si="83"/>
        <v>0</v>
      </c>
    </row>
    <row r="4208" spans="7:7" x14ac:dyDescent="0.25">
      <c r="G4208">
        <f t="shared" si="83"/>
        <v>0</v>
      </c>
    </row>
    <row r="4209" spans="7:7" x14ac:dyDescent="0.25">
      <c r="G4209">
        <f t="shared" si="83"/>
        <v>0</v>
      </c>
    </row>
    <row r="4210" spans="7:7" x14ac:dyDescent="0.25">
      <c r="G4210">
        <f t="shared" si="83"/>
        <v>0</v>
      </c>
    </row>
    <row r="4211" spans="7:7" x14ac:dyDescent="0.25">
      <c r="G4211">
        <f t="shared" si="83"/>
        <v>0</v>
      </c>
    </row>
    <row r="4212" spans="7:7" x14ac:dyDescent="0.25">
      <c r="G4212">
        <f t="shared" si="83"/>
        <v>0</v>
      </c>
    </row>
    <row r="4213" spans="7:7" x14ac:dyDescent="0.25">
      <c r="G4213">
        <f t="shared" si="83"/>
        <v>0</v>
      </c>
    </row>
    <row r="4214" spans="7:7" x14ac:dyDescent="0.25">
      <c r="G4214">
        <f t="shared" si="83"/>
        <v>0</v>
      </c>
    </row>
    <row r="4215" spans="7:7" x14ac:dyDescent="0.25">
      <c r="G4215">
        <f t="shared" si="83"/>
        <v>0</v>
      </c>
    </row>
    <row r="4216" spans="7:7" x14ac:dyDescent="0.25">
      <c r="G4216">
        <f t="shared" si="83"/>
        <v>0</v>
      </c>
    </row>
    <row r="4217" spans="7:7" x14ac:dyDescent="0.25">
      <c r="G4217">
        <f t="shared" si="83"/>
        <v>0</v>
      </c>
    </row>
    <row r="4218" spans="7:7" x14ac:dyDescent="0.25">
      <c r="G4218">
        <f t="shared" si="83"/>
        <v>0</v>
      </c>
    </row>
    <row r="4219" spans="7:7" x14ac:dyDescent="0.25">
      <c r="G4219">
        <f t="shared" si="83"/>
        <v>0</v>
      </c>
    </row>
    <row r="4220" spans="7:7" x14ac:dyDescent="0.25">
      <c r="G4220">
        <f t="shared" si="83"/>
        <v>0</v>
      </c>
    </row>
    <row r="4221" spans="7:7" x14ac:dyDescent="0.25">
      <c r="G4221">
        <f t="shared" si="83"/>
        <v>0</v>
      </c>
    </row>
    <row r="4222" spans="7:7" x14ac:dyDescent="0.25">
      <c r="G4222">
        <f t="shared" si="83"/>
        <v>0</v>
      </c>
    </row>
    <row r="4223" spans="7:7" x14ac:dyDescent="0.25">
      <c r="G4223">
        <f t="shared" si="83"/>
        <v>0</v>
      </c>
    </row>
    <row r="4224" spans="7:7" x14ac:dyDescent="0.25">
      <c r="G4224">
        <f t="shared" si="83"/>
        <v>0</v>
      </c>
    </row>
    <row r="4225" spans="7:7" x14ac:dyDescent="0.25">
      <c r="G4225">
        <f t="shared" si="83"/>
        <v>0</v>
      </c>
    </row>
    <row r="4226" spans="7:7" x14ac:dyDescent="0.25">
      <c r="G4226">
        <f t="shared" si="83"/>
        <v>0</v>
      </c>
    </row>
    <row r="4227" spans="7:7" x14ac:dyDescent="0.25">
      <c r="G4227">
        <f t="shared" si="83"/>
        <v>0</v>
      </c>
    </row>
    <row r="4228" spans="7:7" x14ac:dyDescent="0.25">
      <c r="G4228">
        <f t="shared" si="83"/>
        <v>0</v>
      </c>
    </row>
    <row r="4229" spans="7:7" x14ac:dyDescent="0.25">
      <c r="G4229">
        <f t="shared" si="83"/>
        <v>0</v>
      </c>
    </row>
    <row r="4230" spans="7:7" x14ac:dyDescent="0.25">
      <c r="G4230">
        <f t="shared" si="83"/>
        <v>0</v>
      </c>
    </row>
    <row r="4231" spans="7:7" x14ac:dyDescent="0.25">
      <c r="G4231">
        <f t="shared" si="83"/>
        <v>0</v>
      </c>
    </row>
    <row r="4232" spans="7:7" x14ac:dyDescent="0.25">
      <c r="G4232">
        <f t="shared" ref="G4232:G4295" si="84">IF(E4232=E4231,G4231,D4232)</f>
        <v>0</v>
      </c>
    </row>
    <row r="4233" spans="7:7" x14ac:dyDescent="0.25">
      <c r="G4233">
        <f t="shared" si="84"/>
        <v>0</v>
      </c>
    </row>
    <row r="4234" spans="7:7" x14ac:dyDescent="0.25">
      <c r="G4234">
        <f t="shared" si="84"/>
        <v>0</v>
      </c>
    </row>
    <row r="4235" spans="7:7" x14ac:dyDescent="0.25">
      <c r="G4235">
        <f t="shared" si="84"/>
        <v>0</v>
      </c>
    </row>
    <row r="4236" spans="7:7" x14ac:dyDescent="0.25">
      <c r="G4236">
        <f t="shared" si="84"/>
        <v>0</v>
      </c>
    </row>
    <row r="4237" spans="7:7" x14ac:dyDescent="0.25">
      <c r="G4237">
        <f t="shared" si="84"/>
        <v>0</v>
      </c>
    </row>
    <row r="4238" spans="7:7" x14ac:dyDescent="0.25">
      <c r="G4238">
        <f t="shared" si="84"/>
        <v>0</v>
      </c>
    </row>
    <row r="4239" spans="7:7" x14ac:dyDescent="0.25">
      <c r="G4239">
        <f t="shared" si="84"/>
        <v>0</v>
      </c>
    </row>
    <row r="4240" spans="7:7" x14ac:dyDescent="0.25">
      <c r="G4240">
        <f t="shared" si="84"/>
        <v>0</v>
      </c>
    </row>
    <row r="4241" spans="7:7" x14ac:dyDescent="0.25">
      <c r="G4241">
        <f t="shared" si="84"/>
        <v>0</v>
      </c>
    </row>
    <row r="4242" spans="7:7" x14ac:dyDescent="0.25">
      <c r="G4242">
        <f t="shared" si="84"/>
        <v>0</v>
      </c>
    </row>
    <row r="4243" spans="7:7" x14ac:dyDescent="0.25">
      <c r="G4243">
        <f t="shared" si="84"/>
        <v>0</v>
      </c>
    </row>
    <row r="4244" spans="7:7" x14ac:dyDescent="0.25">
      <c r="G4244">
        <f t="shared" si="84"/>
        <v>0</v>
      </c>
    </row>
    <row r="4245" spans="7:7" x14ac:dyDescent="0.25">
      <c r="G4245">
        <f t="shared" si="84"/>
        <v>0</v>
      </c>
    </row>
    <row r="4246" spans="7:7" x14ac:dyDescent="0.25">
      <c r="G4246">
        <f t="shared" si="84"/>
        <v>0</v>
      </c>
    </row>
    <row r="4247" spans="7:7" x14ac:dyDescent="0.25">
      <c r="G4247">
        <f t="shared" si="84"/>
        <v>0</v>
      </c>
    </row>
    <row r="4248" spans="7:7" x14ac:dyDescent="0.25">
      <c r="G4248">
        <f t="shared" si="84"/>
        <v>0</v>
      </c>
    </row>
    <row r="4249" spans="7:7" x14ac:dyDescent="0.25">
      <c r="G4249">
        <f t="shared" si="84"/>
        <v>0</v>
      </c>
    </row>
    <row r="4250" spans="7:7" x14ac:dyDescent="0.25">
      <c r="G4250">
        <f t="shared" si="84"/>
        <v>0</v>
      </c>
    </row>
    <row r="4251" spans="7:7" x14ac:dyDescent="0.25">
      <c r="G4251">
        <f t="shared" si="84"/>
        <v>0</v>
      </c>
    </row>
    <row r="4252" spans="7:7" x14ac:dyDescent="0.25">
      <c r="G4252">
        <f t="shared" si="84"/>
        <v>0</v>
      </c>
    </row>
    <row r="4253" spans="7:7" x14ac:dyDescent="0.25">
      <c r="G4253">
        <f t="shared" si="84"/>
        <v>0</v>
      </c>
    </row>
    <row r="4254" spans="7:7" x14ac:dyDescent="0.25">
      <c r="G4254">
        <f t="shared" si="84"/>
        <v>0</v>
      </c>
    </row>
    <row r="4255" spans="7:7" x14ac:dyDescent="0.25">
      <c r="G4255">
        <f t="shared" si="84"/>
        <v>0</v>
      </c>
    </row>
    <row r="4256" spans="7:7" x14ac:dyDescent="0.25">
      <c r="G4256">
        <f t="shared" si="84"/>
        <v>0</v>
      </c>
    </row>
    <row r="4257" spans="7:7" x14ac:dyDescent="0.25">
      <c r="G4257">
        <f t="shared" si="84"/>
        <v>0</v>
      </c>
    </row>
    <row r="4258" spans="7:7" x14ac:dyDescent="0.25">
      <c r="G4258">
        <f t="shared" si="84"/>
        <v>0</v>
      </c>
    </row>
    <row r="4259" spans="7:7" x14ac:dyDescent="0.25">
      <c r="G4259">
        <f t="shared" si="84"/>
        <v>0</v>
      </c>
    </row>
    <row r="4260" spans="7:7" x14ac:dyDescent="0.25">
      <c r="G4260">
        <f t="shared" si="84"/>
        <v>0</v>
      </c>
    </row>
    <row r="4261" spans="7:7" x14ac:dyDescent="0.25">
      <c r="G4261">
        <f t="shared" si="84"/>
        <v>0</v>
      </c>
    </row>
    <row r="4262" spans="7:7" x14ac:dyDescent="0.25">
      <c r="G4262">
        <f t="shared" si="84"/>
        <v>0</v>
      </c>
    </row>
    <row r="4263" spans="7:7" x14ac:dyDescent="0.25">
      <c r="G4263">
        <f t="shared" si="84"/>
        <v>0</v>
      </c>
    </row>
    <row r="4264" spans="7:7" x14ac:dyDescent="0.25">
      <c r="G4264">
        <f t="shared" si="84"/>
        <v>0</v>
      </c>
    </row>
    <row r="4265" spans="7:7" x14ac:dyDescent="0.25">
      <c r="G4265">
        <f t="shared" si="84"/>
        <v>0</v>
      </c>
    </row>
    <row r="4266" spans="7:7" x14ac:dyDescent="0.25">
      <c r="G4266">
        <f t="shared" si="84"/>
        <v>0</v>
      </c>
    </row>
    <row r="4267" spans="7:7" x14ac:dyDescent="0.25">
      <c r="G4267">
        <f t="shared" si="84"/>
        <v>0</v>
      </c>
    </row>
    <row r="4268" spans="7:7" x14ac:dyDescent="0.25">
      <c r="G4268">
        <f t="shared" si="84"/>
        <v>0</v>
      </c>
    </row>
    <row r="4269" spans="7:7" x14ac:dyDescent="0.25">
      <c r="G4269">
        <f t="shared" si="84"/>
        <v>0</v>
      </c>
    </row>
    <row r="4270" spans="7:7" x14ac:dyDescent="0.25">
      <c r="G4270">
        <f t="shared" si="84"/>
        <v>0</v>
      </c>
    </row>
    <row r="4271" spans="7:7" x14ac:dyDescent="0.25">
      <c r="G4271">
        <f t="shared" si="84"/>
        <v>0</v>
      </c>
    </row>
    <row r="4272" spans="7:7" x14ac:dyDescent="0.25">
      <c r="G4272">
        <f t="shared" si="84"/>
        <v>0</v>
      </c>
    </row>
    <row r="4273" spans="7:7" x14ac:dyDescent="0.25">
      <c r="G4273">
        <f t="shared" si="84"/>
        <v>0</v>
      </c>
    </row>
    <row r="4274" spans="7:7" x14ac:dyDescent="0.25">
      <c r="G4274">
        <f t="shared" si="84"/>
        <v>0</v>
      </c>
    </row>
    <row r="4275" spans="7:7" x14ac:dyDescent="0.25">
      <c r="G4275">
        <f t="shared" si="84"/>
        <v>0</v>
      </c>
    </row>
    <row r="4276" spans="7:7" x14ac:dyDescent="0.25">
      <c r="G4276">
        <f t="shared" si="84"/>
        <v>0</v>
      </c>
    </row>
    <row r="4277" spans="7:7" x14ac:dyDescent="0.25">
      <c r="G4277">
        <f t="shared" si="84"/>
        <v>0</v>
      </c>
    </row>
    <row r="4278" spans="7:7" x14ac:dyDescent="0.25">
      <c r="G4278">
        <f t="shared" si="84"/>
        <v>0</v>
      </c>
    </row>
    <row r="4279" spans="7:7" x14ac:dyDescent="0.25">
      <c r="G4279">
        <f t="shared" si="84"/>
        <v>0</v>
      </c>
    </row>
    <row r="4280" spans="7:7" x14ac:dyDescent="0.25">
      <c r="G4280">
        <f t="shared" si="84"/>
        <v>0</v>
      </c>
    </row>
    <row r="4281" spans="7:7" x14ac:dyDescent="0.25">
      <c r="G4281">
        <f t="shared" si="84"/>
        <v>0</v>
      </c>
    </row>
    <row r="4282" spans="7:7" x14ac:dyDescent="0.25">
      <c r="G4282">
        <f t="shared" si="84"/>
        <v>0</v>
      </c>
    </row>
    <row r="4283" spans="7:7" x14ac:dyDescent="0.25">
      <c r="G4283">
        <f t="shared" si="84"/>
        <v>0</v>
      </c>
    </row>
    <row r="4284" spans="7:7" x14ac:dyDescent="0.25">
      <c r="G4284">
        <f t="shared" si="84"/>
        <v>0</v>
      </c>
    </row>
    <row r="4285" spans="7:7" x14ac:dyDescent="0.25">
      <c r="G4285">
        <f t="shared" si="84"/>
        <v>0</v>
      </c>
    </row>
    <row r="4286" spans="7:7" x14ac:dyDescent="0.25">
      <c r="G4286">
        <f t="shared" si="84"/>
        <v>0</v>
      </c>
    </row>
    <row r="4287" spans="7:7" x14ac:dyDescent="0.25">
      <c r="G4287">
        <f t="shared" si="84"/>
        <v>0</v>
      </c>
    </row>
    <row r="4288" spans="7:7" x14ac:dyDescent="0.25">
      <c r="G4288">
        <f t="shared" si="84"/>
        <v>0</v>
      </c>
    </row>
    <row r="4289" spans="7:7" x14ac:dyDescent="0.25">
      <c r="G4289">
        <f t="shared" si="84"/>
        <v>0</v>
      </c>
    </row>
    <row r="4290" spans="7:7" x14ac:dyDescent="0.25">
      <c r="G4290">
        <f t="shared" si="84"/>
        <v>0</v>
      </c>
    </row>
    <row r="4291" spans="7:7" x14ac:dyDescent="0.25">
      <c r="G4291">
        <f t="shared" si="84"/>
        <v>0</v>
      </c>
    </row>
    <row r="4292" spans="7:7" x14ac:dyDescent="0.25">
      <c r="G4292">
        <f t="shared" si="84"/>
        <v>0</v>
      </c>
    </row>
    <row r="4293" spans="7:7" x14ac:dyDescent="0.25">
      <c r="G4293">
        <f t="shared" si="84"/>
        <v>0</v>
      </c>
    </row>
    <row r="4294" spans="7:7" x14ac:dyDescent="0.25">
      <c r="G4294">
        <f t="shared" si="84"/>
        <v>0</v>
      </c>
    </row>
    <row r="4295" spans="7:7" x14ac:dyDescent="0.25">
      <c r="G4295">
        <f t="shared" si="84"/>
        <v>0</v>
      </c>
    </row>
    <row r="4296" spans="7:7" x14ac:dyDescent="0.25">
      <c r="G4296">
        <f t="shared" ref="G4296:G4359" si="85">IF(E4296=E4295,G4295,D4296)</f>
        <v>0</v>
      </c>
    </row>
    <row r="4297" spans="7:7" x14ac:dyDescent="0.25">
      <c r="G4297">
        <f t="shared" si="85"/>
        <v>0</v>
      </c>
    </row>
    <row r="4298" spans="7:7" x14ac:dyDescent="0.25">
      <c r="G4298">
        <f t="shared" si="85"/>
        <v>0</v>
      </c>
    </row>
    <row r="4299" spans="7:7" x14ac:dyDescent="0.25">
      <c r="G4299">
        <f t="shared" si="85"/>
        <v>0</v>
      </c>
    </row>
    <row r="4300" spans="7:7" x14ac:dyDescent="0.25">
      <c r="G4300">
        <f t="shared" si="85"/>
        <v>0</v>
      </c>
    </row>
    <row r="4301" spans="7:7" x14ac:dyDescent="0.25">
      <c r="G4301">
        <f t="shared" si="85"/>
        <v>0</v>
      </c>
    </row>
    <row r="4302" spans="7:7" x14ac:dyDescent="0.25">
      <c r="G4302">
        <f t="shared" si="85"/>
        <v>0</v>
      </c>
    </row>
    <row r="4303" spans="7:7" x14ac:dyDescent="0.25">
      <c r="G4303">
        <f t="shared" si="85"/>
        <v>0</v>
      </c>
    </row>
    <row r="4304" spans="7:7" x14ac:dyDescent="0.25">
      <c r="G4304">
        <f t="shared" si="85"/>
        <v>0</v>
      </c>
    </row>
    <row r="4305" spans="7:7" x14ac:dyDescent="0.25">
      <c r="G4305">
        <f t="shared" si="85"/>
        <v>0</v>
      </c>
    </row>
    <row r="4306" spans="7:7" x14ac:dyDescent="0.25">
      <c r="G4306">
        <f t="shared" si="85"/>
        <v>0</v>
      </c>
    </row>
    <row r="4307" spans="7:7" x14ac:dyDescent="0.25">
      <c r="G4307">
        <f t="shared" si="85"/>
        <v>0</v>
      </c>
    </row>
    <row r="4308" spans="7:7" x14ac:dyDescent="0.25">
      <c r="G4308">
        <f t="shared" si="85"/>
        <v>0</v>
      </c>
    </row>
    <row r="4309" spans="7:7" x14ac:dyDescent="0.25">
      <c r="G4309">
        <f t="shared" si="85"/>
        <v>0</v>
      </c>
    </row>
    <row r="4310" spans="7:7" x14ac:dyDescent="0.25">
      <c r="G4310">
        <f t="shared" si="85"/>
        <v>0</v>
      </c>
    </row>
    <row r="4311" spans="7:7" x14ac:dyDescent="0.25">
      <c r="G4311">
        <f t="shared" si="85"/>
        <v>0</v>
      </c>
    </row>
    <row r="4312" spans="7:7" x14ac:dyDescent="0.25">
      <c r="G4312">
        <f t="shared" si="85"/>
        <v>0</v>
      </c>
    </row>
    <row r="4313" spans="7:7" x14ac:dyDescent="0.25">
      <c r="G4313">
        <f t="shared" si="85"/>
        <v>0</v>
      </c>
    </row>
    <row r="4314" spans="7:7" x14ac:dyDescent="0.25">
      <c r="G4314">
        <f t="shared" si="85"/>
        <v>0</v>
      </c>
    </row>
    <row r="4315" spans="7:7" x14ac:dyDescent="0.25">
      <c r="G4315">
        <f t="shared" si="85"/>
        <v>0</v>
      </c>
    </row>
    <row r="4316" spans="7:7" x14ac:dyDescent="0.25">
      <c r="G4316">
        <f t="shared" si="85"/>
        <v>0</v>
      </c>
    </row>
    <row r="4317" spans="7:7" x14ac:dyDescent="0.25">
      <c r="G4317">
        <f t="shared" si="85"/>
        <v>0</v>
      </c>
    </row>
    <row r="4318" spans="7:7" x14ac:dyDescent="0.25">
      <c r="G4318">
        <f t="shared" si="85"/>
        <v>0</v>
      </c>
    </row>
    <row r="4319" spans="7:7" x14ac:dyDescent="0.25">
      <c r="G4319">
        <f t="shared" si="85"/>
        <v>0</v>
      </c>
    </row>
    <row r="4320" spans="7:7" x14ac:dyDescent="0.25">
      <c r="G4320">
        <f t="shared" si="85"/>
        <v>0</v>
      </c>
    </row>
    <row r="4321" spans="7:7" x14ac:dyDescent="0.25">
      <c r="G4321">
        <f t="shared" si="85"/>
        <v>0</v>
      </c>
    </row>
    <row r="4322" spans="7:7" x14ac:dyDescent="0.25">
      <c r="G4322">
        <f t="shared" si="85"/>
        <v>0</v>
      </c>
    </row>
    <row r="4323" spans="7:7" x14ac:dyDescent="0.25">
      <c r="G4323">
        <f t="shared" si="85"/>
        <v>0</v>
      </c>
    </row>
    <row r="4324" spans="7:7" x14ac:dyDescent="0.25">
      <c r="G4324">
        <f t="shared" si="85"/>
        <v>0</v>
      </c>
    </row>
    <row r="4325" spans="7:7" x14ac:dyDescent="0.25">
      <c r="G4325">
        <f t="shared" si="85"/>
        <v>0</v>
      </c>
    </row>
    <row r="4326" spans="7:7" x14ac:dyDescent="0.25">
      <c r="G4326">
        <f t="shared" si="85"/>
        <v>0</v>
      </c>
    </row>
    <row r="4327" spans="7:7" x14ac:dyDescent="0.25">
      <c r="G4327">
        <f t="shared" si="85"/>
        <v>0</v>
      </c>
    </row>
    <row r="4328" spans="7:7" x14ac:dyDescent="0.25">
      <c r="G4328">
        <f t="shared" si="85"/>
        <v>0</v>
      </c>
    </row>
    <row r="4329" spans="7:7" x14ac:dyDescent="0.25">
      <c r="G4329">
        <f t="shared" si="85"/>
        <v>0</v>
      </c>
    </row>
    <row r="4330" spans="7:7" x14ac:dyDescent="0.25">
      <c r="G4330">
        <f t="shared" si="85"/>
        <v>0</v>
      </c>
    </row>
    <row r="4331" spans="7:7" x14ac:dyDescent="0.25">
      <c r="G4331">
        <f t="shared" si="85"/>
        <v>0</v>
      </c>
    </row>
    <row r="4332" spans="7:7" x14ac:dyDescent="0.25">
      <c r="G4332">
        <f t="shared" si="85"/>
        <v>0</v>
      </c>
    </row>
    <row r="4333" spans="7:7" x14ac:dyDescent="0.25">
      <c r="G4333">
        <f t="shared" si="85"/>
        <v>0</v>
      </c>
    </row>
    <row r="4334" spans="7:7" x14ac:dyDescent="0.25">
      <c r="G4334">
        <f t="shared" si="85"/>
        <v>0</v>
      </c>
    </row>
    <row r="4335" spans="7:7" x14ac:dyDescent="0.25">
      <c r="G4335">
        <f t="shared" si="85"/>
        <v>0</v>
      </c>
    </row>
    <row r="4336" spans="7:7" x14ac:dyDescent="0.25">
      <c r="G4336">
        <f t="shared" si="85"/>
        <v>0</v>
      </c>
    </row>
    <row r="4337" spans="7:7" x14ac:dyDescent="0.25">
      <c r="G4337">
        <f t="shared" si="85"/>
        <v>0</v>
      </c>
    </row>
    <row r="4338" spans="7:7" x14ac:dyDescent="0.25">
      <c r="G4338">
        <f t="shared" si="85"/>
        <v>0</v>
      </c>
    </row>
    <row r="4339" spans="7:7" x14ac:dyDescent="0.25">
      <c r="G4339">
        <f t="shared" si="85"/>
        <v>0</v>
      </c>
    </row>
    <row r="4340" spans="7:7" x14ac:dyDescent="0.25">
      <c r="G4340">
        <f t="shared" si="85"/>
        <v>0</v>
      </c>
    </row>
    <row r="4341" spans="7:7" x14ac:dyDescent="0.25">
      <c r="G4341">
        <f t="shared" si="85"/>
        <v>0</v>
      </c>
    </row>
    <row r="4342" spans="7:7" x14ac:dyDescent="0.25">
      <c r="G4342">
        <f t="shared" si="85"/>
        <v>0</v>
      </c>
    </row>
    <row r="4343" spans="7:7" x14ac:dyDescent="0.25">
      <c r="G4343">
        <f t="shared" si="85"/>
        <v>0</v>
      </c>
    </row>
    <row r="4344" spans="7:7" x14ac:dyDescent="0.25">
      <c r="G4344">
        <f t="shared" si="85"/>
        <v>0</v>
      </c>
    </row>
    <row r="4345" spans="7:7" x14ac:dyDescent="0.25">
      <c r="G4345">
        <f t="shared" si="85"/>
        <v>0</v>
      </c>
    </row>
    <row r="4346" spans="7:7" x14ac:dyDescent="0.25">
      <c r="G4346">
        <f t="shared" si="85"/>
        <v>0</v>
      </c>
    </row>
    <row r="4347" spans="7:7" x14ac:dyDescent="0.25">
      <c r="G4347">
        <f t="shared" si="85"/>
        <v>0</v>
      </c>
    </row>
    <row r="4348" spans="7:7" x14ac:dyDescent="0.25">
      <c r="G4348">
        <f t="shared" si="85"/>
        <v>0</v>
      </c>
    </row>
    <row r="4349" spans="7:7" x14ac:dyDescent="0.25">
      <c r="G4349">
        <f t="shared" si="85"/>
        <v>0</v>
      </c>
    </row>
    <row r="4350" spans="7:7" x14ac:dyDescent="0.25">
      <c r="G4350">
        <f t="shared" si="85"/>
        <v>0</v>
      </c>
    </row>
    <row r="4351" spans="7:7" x14ac:dyDescent="0.25">
      <c r="G4351">
        <f t="shared" si="85"/>
        <v>0</v>
      </c>
    </row>
    <row r="4352" spans="7:7" x14ac:dyDescent="0.25">
      <c r="G4352">
        <f t="shared" si="85"/>
        <v>0</v>
      </c>
    </row>
    <row r="4353" spans="7:7" x14ac:dyDescent="0.25">
      <c r="G4353">
        <f t="shared" si="85"/>
        <v>0</v>
      </c>
    </row>
    <row r="4354" spans="7:7" x14ac:dyDescent="0.25">
      <c r="G4354">
        <f t="shared" si="85"/>
        <v>0</v>
      </c>
    </row>
    <row r="4355" spans="7:7" x14ac:dyDescent="0.25">
      <c r="G4355">
        <f t="shared" si="85"/>
        <v>0</v>
      </c>
    </row>
    <row r="4356" spans="7:7" x14ac:dyDescent="0.25">
      <c r="G4356">
        <f t="shared" si="85"/>
        <v>0</v>
      </c>
    </row>
    <row r="4357" spans="7:7" x14ac:dyDescent="0.25">
      <c r="G4357">
        <f t="shared" si="85"/>
        <v>0</v>
      </c>
    </row>
    <row r="4358" spans="7:7" x14ac:dyDescent="0.25">
      <c r="G4358">
        <f t="shared" si="85"/>
        <v>0</v>
      </c>
    </row>
    <row r="4359" spans="7:7" x14ac:dyDescent="0.25">
      <c r="G4359">
        <f t="shared" si="85"/>
        <v>0</v>
      </c>
    </row>
    <row r="4360" spans="7:7" x14ac:dyDescent="0.25">
      <c r="G4360">
        <f t="shared" ref="G4360:G4423" si="86">IF(E4360=E4359,G4359,D4360)</f>
        <v>0</v>
      </c>
    </row>
    <row r="4361" spans="7:7" x14ac:dyDescent="0.25">
      <c r="G4361">
        <f t="shared" si="86"/>
        <v>0</v>
      </c>
    </row>
    <row r="4362" spans="7:7" x14ac:dyDescent="0.25">
      <c r="G4362">
        <f t="shared" si="86"/>
        <v>0</v>
      </c>
    </row>
    <row r="4363" spans="7:7" x14ac:dyDescent="0.25">
      <c r="G4363">
        <f t="shared" si="86"/>
        <v>0</v>
      </c>
    </row>
    <row r="4364" spans="7:7" x14ac:dyDescent="0.25">
      <c r="G4364">
        <f t="shared" si="86"/>
        <v>0</v>
      </c>
    </row>
    <row r="4365" spans="7:7" x14ac:dyDescent="0.25">
      <c r="G4365">
        <f t="shared" si="86"/>
        <v>0</v>
      </c>
    </row>
    <row r="4366" spans="7:7" x14ac:dyDescent="0.25">
      <c r="G4366">
        <f t="shared" si="86"/>
        <v>0</v>
      </c>
    </row>
    <row r="4367" spans="7:7" x14ac:dyDescent="0.25">
      <c r="G4367">
        <f t="shared" si="86"/>
        <v>0</v>
      </c>
    </row>
    <row r="4368" spans="7:7" x14ac:dyDescent="0.25">
      <c r="G4368">
        <f t="shared" si="86"/>
        <v>0</v>
      </c>
    </row>
    <row r="4369" spans="7:7" x14ac:dyDescent="0.25">
      <c r="G4369">
        <f t="shared" si="86"/>
        <v>0</v>
      </c>
    </row>
    <row r="4370" spans="7:7" x14ac:dyDescent="0.25">
      <c r="G4370">
        <f t="shared" si="86"/>
        <v>0</v>
      </c>
    </row>
    <row r="4371" spans="7:7" x14ac:dyDescent="0.25">
      <c r="G4371">
        <f t="shared" si="86"/>
        <v>0</v>
      </c>
    </row>
    <row r="4372" spans="7:7" x14ac:dyDescent="0.25">
      <c r="G4372">
        <f t="shared" si="86"/>
        <v>0</v>
      </c>
    </row>
    <row r="4373" spans="7:7" x14ac:dyDescent="0.25">
      <c r="G4373">
        <f t="shared" si="86"/>
        <v>0</v>
      </c>
    </row>
    <row r="4374" spans="7:7" x14ac:dyDescent="0.25">
      <c r="G4374">
        <f t="shared" si="86"/>
        <v>0</v>
      </c>
    </row>
    <row r="4375" spans="7:7" x14ac:dyDescent="0.25">
      <c r="G4375">
        <f t="shared" si="86"/>
        <v>0</v>
      </c>
    </row>
    <row r="4376" spans="7:7" x14ac:dyDescent="0.25">
      <c r="G4376">
        <f t="shared" si="86"/>
        <v>0</v>
      </c>
    </row>
    <row r="4377" spans="7:7" x14ac:dyDescent="0.25">
      <c r="G4377">
        <f t="shared" si="86"/>
        <v>0</v>
      </c>
    </row>
    <row r="4378" spans="7:7" x14ac:dyDescent="0.25">
      <c r="G4378">
        <f t="shared" si="86"/>
        <v>0</v>
      </c>
    </row>
    <row r="4379" spans="7:7" x14ac:dyDescent="0.25">
      <c r="G4379">
        <f t="shared" si="86"/>
        <v>0</v>
      </c>
    </row>
    <row r="4380" spans="7:7" x14ac:dyDescent="0.25">
      <c r="G4380">
        <f t="shared" si="86"/>
        <v>0</v>
      </c>
    </row>
    <row r="4381" spans="7:7" x14ac:dyDescent="0.25">
      <c r="G4381">
        <f t="shared" si="86"/>
        <v>0</v>
      </c>
    </row>
    <row r="4382" spans="7:7" x14ac:dyDescent="0.25">
      <c r="G4382">
        <f t="shared" si="86"/>
        <v>0</v>
      </c>
    </row>
    <row r="4383" spans="7:7" x14ac:dyDescent="0.25">
      <c r="G4383">
        <f t="shared" si="86"/>
        <v>0</v>
      </c>
    </row>
    <row r="4384" spans="7:7" x14ac:dyDescent="0.25">
      <c r="G4384">
        <f t="shared" si="86"/>
        <v>0</v>
      </c>
    </row>
    <row r="4385" spans="7:7" x14ac:dyDescent="0.25">
      <c r="G4385">
        <f t="shared" si="86"/>
        <v>0</v>
      </c>
    </row>
    <row r="4386" spans="7:7" x14ac:dyDescent="0.25">
      <c r="G4386">
        <f t="shared" si="86"/>
        <v>0</v>
      </c>
    </row>
    <row r="4387" spans="7:7" x14ac:dyDescent="0.25">
      <c r="G4387">
        <f t="shared" si="86"/>
        <v>0</v>
      </c>
    </row>
    <row r="4388" spans="7:7" x14ac:dyDescent="0.25">
      <c r="G4388">
        <f t="shared" si="86"/>
        <v>0</v>
      </c>
    </row>
    <row r="4389" spans="7:7" x14ac:dyDescent="0.25">
      <c r="G4389">
        <f t="shared" si="86"/>
        <v>0</v>
      </c>
    </row>
    <row r="4390" spans="7:7" x14ac:dyDescent="0.25">
      <c r="G4390">
        <f t="shared" si="86"/>
        <v>0</v>
      </c>
    </row>
    <row r="4391" spans="7:7" x14ac:dyDescent="0.25">
      <c r="G4391">
        <f t="shared" si="86"/>
        <v>0</v>
      </c>
    </row>
    <row r="4392" spans="7:7" x14ac:dyDescent="0.25">
      <c r="G4392">
        <f t="shared" si="86"/>
        <v>0</v>
      </c>
    </row>
    <row r="4393" spans="7:7" x14ac:dyDescent="0.25">
      <c r="G4393">
        <f t="shared" si="86"/>
        <v>0</v>
      </c>
    </row>
    <row r="4394" spans="7:7" x14ac:dyDescent="0.25">
      <c r="G4394">
        <f t="shared" si="86"/>
        <v>0</v>
      </c>
    </row>
    <row r="4395" spans="7:7" x14ac:dyDescent="0.25">
      <c r="G4395">
        <f t="shared" si="86"/>
        <v>0</v>
      </c>
    </row>
    <row r="4396" spans="7:7" x14ac:dyDescent="0.25">
      <c r="G4396">
        <f t="shared" si="86"/>
        <v>0</v>
      </c>
    </row>
    <row r="4397" spans="7:7" x14ac:dyDescent="0.25">
      <c r="G4397">
        <f t="shared" si="86"/>
        <v>0</v>
      </c>
    </row>
    <row r="4398" spans="7:7" x14ac:dyDescent="0.25">
      <c r="G4398">
        <f t="shared" si="86"/>
        <v>0</v>
      </c>
    </row>
    <row r="4399" spans="7:7" x14ac:dyDescent="0.25">
      <c r="G4399">
        <f t="shared" si="86"/>
        <v>0</v>
      </c>
    </row>
    <row r="4400" spans="7:7" x14ac:dyDescent="0.25">
      <c r="G4400">
        <f t="shared" si="86"/>
        <v>0</v>
      </c>
    </row>
    <row r="4401" spans="7:7" x14ac:dyDescent="0.25">
      <c r="G4401">
        <f t="shared" si="86"/>
        <v>0</v>
      </c>
    </row>
    <row r="4402" spans="7:7" x14ac:dyDescent="0.25">
      <c r="G4402">
        <f t="shared" si="86"/>
        <v>0</v>
      </c>
    </row>
    <row r="4403" spans="7:7" x14ac:dyDescent="0.25">
      <c r="G4403">
        <f t="shared" si="86"/>
        <v>0</v>
      </c>
    </row>
    <row r="4404" spans="7:7" x14ac:dyDescent="0.25">
      <c r="G4404">
        <f t="shared" si="86"/>
        <v>0</v>
      </c>
    </row>
    <row r="4405" spans="7:7" x14ac:dyDescent="0.25">
      <c r="G4405">
        <f t="shared" si="86"/>
        <v>0</v>
      </c>
    </row>
    <row r="4406" spans="7:7" x14ac:dyDescent="0.25">
      <c r="G4406">
        <f t="shared" si="86"/>
        <v>0</v>
      </c>
    </row>
    <row r="4407" spans="7:7" x14ac:dyDescent="0.25">
      <c r="G4407">
        <f t="shared" si="86"/>
        <v>0</v>
      </c>
    </row>
    <row r="4408" spans="7:7" x14ac:dyDescent="0.25">
      <c r="G4408">
        <f t="shared" si="86"/>
        <v>0</v>
      </c>
    </row>
    <row r="4409" spans="7:7" x14ac:dyDescent="0.25">
      <c r="G4409">
        <f t="shared" si="86"/>
        <v>0</v>
      </c>
    </row>
    <row r="4410" spans="7:7" x14ac:dyDescent="0.25">
      <c r="G4410">
        <f t="shared" si="86"/>
        <v>0</v>
      </c>
    </row>
    <row r="4411" spans="7:7" x14ac:dyDescent="0.25">
      <c r="G4411">
        <f t="shared" si="86"/>
        <v>0</v>
      </c>
    </row>
    <row r="4412" spans="7:7" x14ac:dyDescent="0.25">
      <c r="G4412">
        <f t="shared" si="86"/>
        <v>0</v>
      </c>
    </row>
    <row r="4413" spans="7:7" x14ac:dyDescent="0.25">
      <c r="G4413">
        <f t="shared" si="86"/>
        <v>0</v>
      </c>
    </row>
    <row r="4414" spans="7:7" x14ac:dyDescent="0.25">
      <c r="G4414">
        <f t="shared" si="86"/>
        <v>0</v>
      </c>
    </row>
    <row r="4415" spans="7:7" x14ac:dyDescent="0.25">
      <c r="G4415">
        <f t="shared" si="86"/>
        <v>0</v>
      </c>
    </row>
    <row r="4416" spans="7:7" x14ac:dyDescent="0.25">
      <c r="G4416">
        <f t="shared" si="86"/>
        <v>0</v>
      </c>
    </row>
    <row r="4417" spans="7:7" x14ac:dyDescent="0.25">
      <c r="G4417">
        <f t="shared" si="86"/>
        <v>0</v>
      </c>
    </row>
    <row r="4418" spans="7:7" x14ac:dyDescent="0.25">
      <c r="G4418">
        <f t="shared" si="86"/>
        <v>0</v>
      </c>
    </row>
    <row r="4419" spans="7:7" x14ac:dyDescent="0.25">
      <c r="G4419">
        <f t="shared" si="86"/>
        <v>0</v>
      </c>
    </row>
    <row r="4420" spans="7:7" x14ac:dyDescent="0.25">
      <c r="G4420">
        <f t="shared" si="86"/>
        <v>0</v>
      </c>
    </row>
    <row r="4421" spans="7:7" x14ac:dyDescent="0.25">
      <c r="G4421">
        <f t="shared" si="86"/>
        <v>0</v>
      </c>
    </row>
    <row r="4422" spans="7:7" x14ac:dyDescent="0.25">
      <c r="G4422">
        <f t="shared" si="86"/>
        <v>0</v>
      </c>
    </row>
    <row r="4423" spans="7:7" x14ac:dyDescent="0.25">
      <c r="G4423">
        <f t="shared" si="86"/>
        <v>0</v>
      </c>
    </row>
    <row r="4424" spans="7:7" x14ac:dyDescent="0.25">
      <c r="G4424">
        <f t="shared" ref="G4424:G4487" si="87">IF(E4424=E4423,G4423,D4424)</f>
        <v>0</v>
      </c>
    </row>
    <row r="4425" spans="7:7" x14ac:dyDescent="0.25">
      <c r="G4425">
        <f t="shared" si="87"/>
        <v>0</v>
      </c>
    </row>
    <row r="4426" spans="7:7" x14ac:dyDescent="0.25">
      <c r="G4426">
        <f t="shared" si="87"/>
        <v>0</v>
      </c>
    </row>
    <row r="4427" spans="7:7" x14ac:dyDescent="0.25">
      <c r="G4427">
        <f t="shared" si="87"/>
        <v>0</v>
      </c>
    </row>
    <row r="4428" spans="7:7" x14ac:dyDescent="0.25">
      <c r="G4428">
        <f t="shared" si="87"/>
        <v>0</v>
      </c>
    </row>
    <row r="4429" spans="7:7" x14ac:dyDescent="0.25">
      <c r="G4429">
        <f t="shared" si="87"/>
        <v>0</v>
      </c>
    </row>
    <row r="4430" spans="7:7" x14ac:dyDescent="0.25">
      <c r="G4430">
        <f t="shared" si="87"/>
        <v>0</v>
      </c>
    </row>
    <row r="4431" spans="7:7" x14ac:dyDescent="0.25">
      <c r="G4431">
        <f t="shared" si="87"/>
        <v>0</v>
      </c>
    </row>
    <row r="4432" spans="7:7" x14ac:dyDescent="0.25">
      <c r="G4432">
        <f t="shared" si="87"/>
        <v>0</v>
      </c>
    </row>
    <row r="4433" spans="7:7" x14ac:dyDescent="0.25">
      <c r="G4433">
        <f t="shared" si="87"/>
        <v>0</v>
      </c>
    </row>
    <row r="4434" spans="7:7" x14ac:dyDescent="0.25">
      <c r="G4434">
        <f t="shared" si="87"/>
        <v>0</v>
      </c>
    </row>
    <row r="4435" spans="7:7" x14ac:dyDescent="0.25">
      <c r="G4435">
        <f t="shared" si="87"/>
        <v>0</v>
      </c>
    </row>
    <row r="4436" spans="7:7" x14ac:dyDescent="0.25">
      <c r="G4436">
        <f t="shared" si="87"/>
        <v>0</v>
      </c>
    </row>
    <row r="4437" spans="7:7" x14ac:dyDescent="0.25">
      <c r="G4437">
        <f t="shared" si="87"/>
        <v>0</v>
      </c>
    </row>
    <row r="4438" spans="7:7" x14ac:dyDescent="0.25">
      <c r="G4438">
        <f t="shared" si="87"/>
        <v>0</v>
      </c>
    </row>
    <row r="4439" spans="7:7" x14ac:dyDescent="0.25">
      <c r="G4439">
        <f t="shared" si="87"/>
        <v>0</v>
      </c>
    </row>
    <row r="4440" spans="7:7" x14ac:dyDescent="0.25">
      <c r="G4440">
        <f t="shared" si="87"/>
        <v>0</v>
      </c>
    </row>
    <row r="4441" spans="7:7" x14ac:dyDescent="0.25">
      <c r="G4441">
        <f t="shared" si="87"/>
        <v>0</v>
      </c>
    </row>
    <row r="4442" spans="7:7" x14ac:dyDescent="0.25">
      <c r="G4442">
        <f t="shared" si="87"/>
        <v>0</v>
      </c>
    </row>
    <row r="4443" spans="7:7" x14ac:dyDescent="0.25">
      <c r="G4443">
        <f t="shared" si="87"/>
        <v>0</v>
      </c>
    </row>
    <row r="4444" spans="7:7" x14ac:dyDescent="0.25">
      <c r="G4444">
        <f t="shared" si="87"/>
        <v>0</v>
      </c>
    </row>
    <row r="4445" spans="7:7" x14ac:dyDescent="0.25">
      <c r="G4445">
        <f t="shared" si="87"/>
        <v>0</v>
      </c>
    </row>
    <row r="4446" spans="7:7" x14ac:dyDescent="0.25">
      <c r="G4446">
        <f t="shared" si="87"/>
        <v>0</v>
      </c>
    </row>
    <row r="4447" spans="7:7" x14ac:dyDescent="0.25">
      <c r="G4447">
        <f t="shared" si="87"/>
        <v>0</v>
      </c>
    </row>
    <row r="4448" spans="7:7" x14ac:dyDescent="0.25">
      <c r="G4448">
        <f t="shared" si="87"/>
        <v>0</v>
      </c>
    </row>
    <row r="4449" spans="7:7" x14ac:dyDescent="0.25">
      <c r="G4449">
        <f t="shared" si="87"/>
        <v>0</v>
      </c>
    </row>
    <row r="4450" spans="7:7" x14ac:dyDescent="0.25">
      <c r="G4450">
        <f t="shared" si="87"/>
        <v>0</v>
      </c>
    </row>
    <row r="4451" spans="7:7" x14ac:dyDescent="0.25">
      <c r="G4451">
        <f t="shared" si="87"/>
        <v>0</v>
      </c>
    </row>
    <row r="4452" spans="7:7" x14ac:dyDescent="0.25">
      <c r="G4452">
        <f t="shared" si="87"/>
        <v>0</v>
      </c>
    </row>
    <row r="4453" spans="7:7" x14ac:dyDescent="0.25">
      <c r="G4453">
        <f t="shared" si="87"/>
        <v>0</v>
      </c>
    </row>
    <row r="4454" spans="7:7" x14ac:dyDescent="0.25">
      <c r="G4454">
        <f t="shared" si="87"/>
        <v>0</v>
      </c>
    </row>
    <row r="4455" spans="7:7" x14ac:dyDescent="0.25">
      <c r="G4455">
        <f t="shared" si="87"/>
        <v>0</v>
      </c>
    </row>
    <row r="4456" spans="7:7" x14ac:dyDescent="0.25">
      <c r="G4456">
        <f t="shared" si="87"/>
        <v>0</v>
      </c>
    </row>
    <row r="4457" spans="7:7" x14ac:dyDescent="0.25">
      <c r="G4457">
        <f t="shared" si="87"/>
        <v>0</v>
      </c>
    </row>
    <row r="4458" spans="7:7" x14ac:dyDescent="0.25">
      <c r="G4458">
        <f t="shared" si="87"/>
        <v>0</v>
      </c>
    </row>
    <row r="4459" spans="7:7" x14ac:dyDescent="0.25">
      <c r="G4459">
        <f t="shared" si="87"/>
        <v>0</v>
      </c>
    </row>
    <row r="4460" spans="7:7" x14ac:dyDescent="0.25">
      <c r="G4460">
        <f t="shared" si="87"/>
        <v>0</v>
      </c>
    </row>
    <row r="4461" spans="7:7" x14ac:dyDescent="0.25">
      <c r="G4461">
        <f t="shared" si="87"/>
        <v>0</v>
      </c>
    </row>
    <row r="4462" spans="7:7" x14ac:dyDescent="0.25">
      <c r="G4462">
        <f t="shared" si="87"/>
        <v>0</v>
      </c>
    </row>
    <row r="4463" spans="7:7" x14ac:dyDescent="0.25">
      <c r="G4463">
        <f t="shared" si="87"/>
        <v>0</v>
      </c>
    </row>
    <row r="4464" spans="7:7" x14ac:dyDescent="0.25">
      <c r="G4464">
        <f t="shared" si="87"/>
        <v>0</v>
      </c>
    </row>
    <row r="4465" spans="7:7" x14ac:dyDescent="0.25">
      <c r="G4465">
        <f t="shared" si="87"/>
        <v>0</v>
      </c>
    </row>
    <row r="4466" spans="7:7" x14ac:dyDescent="0.25">
      <c r="G4466">
        <f t="shared" si="87"/>
        <v>0</v>
      </c>
    </row>
    <row r="4467" spans="7:7" x14ac:dyDescent="0.25">
      <c r="G4467">
        <f t="shared" si="87"/>
        <v>0</v>
      </c>
    </row>
    <row r="4468" spans="7:7" x14ac:dyDescent="0.25">
      <c r="G4468">
        <f t="shared" si="87"/>
        <v>0</v>
      </c>
    </row>
    <row r="4469" spans="7:7" x14ac:dyDescent="0.25">
      <c r="G4469">
        <f t="shared" si="87"/>
        <v>0</v>
      </c>
    </row>
    <row r="4470" spans="7:7" x14ac:dyDescent="0.25">
      <c r="G4470">
        <f t="shared" si="87"/>
        <v>0</v>
      </c>
    </row>
    <row r="4471" spans="7:7" x14ac:dyDescent="0.25">
      <c r="G4471">
        <f t="shared" si="87"/>
        <v>0</v>
      </c>
    </row>
    <row r="4472" spans="7:7" x14ac:dyDescent="0.25">
      <c r="G4472">
        <f t="shared" si="87"/>
        <v>0</v>
      </c>
    </row>
    <row r="4473" spans="7:7" x14ac:dyDescent="0.25">
      <c r="G4473">
        <f t="shared" si="87"/>
        <v>0</v>
      </c>
    </row>
    <row r="4474" spans="7:7" x14ac:dyDescent="0.25">
      <c r="G4474">
        <f t="shared" si="87"/>
        <v>0</v>
      </c>
    </row>
    <row r="4475" spans="7:7" x14ac:dyDescent="0.25">
      <c r="G4475">
        <f t="shared" si="87"/>
        <v>0</v>
      </c>
    </row>
    <row r="4476" spans="7:7" x14ac:dyDescent="0.25">
      <c r="G4476">
        <f t="shared" si="87"/>
        <v>0</v>
      </c>
    </row>
    <row r="4477" spans="7:7" x14ac:dyDescent="0.25">
      <c r="G4477">
        <f t="shared" si="87"/>
        <v>0</v>
      </c>
    </row>
    <row r="4478" spans="7:7" x14ac:dyDescent="0.25">
      <c r="G4478">
        <f t="shared" si="87"/>
        <v>0</v>
      </c>
    </row>
    <row r="4479" spans="7:7" x14ac:dyDescent="0.25">
      <c r="G4479">
        <f t="shared" si="87"/>
        <v>0</v>
      </c>
    </row>
    <row r="4480" spans="7:7" x14ac:dyDescent="0.25">
      <c r="G4480">
        <f t="shared" si="87"/>
        <v>0</v>
      </c>
    </row>
    <row r="4481" spans="7:7" x14ac:dyDescent="0.25">
      <c r="G4481">
        <f t="shared" si="87"/>
        <v>0</v>
      </c>
    </row>
    <row r="4482" spans="7:7" x14ac:dyDescent="0.25">
      <c r="G4482">
        <f t="shared" si="87"/>
        <v>0</v>
      </c>
    </row>
    <row r="4483" spans="7:7" x14ac:dyDescent="0.25">
      <c r="G4483">
        <f t="shared" si="87"/>
        <v>0</v>
      </c>
    </row>
    <row r="4484" spans="7:7" x14ac:dyDescent="0.25">
      <c r="G4484">
        <f t="shared" si="87"/>
        <v>0</v>
      </c>
    </row>
    <row r="4485" spans="7:7" x14ac:dyDescent="0.25">
      <c r="G4485">
        <f t="shared" si="87"/>
        <v>0</v>
      </c>
    </row>
    <row r="4486" spans="7:7" x14ac:dyDescent="0.25">
      <c r="G4486">
        <f t="shared" si="87"/>
        <v>0</v>
      </c>
    </row>
    <row r="4487" spans="7:7" x14ac:dyDescent="0.25">
      <c r="G4487">
        <f t="shared" si="87"/>
        <v>0</v>
      </c>
    </row>
    <row r="4488" spans="7:7" x14ac:dyDescent="0.25">
      <c r="G4488">
        <f t="shared" ref="G4488:G4551" si="88">IF(E4488=E4487,G4487,D4488)</f>
        <v>0</v>
      </c>
    </row>
    <row r="4489" spans="7:7" x14ac:dyDescent="0.25">
      <c r="G4489">
        <f t="shared" si="88"/>
        <v>0</v>
      </c>
    </row>
    <row r="4490" spans="7:7" x14ac:dyDescent="0.25">
      <c r="G4490">
        <f t="shared" si="88"/>
        <v>0</v>
      </c>
    </row>
    <row r="4491" spans="7:7" x14ac:dyDescent="0.25">
      <c r="G4491">
        <f t="shared" si="88"/>
        <v>0</v>
      </c>
    </row>
    <row r="4492" spans="7:7" x14ac:dyDescent="0.25">
      <c r="G4492">
        <f t="shared" si="88"/>
        <v>0</v>
      </c>
    </row>
    <row r="4493" spans="7:7" x14ac:dyDescent="0.25">
      <c r="G4493">
        <f t="shared" si="88"/>
        <v>0</v>
      </c>
    </row>
    <row r="4494" spans="7:7" x14ac:dyDescent="0.25">
      <c r="G4494">
        <f t="shared" si="88"/>
        <v>0</v>
      </c>
    </row>
    <row r="4495" spans="7:7" x14ac:dyDescent="0.25">
      <c r="G4495">
        <f t="shared" si="88"/>
        <v>0</v>
      </c>
    </row>
    <row r="4496" spans="7:7" x14ac:dyDescent="0.25">
      <c r="G4496">
        <f t="shared" si="88"/>
        <v>0</v>
      </c>
    </row>
    <row r="4497" spans="7:7" x14ac:dyDescent="0.25">
      <c r="G4497">
        <f t="shared" si="88"/>
        <v>0</v>
      </c>
    </row>
    <row r="4498" spans="7:7" x14ac:dyDescent="0.25">
      <c r="G4498">
        <f t="shared" si="88"/>
        <v>0</v>
      </c>
    </row>
    <row r="4499" spans="7:7" x14ac:dyDescent="0.25">
      <c r="G4499">
        <f t="shared" si="88"/>
        <v>0</v>
      </c>
    </row>
    <row r="4500" spans="7:7" x14ac:dyDescent="0.25">
      <c r="G4500">
        <f t="shared" si="88"/>
        <v>0</v>
      </c>
    </row>
    <row r="4501" spans="7:7" x14ac:dyDescent="0.25">
      <c r="G4501">
        <f t="shared" si="88"/>
        <v>0</v>
      </c>
    </row>
    <row r="4502" spans="7:7" x14ac:dyDescent="0.25">
      <c r="G4502">
        <f t="shared" si="88"/>
        <v>0</v>
      </c>
    </row>
    <row r="4503" spans="7:7" x14ac:dyDescent="0.25">
      <c r="G4503">
        <f t="shared" si="88"/>
        <v>0</v>
      </c>
    </row>
    <row r="4504" spans="7:7" x14ac:dyDescent="0.25">
      <c r="G4504">
        <f t="shared" si="88"/>
        <v>0</v>
      </c>
    </row>
    <row r="4505" spans="7:7" x14ac:dyDescent="0.25">
      <c r="G4505">
        <f t="shared" si="88"/>
        <v>0</v>
      </c>
    </row>
    <row r="4506" spans="7:7" x14ac:dyDescent="0.25">
      <c r="G4506">
        <f t="shared" si="88"/>
        <v>0</v>
      </c>
    </row>
    <row r="4507" spans="7:7" x14ac:dyDescent="0.25">
      <c r="G4507">
        <f t="shared" si="88"/>
        <v>0</v>
      </c>
    </row>
    <row r="4508" spans="7:7" x14ac:dyDescent="0.25">
      <c r="G4508">
        <f t="shared" si="88"/>
        <v>0</v>
      </c>
    </row>
    <row r="4509" spans="7:7" x14ac:dyDescent="0.25">
      <c r="G4509">
        <f t="shared" si="88"/>
        <v>0</v>
      </c>
    </row>
    <row r="4510" spans="7:7" x14ac:dyDescent="0.25">
      <c r="G4510">
        <f t="shared" si="88"/>
        <v>0</v>
      </c>
    </row>
    <row r="4511" spans="7:7" x14ac:dyDescent="0.25">
      <c r="G4511">
        <f t="shared" si="88"/>
        <v>0</v>
      </c>
    </row>
    <row r="4512" spans="7:7" x14ac:dyDescent="0.25">
      <c r="G4512">
        <f t="shared" si="88"/>
        <v>0</v>
      </c>
    </row>
    <row r="4513" spans="7:7" x14ac:dyDescent="0.25">
      <c r="G4513">
        <f t="shared" si="88"/>
        <v>0</v>
      </c>
    </row>
    <row r="4514" spans="7:7" x14ac:dyDescent="0.25">
      <c r="G4514">
        <f t="shared" si="88"/>
        <v>0</v>
      </c>
    </row>
    <row r="4515" spans="7:7" x14ac:dyDescent="0.25">
      <c r="G4515">
        <f t="shared" si="88"/>
        <v>0</v>
      </c>
    </row>
    <row r="4516" spans="7:7" x14ac:dyDescent="0.25">
      <c r="G4516">
        <f t="shared" si="88"/>
        <v>0</v>
      </c>
    </row>
    <row r="4517" spans="7:7" x14ac:dyDescent="0.25">
      <c r="G4517">
        <f t="shared" si="88"/>
        <v>0</v>
      </c>
    </row>
    <row r="4518" spans="7:7" x14ac:dyDescent="0.25">
      <c r="G4518">
        <f t="shared" si="88"/>
        <v>0</v>
      </c>
    </row>
    <row r="4519" spans="7:7" x14ac:dyDescent="0.25">
      <c r="G4519">
        <f t="shared" si="88"/>
        <v>0</v>
      </c>
    </row>
    <row r="4520" spans="7:7" x14ac:dyDescent="0.25">
      <c r="G4520">
        <f t="shared" si="88"/>
        <v>0</v>
      </c>
    </row>
    <row r="4521" spans="7:7" x14ac:dyDescent="0.25">
      <c r="G4521">
        <f t="shared" si="88"/>
        <v>0</v>
      </c>
    </row>
    <row r="4522" spans="7:7" x14ac:dyDescent="0.25">
      <c r="G4522">
        <f t="shared" si="88"/>
        <v>0</v>
      </c>
    </row>
    <row r="4523" spans="7:7" x14ac:dyDescent="0.25">
      <c r="G4523">
        <f t="shared" si="88"/>
        <v>0</v>
      </c>
    </row>
    <row r="4524" spans="7:7" x14ac:dyDescent="0.25">
      <c r="G4524">
        <f t="shared" si="88"/>
        <v>0</v>
      </c>
    </row>
    <row r="4525" spans="7:7" x14ac:dyDescent="0.25">
      <c r="G4525">
        <f t="shared" si="88"/>
        <v>0</v>
      </c>
    </row>
    <row r="4526" spans="7:7" x14ac:dyDescent="0.25">
      <c r="G4526">
        <f t="shared" si="88"/>
        <v>0</v>
      </c>
    </row>
    <row r="4527" spans="7:7" x14ac:dyDescent="0.25">
      <c r="G4527">
        <f t="shared" si="88"/>
        <v>0</v>
      </c>
    </row>
    <row r="4528" spans="7:7" x14ac:dyDescent="0.25">
      <c r="G4528">
        <f t="shared" si="88"/>
        <v>0</v>
      </c>
    </row>
    <row r="4529" spans="7:7" x14ac:dyDescent="0.25">
      <c r="G4529">
        <f t="shared" si="88"/>
        <v>0</v>
      </c>
    </row>
    <row r="4530" spans="7:7" x14ac:dyDescent="0.25">
      <c r="G4530">
        <f t="shared" si="88"/>
        <v>0</v>
      </c>
    </row>
    <row r="4531" spans="7:7" x14ac:dyDescent="0.25">
      <c r="G4531">
        <f t="shared" si="88"/>
        <v>0</v>
      </c>
    </row>
    <row r="4532" spans="7:7" x14ac:dyDescent="0.25">
      <c r="G4532">
        <f t="shared" si="88"/>
        <v>0</v>
      </c>
    </row>
    <row r="4533" spans="7:7" x14ac:dyDescent="0.25">
      <c r="G4533">
        <f t="shared" si="88"/>
        <v>0</v>
      </c>
    </row>
    <row r="4534" spans="7:7" x14ac:dyDescent="0.25">
      <c r="G4534">
        <f t="shared" si="88"/>
        <v>0</v>
      </c>
    </row>
    <row r="4535" spans="7:7" x14ac:dyDescent="0.25">
      <c r="G4535">
        <f t="shared" si="88"/>
        <v>0</v>
      </c>
    </row>
    <row r="4536" spans="7:7" x14ac:dyDescent="0.25">
      <c r="G4536">
        <f t="shared" si="88"/>
        <v>0</v>
      </c>
    </row>
    <row r="4537" spans="7:7" x14ac:dyDescent="0.25">
      <c r="G4537">
        <f t="shared" si="88"/>
        <v>0</v>
      </c>
    </row>
    <row r="4538" spans="7:7" x14ac:dyDescent="0.25">
      <c r="G4538">
        <f t="shared" si="88"/>
        <v>0</v>
      </c>
    </row>
    <row r="4539" spans="7:7" x14ac:dyDescent="0.25">
      <c r="G4539">
        <f t="shared" si="88"/>
        <v>0</v>
      </c>
    </row>
    <row r="4540" spans="7:7" x14ac:dyDescent="0.25">
      <c r="G4540">
        <f t="shared" si="88"/>
        <v>0</v>
      </c>
    </row>
    <row r="4541" spans="7:7" x14ac:dyDescent="0.25">
      <c r="G4541">
        <f t="shared" si="88"/>
        <v>0</v>
      </c>
    </row>
    <row r="4542" spans="7:7" x14ac:dyDescent="0.25">
      <c r="G4542">
        <f t="shared" si="88"/>
        <v>0</v>
      </c>
    </row>
    <row r="4543" spans="7:7" x14ac:dyDescent="0.25">
      <c r="G4543">
        <f t="shared" si="88"/>
        <v>0</v>
      </c>
    </row>
    <row r="4544" spans="7:7" x14ac:dyDescent="0.25">
      <c r="G4544">
        <f t="shared" si="88"/>
        <v>0</v>
      </c>
    </row>
    <row r="4545" spans="7:7" x14ac:dyDescent="0.25">
      <c r="G4545">
        <f t="shared" si="88"/>
        <v>0</v>
      </c>
    </row>
    <row r="4546" spans="7:7" x14ac:dyDescent="0.25">
      <c r="G4546">
        <f t="shared" si="88"/>
        <v>0</v>
      </c>
    </row>
    <row r="4547" spans="7:7" x14ac:dyDescent="0.25">
      <c r="G4547">
        <f t="shared" si="88"/>
        <v>0</v>
      </c>
    </row>
    <row r="4548" spans="7:7" x14ac:dyDescent="0.25">
      <c r="G4548">
        <f t="shared" si="88"/>
        <v>0</v>
      </c>
    </row>
    <row r="4549" spans="7:7" x14ac:dyDescent="0.25">
      <c r="G4549">
        <f t="shared" si="88"/>
        <v>0</v>
      </c>
    </row>
    <row r="4550" spans="7:7" x14ac:dyDescent="0.25">
      <c r="G4550">
        <f t="shared" si="88"/>
        <v>0</v>
      </c>
    </row>
    <row r="4551" spans="7:7" x14ac:dyDescent="0.25">
      <c r="G4551">
        <f t="shared" si="88"/>
        <v>0</v>
      </c>
    </row>
    <row r="4552" spans="7:7" x14ac:dyDescent="0.25">
      <c r="G4552">
        <f t="shared" ref="G4552:G4615" si="89">IF(E4552=E4551,G4551,D4552)</f>
        <v>0</v>
      </c>
    </row>
    <row r="4553" spans="7:7" x14ac:dyDescent="0.25">
      <c r="G4553">
        <f t="shared" si="89"/>
        <v>0</v>
      </c>
    </row>
    <row r="4554" spans="7:7" x14ac:dyDescent="0.25">
      <c r="G4554">
        <f t="shared" si="89"/>
        <v>0</v>
      </c>
    </row>
    <row r="4555" spans="7:7" x14ac:dyDescent="0.25">
      <c r="G4555">
        <f t="shared" si="89"/>
        <v>0</v>
      </c>
    </row>
    <row r="4556" spans="7:7" x14ac:dyDescent="0.25">
      <c r="G4556">
        <f t="shared" si="89"/>
        <v>0</v>
      </c>
    </row>
    <row r="4557" spans="7:7" x14ac:dyDescent="0.25">
      <c r="G4557">
        <f t="shared" si="89"/>
        <v>0</v>
      </c>
    </row>
    <row r="4558" spans="7:7" x14ac:dyDescent="0.25">
      <c r="G4558">
        <f t="shared" si="89"/>
        <v>0</v>
      </c>
    </row>
    <row r="4559" spans="7:7" x14ac:dyDescent="0.25">
      <c r="G4559">
        <f t="shared" si="89"/>
        <v>0</v>
      </c>
    </row>
    <row r="4560" spans="7:7" x14ac:dyDescent="0.25">
      <c r="G4560">
        <f t="shared" si="89"/>
        <v>0</v>
      </c>
    </row>
    <row r="4561" spans="7:7" x14ac:dyDescent="0.25">
      <c r="G4561">
        <f t="shared" si="89"/>
        <v>0</v>
      </c>
    </row>
    <row r="4562" spans="7:7" x14ac:dyDescent="0.25">
      <c r="G4562">
        <f t="shared" si="89"/>
        <v>0</v>
      </c>
    </row>
    <row r="4563" spans="7:7" x14ac:dyDescent="0.25">
      <c r="G4563">
        <f t="shared" si="89"/>
        <v>0</v>
      </c>
    </row>
    <row r="4564" spans="7:7" x14ac:dyDescent="0.25">
      <c r="G4564">
        <f t="shared" si="89"/>
        <v>0</v>
      </c>
    </row>
    <row r="4565" spans="7:7" x14ac:dyDescent="0.25">
      <c r="G4565">
        <f t="shared" si="89"/>
        <v>0</v>
      </c>
    </row>
    <row r="4566" spans="7:7" x14ac:dyDescent="0.25">
      <c r="G4566">
        <f t="shared" si="89"/>
        <v>0</v>
      </c>
    </row>
    <row r="4567" spans="7:7" x14ac:dyDescent="0.25">
      <c r="G4567">
        <f t="shared" si="89"/>
        <v>0</v>
      </c>
    </row>
    <row r="4568" spans="7:7" x14ac:dyDescent="0.25">
      <c r="G4568">
        <f t="shared" si="89"/>
        <v>0</v>
      </c>
    </row>
    <row r="4569" spans="7:7" x14ac:dyDescent="0.25">
      <c r="G4569">
        <f t="shared" si="89"/>
        <v>0</v>
      </c>
    </row>
    <row r="4570" spans="7:7" x14ac:dyDescent="0.25">
      <c r="G4570">
        <f t="shared" si="89"/>
        <v>0</v>
      </c>
    </row>
    <row r="4571" spans="7:7" x14ac:dyDescent="0.25">
      <c r="G4571">
        <f t="shared" si="89"/>
        <v>0</v>
      </c>
    </row>
    <row r="4572" spans="7:7" x14ac:dyDescent="0.25">
      <c r="G4572">
        <f t="shared" si="89"/>
        <v>0</v>
      </c>
    </row>
    <row r="4573" spans="7:7" x14ac:dyDescent="0.25">
      <c r="G4573">
        <f t="shared" si="89"/>
        <v>0</v>
      </c>
    </row>
    <row r="4574" spans="7:7" x14ac:dyDescent="0.25">
      <c r="G4574">
        <f t="shared" si="89"/>
        <v>0</v>
      </c>
    </row>
    <row r="4575" spans="7:7" x14ac:dyDescent="0.25">
      <c r="G4575">
        <f t="shared" si="89"/>
        <v>0</v>
      </c>
    </row>
    <row r="4576" spans="7:7" x14ac:dyDescent="0.25">
      <c r="G4576">
        <f t="shared" si="89"/>
        <v>0</v>
      </c>
    </row>
    <row r="4577" spans="7:7" x14ac:dyDescent="0.25">
      <c r="G4577">
        <f t="shared" si="89"/>
        <v>0</v>
      </c>
    </row>
    <row r="4578" spans="7:7" x14ac:dyDescent="0.25">
      <c r="G4578">
        <f t="shared" si="89"/>
        <v>0</v>
      </c>
    </row>
    <row r="4579" spans="7:7" x14ac:dyDescent="0.25">
      <c r="G4579">
        <f t="shared" si="89"/>
        <v>0</v>
      </c>
    </row>
    <row r="4580" spans="7:7" x14ac:dyDescent="0.25">
      <c r="G4580">
        <f t="shared" si="89"/>
        <v>0</v>
      </c>
    </row>
    <row r="4581" spans="7:7" x14ac:dyDescent="0.25">
      <c r="G4581">
        <f t="shared" si="89"/>
        <v>0</v>
      </c>
    </row>
    <row r="4582" spans="7:7" x14ac:dyDescent="0.25">
      <c r="G4582">
        <f t="shared" si="89"/>
        <v>0</v>
      </c>
    </row>
    <row r="4583" spans="7:7" x14ac:dyDescent="0.25">
      <c r="G4583">
        <f t="shared" si="89"/>
        <v>0</v>
      </c>
    </row>
    <row r="4584" spans="7:7" x14ac:dyDescent="0.25">
      <c r="G4584">
        <f t="shared" si="89"/>
        <v>0</v>
      </c>
    </row>
    <row r="4585" spans="7:7" x14ac:dyDescent="0.25">
      <c r="G4585">
        <f t="shared" si="89"/>
        <v>0</v>
      </c>
    </row>
    <row r="4586" spans="7:7" x14ac:dyDescent="0.25">
      <c r="G4586">
        <f t="shared" si="89"/>
        <v>0</v>
      </c>
    </row>
    <row r="4587" spans="7:7" x14ac:dyDescent="0.25">
      <c r="G4587">
        <f t="shared" si="89"/>
        <v>0</v>
      </c>
    </row>
    <row r="4588" spans="7:7" x14ac:dyDescent="0.25">
      <c r="G4588">
        <f t="shared" si="89"/>
        <v>0</v>
      </c>
    </row>
    <row r="4589" spans="7:7" x14ac:dyDescent="0.25">
      <c r="G4589">
        <f t="shared" si="89"/>
        <v>0</v>
      </c>
    </row>
    <row r="4590" spans="7:7" x14ac:dyDescent="0.25">
      <c r="G4590">
        <f t="shared" si="89"/>
        <v>0</v>
      </c>
    </row>
    <row r="4591" spans="7:7" x14ac:dyDescent="0.25">
      <c r="G4591">
        <f t="shared" si="89"/>
        <v>0</v>
      </c>
    </row>
    <row r="4592" spans="7:7" x14ac:dyDescent="0.25">
      <c r="G4592">
        <f t="shared" si="89"/>
        <v>0</v>
      </c>
    </row>
    <row r="4593" spans="7:7" x14ac:dyDescent="0.25">
      <c r="G4593">
        <f t="shared" si="89"/>
        <v>0</v>
      </c>
    </row>
    <row r="4594" spans="7:7" x14ac:dyDescent="0.25">
      <c r="G4594">
        <f t="shared" si="89"/>
        <v>0</v>
      </c>
    </row>
    <row r="4595" spans="7:7" x14ac:dyDescent="0.25">
      <c r="G4595">
        <f t="shared" si="89"/>
        <v>0</v>
      </c>
    </row>
    <row r="4596" spans="7:7" x14ac:dyDescent="0.25">
      <c r="G4596">
        <f t="shared" si="89"/>
        <v>0</v>
      </c>
    </row>
    <row r="4597" spans="7:7" x14ac:dyDescent="0.25">
      <c r="G4597">
        <f t="shared" si="89"/>
        <v>0</v>
      </c>
    </row>
    <row r="4598" spans="7:7" x14ac:dyDescent="0.25">
      <c r="G4598">
        <f t="shared" si="89"/>
        <v>0</v>
      </c>
    </row>
    <row r="4599" spans="7:7" x14ac:dyDescent="0.25">
      <c r="G4599">
        <f t="shared" si="89"/>
        <v>0</v>
      </c>
    </row>
    <row r="4600" spans="7:7" x14ac:dyDescent="0.25">
      <c r="G4600">
        <f t="shared" si="89"/>
        <v>0</v>
      </c>
    </row>
    <row r="4601" spans="7:7" x14ac:dyDescent="0.25">
      <c r="G4601">
        <f t="shared" si="89"/>
        <v>0</v>
      </c>
    </row>
    <row r="4602" spans="7:7" x14ac:dyDescent="0.25">
      <c r="G4602">
        <f t="shared" si="89"/>
        <v>0</v>
      </c>
    </row>
    <row r="4603" spans="7:7" x14ac:dyDescent="0.25">
      <c r="G4603">
        <f t="shared" si="89"/>
        <v>0</v>
      </c>
    </row>
    <row r="4604" spans="7:7" x14ac:dyDescent="0.25">
      <c r="G4604">
        <f t="shared" si="89"/>
        <v>0</v>
      </c>
    </row>
    <row r="4605" spans="7:7" x14ac:dyDescent="0.25">
      <c r="G4605">
        <f t="shared" si="89"/>
        <v>0</v>
      </c>
    </row>
    <row r="4606" spans="7:7" x14ac:dyDescent="0.25">
      <c r="G4606">
        <f t="shared" si="89"/>
        <v>0</v>
      </c>
    </row>
    <row r="4607" spans="7:7" x14ac:dyDescent="0.25">
      <c r="G4607">
        <f t="shared" si="89"/>
        <v>0</v>
      </c>
    </row>
    <row r="4608" spans="7:7" x14ac:dyDescent="0.25">
      <c r="G4608">
        <f t="shared" si="89"/>
        <v>0</v>
      </c>
    </row>
    <row r="4609" spans="7:7" x14ac:dyDescent="0.25">
      <c r="G4609">
        <f t="shared" si="89"/>
        <v>0</v>
      </c>
    </row>
    <row r="4610" spans="7:7" x14ac:dyDescent="0.25">
      <c r="G4610">
        <f t="shared" si="89"/>
        <v>0</v>
      </c>
    </row>
    <row r="4611" spans="7:7" x14ac:dyDescent="0.25">
      <c r="G4611">
        <f t="shared" si="89"/>
        <v>0</v>
      </c>
    </row>
    <row r="4612" spans="7:7" x14ac:dyDescent="0.25">
      <c r="G4612">
        <f t="shared" si="89"/>
        <v>0</v>
      </c>
    </row>
    <row r="4613" spans="7:7" x14ac:dyDescent="0.25">
      <c r="G4613">
        <f t="shared" si="89"/>
        <v>0</v>
      </c>
    </row>
    <row r="4614" spans="7:7" x14ac:dyDescent="0.25">
      <c r="G4614">
        <f t="shared" si="89"/>
        <v>0</v>
      </c>
    </row>
    <row r="4615" spans="7:7" x14ac:dyDescent="0.25">
      <c r="G4615">
        <f t="shared" si="89"/>
        <v>0</v>
      </c>
    </row>
    <row r="4616" spans="7:7" x14ac:dyDescent="0.25">
      <c r="G4616">
        <f t="shared" ref="G4616:G4679" si="90">IF(E4616=E4615,G4615,D4616)</f>
        <v>0</v>
      </c>
    </row>
    <row r="4617" spans="7:7" x14ac:dyDescent="0.25">
      <c r="G4617">
        <f t="shared" si="90"/>
        <v>0</v>
      </c>
    </row>
    <row r="4618" spans="7:7" x14ac:dyDescent="0.25">
      <c r="G4618">
        <f t="shared" si="90"/>
        <v>0</v>
      </c>
    </row>
    <row r="4619" spans="7:7" x14ac:dyDescent="0.25">
      <c r="G4619">
        <f t="shared" si="90"/>
        <v>0</v>
      </c>
    </row>
    <row r="4620" spans="7:7" x14ac:dyDescent="0.25">
      <c r="G4620">
        <f t="shared" si="90"/>
        <v>0</v>
      </c>
    </row>
    <row r="4621" spans="7:7" x14ac:dyDescent="0.25">
      <c r="G4621">
        <f t="shared" si="90"/>
        <v>0</v>
      </c>
    </row>
    <row r="4622" spans="7:7" x14ac:dyDescent="0.25">
      <c r="G4622">
        <f t="shared" si="90"/>
        <v>0</v>
      </c>
    </row>
    <row r="4623" spans="7:7" x14ac:dyDescent="0.25">
      <c r="G4623">
        <f t="shared" si="90"/>
        <v>0</v>
      </c>
    </row>
    <row r="4624" spans="7:7" x14ac:dyDescent="0.25">
      <c r="G4624">
        <f t="shared" si="90"/>
        <v>0</v>
      </c>
    </row>
    <row r="4625" spans="7:7" x14ac:dyDescent="0.25">
      <c r="G4625">
        <f t="shared" si="90"/>
        <v>0</v>
      </c>
    </row>
    <row r="4626" spans="7:7" x14ac:dyDescent="0.25">
      <c r="G4626">
        <f t="shared" si="90"/>
        <v>0</v>
      </c>
    </row>
    <row r="4627" spans="7:7" x14ac:dyDescent="0.25">
      <c r="G4627">
        <f t="shared" si="90"/>
        <v>0</v>
      </c>
    </row>
    <row r="4628" spans="7:7" x14ac:dyDescent="0.25">
      <c r="G4628">
        <f t="shared" si="90"/>
        <v>0</v>
      </c>
    </row>
    <row r="4629" spans="7:7" x14ac:dyDescent="0.25">
      <c r="G4629">
        <f t="shared" si="90"/>
        <v>0</v>
      </c>
    </row>
    <row r="4630" spans="7:7" x14ac:dyDescent="0.25">
      <c r="G4630">
        <f t="shared" si="90"/>
        <v>0</v>
      </c>
    </row>
    <row r="4631" spans="7:7" x14ac:dyDescent="0.25">
      <c r="G4631">
        <f t="shared" si="90"/>
        <v>0</v>
      </c>
    </row>
    <row r="4632" spans="7:7" x14ac:dyDescent="0.25">
      <c r="G4632">
        <f t="shared" si="90"/>
        <v>0</v>
      </c>
    </row>
    <row r="4633" spans="7:7" x14ac:dyDescent="0.25">
      <c r="G4633">
        <f t="shared" si="90"/>
        <v>0</v>
      </c>
    </row>
    <row r="4634" spans="7:7" x14ac:dyDescent="0.25">
      <c r="G4634">
        <f t="shared" si="90"/>
        <v>0</v>
      </c>
    </row>
    <row r="4635" spans="7:7" x14ac:dyDescent="0.25">
      <c r="G4635">
        <f t="shared" si="90"/>
        <v>0</v>
      </c>
    </row>
    <row r="4636" spans="7:7" x14ac:dyDescent="0.25">
      <c r="G4636">
        <f t="shared" si="90"/>
        <v>0</v>
      </c>
    </row>
    <row r="4637" spans="7:7" x14ac:dyDescent="0.25">
      <c r="G4637">
        <f t="shared" si="90"/>
        <v>0</v>
      </c>
    </row>
    <row r="4638" spans="7:7" x14ac:dyDescent="0.25">
      <c r="G4638">
        <f t="shared" si="90"/>
        <v>0</v>
      </c>
    </row>
    <row r="4639" spans="7:7" x14ac:dyDescent="0.25">
      <c r="G4639">
        <f t="shared" si="90"/>
        <v>0</v>
      </c>
    </row>
    <row r="4640" spans="7:7" x14ac:dyDescent="0.25">
      <c r="G4640">
        <f t="shared" si="90"/>
        <v>0</v>
      </c>
    </row>
    <row r="4641" spans="7:7" x14ac:dyDescent="0.25">
      <c r="G4641">
        <f t="shared" si="90"/>
        <v>0</v>
      </c>
    </row>
    <row r="4642" spans="7:7" x14ac:dyDescent="0.25">
      <c r="G4642">
        <f t="shared" si="90"/>
        <v>0</v>
      </c>
    </row>
    <row r="4643" spans="7:7" x14ac:dyDescent="0.25">
      <c r="G4643">
        <f t="shared" si="90"/>
        <v>0</v>
      </c>
    </row>
    <row r="4644" spans="7:7" x14ac:dyDescent="0.25">
      <c r="G4644">
        <f t="shared" si="90"/>
        <v>0</v>
      </c>
    </row>
    <row r="4645" spans="7:7" x14ac:dyDescent="0.25">
      <c r="G4645">
        <f t="shared" si="90"/>
        <v>0</v>
      </c>
    </row>
    <row r="4646" spans="7:7" x14ac:dyDescent="0.25">
      <c r="G4646">
        <f t="shared" si="90"/>
        <v>0</v>
      </c>
    </row>
    <row r="4647" spans="7:7" x14ac:dyDescent="0.25">
      <c r="G4647">
        <f t="shared" si="90"/>
        <v>0</v>
      </c>
    </row>
    <row r="4648" spans="7:7" x14ac:dyDescent="0.25">
      <c r="G4648">
        <f t="shared" si="90"/>
        <v>0</v>
      </c>
    </row>
    <row r="4649" spans="7:7" x14ac:dyDescent="0.25">
      <c r="G4649">
        <f t="shared" si="90"/>
        <v>0</v>
      </c>
    </row>
    <row r="4650" spans="7:7" x14ac:dyDescent="0.25">
      <c r="G4650">
        <f t="shared" si="90"/>
        <v>0</v>
      </c>
    </row>
    <row r="4651" spans="7:7" x14ac:dyDescent="0.25">
      <c r="G4651">
        <f t="shared" si="90"/>
        <v>0</v>
      </c>
    </row>
    <row r="4652" spans="7:7" x14ac:dyDescent="0.25">
      <c r="G4652">
        <f t="shared" si="90"/>
        <v>0</v>
      </c>
    </row>
    <row r="4653" spans="7:7" x14ac:dyDescent="0.25">
      <c r="G4653">
        <f t="shared" si="90"/>
        <v>0</v>
      </c>
    </row>
    <row r="4654" spans="7:7" x14ac:dyDescent="0.25">
      <c r="G4654">
        <f t="shared" si="90"/>
        <v>0</v>
      </c>
    </row>
    <row r="4655" spans="7:7" x14ac:dyDescent="0.25">
      <c r="G4655">
        <f t="shared" si="90"/>
        <v>0</v>
      </c>
    </row>
    <row r="4656" spans="7:7" x14ac:dyDescent="0.25">
      <c r="G4656">
        <f t="shared" si="90"/>
        <v>0</v>
      </c>
    </row>
    <row r="4657" spans="7:7" x14ac:dyDescent="0.25">
      <c r="G4657">
        <f t="shared" si="90"/>
        <v>0</v>
      </c>
    </row>
    <row r="4658" spans="7:7" x14ac:dyDescent="0.25">
      <c r="G4658">
        <f t="shared" si="90"/>
        <v>0</v>
      </c>
    </row>
    <row r="4659" spans="7:7" x14ac:dyDescent="0.25">
      <c r="G4659">
        <f t="shared" si="90"/>
        <v>0</v>
      </c>
    </row>
    <row r="4660" spans="7:7" x14ac:dyDescent="0.25">
      <c r="G4660">
        <f t="shared" si="90"/>
        <v>0</v>
      </c>
    </row>
    <row r="4661" spans="7:7" x14ac:dyDescent="0.25">
      <c r="G4661">
        <f t="shared" si="90"/>
        <v>0</v>
      </c>
    </row>
    <row r="4662" spans="7:7" x14ac:dyDescent="0.25">
      <c r="G4662">
        <f t="shared" si="90"/>
        <v>0</v>
      </c>
    </row>
    <row r="4663" spans="7:7" x14ac:dyDescent="0.25">
      <c r="G4663">
        <f t="shared" si="90"/>
        <v>0</v>
      </c>
    </row>
    <row r="4664" spans="7:7" x14ac:dyDescent="0.25">
      <c r="G4664">
        <f t="shared" si="90"/>
        <v>0</v>
      </c>
    </row>
    <row r="4665" spans="7:7" x14ac:dyDescent="0.25">
      <c r="G4665">
        <f t="shared" si="90"/>
        <v>0</v>
      </c>
    </row>
    <row r="4666" spans="7:7" x14ac:dyDescent="0.25">
      <c r="G4666">
        <f t="shared" si="90"/>
        <v>0</v>
      </c>
    </row>
    <row r="4667" spans="7:7" x14ac:dyDescent="0.25">
      <c r="G4667">
        <f t="shared" si="90"/>
        <v>0</v>
      </c>
    </row>
    <row r="4668" spans="7:7" x14ac:dyDescent="0.25">
      <c r="G4668">
        <f t="shared" si="90"/>
        <v>0</v>
      </c>
    </row>
    <row r="4669" spans="7:7" x14ac:dyDescent="0.25">
      <c r="G4669">
        <f t="shared" si="90"/>
        <v>0</v>
      </c>
    </row>
    <row r="4670" spans="7:7" x14ac:dyDescent="0.25">
      <c r="G4670">
        <f t="shared" si="90"/>
        <v>0</v>
      </c>
    </row>
    <row r="4671" spans="7:7" x14ac:dyDescent="0.25">
      <c r="G4671">
        <f t="shared" si="90"/>
        <v>0</v>
      </c>
    </row>
    <row r="4672" spans="7:7" x14ac:dyDescent="0.25">
      <c r="G4672">
        <f t="shared" si="90"/>
        <v>0</v>
      </c>
    </row>
    <row r="4673" spans="7:7" x14ac:dyDescent="0.25">
      <c r="G4673">
        <f t="shared" si="90"/>
        <v>0</v>
      </c>
    </row>
    <row r="4674" spans="7:7" x14ac:dyDescent="0.25">
      <c r="G4674">
        <f t="shared" si="90"/>
        <v>0</v>
      </c>
    </row>
    <row r="4675" spans="7:7" x14ac:dyDescent="0.25">
      <c r="G4675">
        <f t="shared" si="90"/>
        <v>0</v>
      </c>
    </row>
    <row r="4676" spans="7:7" x14ac:dyDescent="0.25">
      <c r="G4676">
        <f t="shared" si="90"/>
        <v>0</v>
      </c>
    </row>
    <row r="4677" spans="7:7" x14ac:dyDescent="0.25">
      <c r="G4677">
        <f t="shared" si="90"/>
        <v>0</v>
      </c>
    </row>
    <row r="4678" spans="7:7" x14ac:dyDescent="0.25">
      <c r="G4678">
        <f t="shared" si="90"/>
        <v>0</v>
      </c>
    </row>
    <row r="4679" spans="7:7" x14ac:dyDescent="0.25">
      <c r="G4679">
        <f t="shared" si="90"/>
        <v>0</v>
      </c>
    </row>
    <row r="4680" spans="7:7" x14ac:dyDescent="0.25">
      <c r="G4680">
        <f t="shared" ref="G4680:G4743" si="91">IF(E4680=E4679,G4679,D4680)</f>
        <v>0</v>
      </c>
    </row>
    <row r="4681" spans="7:7" x14ac:dyDescent="0.25">
      <c r="G4681">
        <f t="shared" si="91"/>
        <v>0</v>
      </c>
    </row>
    <row r="4682" spans="7:7" x14ac:dyDescent="0.25">
      <c r="G4682">
        <f t="shared" si="91"/>
        <v>0</v>
      </c>
    </row>
    <row r="4683" spans="7:7" x14ac:dyDescent="0.25">
      <c r="G4683">
        <f t="shared" si="91"/>
        <v>0</v>
      </c>
    </row>
    <row r="4684" spans="7:7" x14ac:dyDescent="0.25">
      <c r="G4684">
        <f t="shared" si="91"/>
        <v>0</v>
      </c>
    </row>
    <row r="4685" spans="7:7" x14ac:dyDescent="0.25">
      <c r="G4685">
        <f t="shared" si="91"/>
        <v>0</v>
      </c>
    </row>
    <row r="4686" spans="7:7" x14ac:dyDescent="0.25">
      <c r="G4686">
        <f t="shared" si="91"/>
        <v>0</v>
      </c>
    </row>
    <row r="4687" spans="7:7" x14ac:dyDescent="0.25">
      <c r="G4687">
        <f t="shared" si="91"/>
        <v>0</v>
      </c>
    </row>
    <row r="4688" spans="7:7" x14ac:dyDescent="0.25">
      <c r="G4688">
        <f t="shared" si="91"/>
        <v>0</v>
      </c>
    </row>
    <row r="4689" spans="7:7" x14ac:dyDescent="0.25">
      <c r="G4689">
        <f t="shared" si="91"/>
        <v>0</v>
      </c>
    </row>
    <row r="4690" spans="7:7" x14ac:dyDescent="0.25">
      <c r="G4690">
        <f t="shared" si="91"/>
        <v>0</v>
      </c>
    </row>
    <row r="4691" spans="7:7" x14ac:dyDescent="0.25">
      <c r="G4691">
        <f t="shared" si="91"/>
        <v>0</v>
      </c>
    </row>
    <row r="4692" spans="7:7" x14ac:dyDescent="0.25">
      <c r="G4692">
        <f t="shared" si="91"/>
        <v>0</v>
      </c>
    </row>
    <row r="4693" spans="7:7" x14ac:dyDescent="0.25">
      <c r="G4693">
        <f t="shared" si="91"/>
        <v>0</v>
      </c>
    </row>
    <row r="4694" spans="7:7" x14ac:dyDescent="0.25">
      <c r="G4694">
        <f t="shared" si="91"/>
        <v>0</v>
      </c>
    </row>
    <row r="4695" spans="7:7" x14ac:dyDescent="0.25">
      <c r="G4695">
        <f t="shared" si="91"/>
        <v>0</v>
      </c>
    </row>
    <row r="4696" spans="7:7" x14ac:dyDescent="0.25">
      <c r="G4696">
        <f t="shared" si="91"/>
        <v>0</v>
      </c>
    </row>
    <row r="4697" spans="7:7" x14ac:dyDescent="0.25">
      <c r="G4697">
        <f t="shared" si="91"/>
        <v>0</v>
      </c>
    </row>
    <row r="4698" spans="7:7" x14ac:dyDescent="0.25">
      <c r="G4698">
        <f t="shared" si="91"/>
        <v>0</v>
      </c>
    </row>
    <row r="4699" spans="7:7" x14ac:dyDescent="0.25">
      <c r="G4699">
        <f t="shared" si="91"/>
        <v>0</v>
      </c>
    </row>
    <row r="4700" spans="7:7" x14ac:dyDescent="0.25">
      <c r="G4700">
        <f t="shared" si="91"/>
        <v>0</v>
      </c>
    </row>
    <row r="4701" spans="7:7" x14ac:dyDescent="0.25">
      <c r="G4701">
        <f t="shared" si="91"/>
        <v>0</v>
      </c>
    </row>
    <row r="4702" spans="7:7" x14ac:dyDescent="0.25">
      <c r="G4702">
        <f t="shared" si="91"/>
        <v>0</v>
      </c>
    </row>
    <row r="4703" spans="7:7" x14ac:dyDescent="0.25">
      <c r="G4703">
        <f t="shared" si="91"/>
        <v>0</v>
      </c>
    </row>
    <row r="4704" spans="7:7" x14ac:dyDescent="0.25">
      <c r="G4704">
        <f t="shared" si="91"/>
        <v>0</v>
      </c>
    </row>
    <row r="4705" spans="7:7" x14ac:dyDescent="0.25">
      <c r="G4705">
        <f t="shared" si="91"/>
        <v>0</v>
      </c>
    </row>
    <row r="4706" spans="7:7" x14ac:dyDescent="0.25">
      <c r="G4706">
        <f t="shared" si="91"/>
        <v>0</v>
      </c>
    </row>
    <row r="4707" spans="7:7" x14ac:dyDescent="0.25">
      <c r="G4707">
        <f t="shared" si="91"/>
        <v>0</v>
      </c>
    </row>
    <row r="4708" spans="7:7" x14ac:dyDescent="0.25">
      <c r="G4708">
        <f t="shared" si="91"/>
        <v>0</v>
      </c>
    </row>
    <row r="4709" spans="7:7" x14ac:dyDescent="0.25">
      <c r="G4709">
        <f t="shared" si="91"/>
        <v>0</v>
      </c>
    </row>
    <row r="4710" spans="7:7" x14ac:dyDescent="0.25">
      <c r="G4710">
        <f t="shared" si="91"/>
        <v>0</v>
      </c>
    </row>
    <row r="4711" spans="7:7" x14ac:dyDescent="0.25">
      <c r="G4711">
        <f t="shared" si="91"/>
        <v>0</v>
      </c>
    </row>
    <row r="4712" spans="7:7" x14ac:dyDescent="0.25">
      <c r="G4712">
        <f t="shared" si="91"/>
        <v>0</v>
      </c>
    </row>
    <row r="4713" spans="7:7" x14ac:dyDescent="0.25">
      <c r="G4713">
        <f t="shared" si="91"/>
        <v>0</v>
      </c>
    </row>
    <row r="4714" spans="7:7" x14ac:dyDescent="0.25">
      <c r="G4714">
        <f t="shared" si="91"/>
        <v>0</v>
      </c>
    </row>
    <row r="4715" spans="7:7" x14ac:dyDescent="0.25">
      <c r="G4715">
        <f t="shared" si="91"/>
        <v>0</v>
      </c>
    </row>
    <row r="4716" spans="7:7" x14ac:dyDescent="0.25">
      <c r="G4716">
        <f t="shared" si="91"/>
        <v>0</v>
      </c>
    </row>
    <row r="4717" spans="7:7" x14ac:dyDescent="0.25">
      <c r="G4717">
        <f t="shared" si="91"/>
        <v>0</v>
      </c>
    </row>
    <row r="4718" spans="7:7" x14ac:dyDescent="0.25">
      <c r="G4718">
        <f t="shared" si="91"/>
        <v>0</v>
      </c>
    </row>
    <row r="4719" spans="7:7" x14ac:dyDescent="0.25">
      <c r="G4719">
        <f t="shared" si="91"/>
        <v>0</v>
      </c>
    </row>
    <row r="4720" spans="7:7" x14ac:dyDescent="0.25">
      <c r="G4720">
        <f t="shared" si="91"/>
        <v>0</v>
      </c>
    </row>
    <row r="4721" spans="7:7" x14ac:dyDescent="0.25">
      <c r="G4721">
        <f t="shared" si="91"/>
        <v>0</v>
      </c>
    </row>
    <row r="4722" spans="7:7" x14ac:dyDescent="0.25">
      <c r="G4722">
        <f t="shared" si="91"/>
        <v>0</v>
      </c>
    </row>
    <row r="4723" spans="7:7" x14ac:dyDescent="0.25">
      <c r="G4723">
        <f t="shared" si="91"/>
        <v>0</v>
      </c>
    </row>
    <row r="4724" spans="7:7" x14ac:dyDescent="0.25">
      <c r="G4724">
        <f t="shared" si="91"/>
        <v>0</v>
      </c>
    </row>
    <row r="4725" spans="7:7" x14ac:dyDescent="0.25">
      <c r="G4725">
        <f t="shared" si="91"/>
        <v>0</v>
      </c>
    </row>
    <row r="4726" spans="7:7" x14ac:dyDescent="0.25">
      <c r="G4726">
        <f t="shared" si="91"/>
        <v>0</v>
      </c>
    </row>
    <row r="4727" spans="7:7" x14ac:dyDescent="0.25">
      <c r="G4727">
        <f t="shared" si="91"/>
        <v>0</v>
      </c>
    </row>
    <row r="4728" spans="7:7" x14ac:dyDescent="0.25">
      <c r="G4728">
        <f t="shared" si="91"/>
        <v>0</v>
      </c>
    </row>
    <row r="4729" spans="7:7" x14ac:dyDescent="0.25">
      <c r="G4729">
        <f t="shared" si="91"/>
        <v>0</v>
      </c>
    </row>
    <row r="4730" spans="7:7" x14ac:dyDescent="0.25">
      <c r="G4730">
        <f t="shared" si="91"/>
        <v>0</v>
      </c>
    </row>
    <row r="4731" spans="7:7" x14ac:dyDescent="0.25">
      <c r="G4731">
        <f t="shared" si="91"/>
        <v>0</v>
      </c>
    </row>
    <row r="4732" spans="7:7" x14ac:dyDescent="0.25">
      <c r="G4732">
        <f t="shared" si="91"/>
        <v>0</v>
      </c>
    </row>
    <row r="4733" spans="7:7" x14ac:dyDescent="0.25">
      <c r="G4733">
        <f t="shared" si="91"/>
        <v>0</v>
      </c>
    </row>
    <row r="4734" spans="7:7" x14ac:dyDescent="0.25">
      <c r="G4734">
        <f t="shared" si="91"/>
        <v>0</v>
      </c>
    </row>
    <row r="4735" spans="7:7" x14ac:dyDescent="0.25">
      <c r="G4735">
        <f t="shared" si="91"/>
        <v>0</v>
      </c>
    </row>
    <row r="4736" spans="7:7" x14ac:dyDescent="0.25">
      <c r="G4736">
        <f t="shared" si="91"/>
        <v>0</v>
      </c>
    </row>
    <row r="4737" spans="7:7" x14ac:dyDescent="0.25">
      <c r="G4737">
        <f t="shared" si="91"/>
        <v>0</v>
      </c>
    </row>
    <row r="4738" spans="7:7" x14ac:dyDescent="0.25">
      <c r="G4738">
        <f t="shared" si="91"/>
        <v>0</v>
      </c>
    </row>
    <row r="4739" spans="7:7" x14ac:dyDescent="0.25">
      <c r="G4739">
        <f t="shared" si="91"/>
        <v>0</v>
      </c>
    </row>
    <row r="4740" spans="7:7" x14ac:dyDescent="0.25">
      <c r="G4740">
        <f t="shared" si="91"/>
        <v>0</v>
      </c>
    </row>
    <row r="4741" spans="7:7" x14ac:dyDescent="0.25">
      <c r="G4741">
        <f t="shared" si="91"/>
        <v>0</v>
      </c>
    </row>
    <row r="4742" spans="7:7" x14ac:dyDescent="0.25">
      <c r="G4742">
        <f t="shared" si="91"/>
        <v>0</v>
      </c>
    </row>
    <row r="4743" spans="7:7" x14ac:dyDescent="0.25">
      <c r="G4743">
        <f t="shared" si="91"/>
        <v>0</v>
      </c>
    </row>
    <row r="4744" spans="7:7" x14ac:dyDescent="0.25">
      <c r="G4744">
        <f t="shared" ref="G4744:G4807" si="92">IF(E4744=E4743,G4743,D4744)</f>
        <v>0</v>
      </c>
    </row>
    <row r="4745" spans="7:7" x14ac:dyDescent="0.25">
      <c r="G4745">
        <f t="shared" si="92"/>
        <v>0</v>
      </c>
    </row>
    <row r="4746" spans="7:7" x14ac:dyDescent="0.25">
      <c r="G4746">
        <f t="shared" si="92"/>
        <v>0</v>
      </c>
    </row>
    <row r="4747" spans="7:7" x14ac:dyDescent="0.25">
      <c r="G4747">
        <f t="shared" si="92"/>
        <v>0</v>
      </c>
    </row>
    <row r="4748" spans="7:7" x14ac:dyDescent="0.25">
      <c r="G4748">
        <f t="shared" si="92"/>
        <v>0</v>
      </c>
    </row>
    <row r="4749" spans="7:7" x14ac:dyDescent="0.25">
      <c r="G4749">
        <f t="shared" si="92"/>
        <v>0</v>
      </c>
    </row>
    <row r="4750" spans="7:7" x14ac:dyDescent="0.25">
      <c r="G4750">
        <f t="shared" si="92"/>
        <v>0</v>
      </c>
    </row>
    <row r="4751" spans="7:7" x14ac:dyDescent="0.25">
      <c r="G4751">
        <f t="shared" si="92"/>
        <v>0</v>
      </c>
    </row>
    <row r="4752" spans="7:7" x14ac:dyDescent="0.25">
      <c r="G4752">
        <f t="shared" si="92"/>
        <v>0</v>
      </c>
    </row>
    <row r="4753" spans="7:7" x14ac:dyDescent="0.25">
      <c r="G4753">
        <f t="shared" si="92"/>
        <v>0</v>
      </c>
    </row>
    <row r="4754" spans="7:7" x14ac:dyDescent="0.25">
      <c r="G4754">
        <f t="shared" si="92"/>
        <v>0</v>
      </c>
    </row>
    <row r="4755" spans="7:7" x14ac:dyDescent="0.25">
      <c r="G4755">
        <f t="shared" si="92"/>
        <v>0</v>
      </c>
    </row>
    <row r="4756" spans="7:7" x14ac:dyDescent="0.25">
      <c r="G4756">
        <f t="shared" si="92"/>
        <v>0</v>
      </c>
    </row>
    <row r="4757" spans="7:7" x14ac:dyDescent="0.25">
      <c r="G4757">
        <f t="shared" si="92"/>
        <v>0</v>
      </c>
    </row>
    <row r="4758" spans="7:7" x14ac:dyDescent="0.25">
      <c r="G4758">
        <f t="shared" si="92"/>
        <v>0</v>
      </c>
    </row>
    <row r="4759" spans="7:7" x14ac:dyDescent="0.25">
      <c r="G4759">
        <f t="shared" si="92"/>
        <v>0</v>
      </c>
    </row>
    <row r="4760" spans="7:7" x14ac:dyDescent="0.25">
      <c r="G4760">
        <f t="shared" si="92"/>
        <v>0</v>
      </c>
    </row>
    <row r="4761" spans="7:7" x14ac:dyDescent="0.25">
      <c r="G4761">
        <f t="shared" si="92"/>
        <v>0</v>
      </c>
    </row>
    <row r="4762" spans="7:7" x14ac:dyDescent="0.25">
      <c r="G4762">
        <f t="shared" si="92"/>
        <v>0</v>
      </c>
    </row>
    <row r="4763" spans="7:7" x14ac:dyDescent="0.25">
      <c r="G4763">
        <f t="shared" si="92"/>
        <v>0</v>
      </c>
    </row>
    <row r="4764" spans="7:7" x14ac:dyDescent="0.25">
      <c r="G4764">
        <f t="shared" si="92"/>
        <v>0</v>
      </c>
    </row>
    <row r="4765" spans="7:7" x14ac:dyDescent="0.25">
      <c r="G4765">
        <f t="shared" si="92"/>
        <v>0</v>
      </c>
    </row>
    <row r="4766" spans="7:7" x14ac:dyDescent="0.25">
      <c r="G4766">
        <f t="shared" si="92"/>
        <v>0</v>
      </c>
    </row>
    <row r="4767" spans="7:7" x14ac:dyDescent="0.25">
      <c r="G4767">
        <f t="shared" si="92"/>
        <v>0</v>
      </c>
    </row>
    <row r="4768" spans="7:7" x14ac:dyDescent="0.25">
      <c r="G4768">
        <f t="shared" si="92"/>
        <v>0</v>
      </c>
    </row>
    <row r="4769" spans="7:7" x14ac:dyDescent="0.25">
      <c r="G4769">
        <f t="shared" si="92"/>
        <v>0</v>
      </c>
    </row>
    <row r="4770" spans="7:7" x14ac:dyDescent="0.25">
      <c r="G4770">
        <f t="shared" si="92"/>
        <v>0</v>
      </c>
    </row>
    <row r="4771" spans="7:7" x14ac:dyDescent="0.25">
      <c r="G4771">
        <f t="shared" si="92"/>
        <v>0</v>
      </c>
    </row>
    <row r="4772" spans="7:7" x14ac:dyDescent="0.25">
      <c r="G4772">
        <f t="shared" si="92"/>
        <v>0</v>
      </c>
    </row>
    <row r="4773" spans="7:7" x14ac:dyDescent="0.25">
      <c r="G4773">
        <f t="shared" si="92"/>
        <v>0</v>
      </c>
    </row>
    <row r="4774" spans="7:7" x14ac:dyDescent="0.25">
      <c r="G4774">
        <f t="shared" si="92"/>
        <v>0</v>
      </c>
    </row>
    <row r="4775" spans="7:7" x14ac:dyDescent="0.25">
      <c r="G4775">
        <f t="shared" si="92"/>
        <v>0</v>
      </c>
    </row>
    <row r="4776" spans="7:7" x14ac:dyDescent="0.25">
      <c r="G4776">
        <f t="shared" si="92"/>
        <v>0</v>
      </c>
    </row>
    <row r="4777" spans="7:7" x14ac:dyDescent="0.25">
      <c r="G4777">
        <f t="shared" si="92"/>
        <v>0</v>
      </c>
    </row>
    <row r="4778" spans="7:7" x14ac:dyDescent="0.25">
      <c r="G4778">
        <f t="shared" si="92"/>
        <v>0</v>
      </c>
    </row>
    <row r="4779" spans="7:7" x14ac:dyDescent="0.25">
      <c r="G4779">
        <f t="shared" si="92"/>
        <v>0</v>
      </c>
    </row>
    <row r="4780" spans="7:7" x14ac:dyDescent="0.25">
      <c r="G4780">
        <f t="shared" si="92"/>
        <v>0</v>
      </c>
    </row>
    <row r="4781" spans="7:7" x14ac:dyDescent="0.25">
      <c r="G4781">
        <f t="shared" si="92"/>
        <v>0</v>
      </c>
    </row>
    <row r="4782" spans="7:7" x14ac:dyDescent="0.25">
      <c r="G4782">
        <f t="shared" si="92"/>
        <v>0</v>
      </c>
    </row>
    <row r="4783" spans="7:7" x14ac:dyDescent="0.25">
      <c r="G4783">
        <f t="shared" si="92"/>
        <v>0</v>
      </c>
    </row>
    <row r="4784" spans="7:7" x14ac:dyDescent="0.25">
      <c r="G4784">
        <f t="shared" si="92"/>
        <v>0</v>
      </c>
    </row>
    <row r="4785" spans="7:7" x14ac:dyDescent="0.25">
      <c r="G4785">
        <f t="shared" si="92"/>
        <v>0</v>
      </c>
    </row>
    <row r="4786" spans="7:7" x14ac:dyDescent="0.25">
      <c r="G4786">
        <f t="shared" si="92"/>
        <v>0</v>
      </c>
    </row>
    <row r="4787" spans="7:7" x14ac:dyDescent="0.25">
      <c r="G4787">
        <f t="shared" si="92"/>
        <v>0</v>
      </c>
    </row>
    <row r="4788" spans="7:7" x14ac:dyDescent="0.25">
      <c r="G4788">
        <f t="shared" si="92"/>
        <v>0</v>
      </c>
    </row>
    <row r="4789" spans="7:7" x14ac:dyDescent="0.25">
      <c r="G4789">
        <f t="shared" si="92"/>
        <v>0</v>
      </c>
    </row>
    <row r="4790" spans="7:7" x14ac:dyDescent="0.25">
      <c r="G4790">
        <f t="shared" si="92"/>
        <v>0</v>
      </c>
    </row>
    <row r="4791" spans="7:7" x14ac:dyDescent="0.25">
      <c r="G4791">
        <f t="shared" si="92"/>
        <v>0</v>
      </c>
    </row>
    <row r="4792" spans="7:7" x14ac:dyDescent="0.25">
      <c r="G4792">
        <f t="shared" si="92"/>
        <v>0</v>
      </c>
    </row>
    <row r="4793" spans="7:7" x14ac:dyDescent="0.25">
      <c r="G4793">
        <f t="shared" si="92"/>
        <v>0</v>
      </c>
    </row>
    <row r="4794" spans="7:7" x14ac:dyDescent="0.25">
      <c r="G4794">
        <f t="shared" si="92"/>
        <v>0</v>
      </c>
    </row>
    <row r="4795" spans="7:7" x14ac:dyDescent="0.25">
      <c r="G4795">
        <f t="shared" si="92"/>
        <v>0</v>
      </c>
    </row>
    <row r="4796" spans="7:7" x14ac:dyDescent="0.25">
      <c r="G4796">
        <f t="shared" si="92"/>
        <v>0</v>
      </c>
    </row>
    <row r="4797" spans="7:7" x14ac:dyDescent="0.25">
      <c r="G4797">
        <f t="shared" si="92"/>
        <v>0</v>
      </c>
    </row>
    <row r="4798" spans="7:7" x14ac:dyDescent="0.25">
      <c r="G4798">
        <f t="shared" si="92"/>
        <v>0</v>
      </c>
    </row>
    <row r="4799" spans="7:7" x14ac:dyDescent="0.25">
      <c r="G4799">
        <f t="shared" si="92"/>
        <v>0</v>
      </c>
    </row>
    <row r="4800" spans="7:7" x14ac:dyDescent="0.25">
      <c r="G4800">
        <f t="shared" si="92"/>
        <v>0</v>
      </c>
    </row>
    <row r="4801" spans="7:7" x14ac:dyDescent="0.25">
      <c r="G4801">
        <f t="shared" si="92"/>
        <v>0</v>
      </c>
    </row>
    <row r="4802" spans="7:7" x14ac:dyDescent="0.25">
      <c r="G4802">
        <f t="shared" si="92"/>
        <v>0</v>
      </c>
    </row>
    <row r="4803" spans="7:7" x14ac:dyDescent="0.25">
      <c r="G4803">
        <f t="shared" si="92"/>
        <v>0</v>
      </c>
    </row>
    <row r="4804" spans="7:7" x14ac:dyDescent="0.25">
      <c r="G4804">
        <f t="shared" si="92"/>
        <v>0</v>
      </c>
    </row>
    <row r="4805" spans="7:7" x14ac:dyDescent="0.25">
      <c r="G4805">
        <f t="shared" si="92"/>
        <v>0</v>
      </c>
    </row>
    <row r="4806" spans="7:7" x14ac:dyDescent="0.25">
      <c r="G4806">
        <f t="shared" si="92"/>
        <v>0</v>
      </c>
    </row>
    <row r="4807" spans="7:7" x14ac:dyDescent="0.25">
      <c r="G4807">
        <f t="shared" si="92"/>
        <v>0</v>
      </c>
    </row>
    <row r="4808" spans="7:7" x14ac:dyDescent="0.25">
      <c r="G4808">
        <f t="shared" ref="G4808:G4871" si="93">IF(E4808=E4807,G4807,D4808)</f>
        <v>0</v>
      </c>
    </row>
    <row r="4809" spans="7:7" x14ac:dyDescent="0.25">
      <c r="G4809">
        <f t="shared" si="93"/>
        <v>0</v>
      </c>
    </row>
    <row r="4810" spans="7:7" x14ac:dyDescent="0.25">
      <c r="G4810">
        <f t="shared" si="93"/>
        <v>0</v>
      </c>
    </row>
    <row r="4811" spans="7:7" x14ac:dyDescent="0.25">
      <c r="G4811">
        <f t="shared" si="93"/>
        <v>0</v>
      </c>
    </row>
    <row r="4812" spans="7:7" x14ac:dyDescent="0.25">
      <c r="G4812">
        <f t="shared" si="93"/>
        <v>0</v>
      </c>
    </row>
    <row r="4813" spans="7:7" x14ac:dyDescent="0.25">
      <c r="G4813">
        <f t="shared" si="93"/>
        <v>0</v>
      </c>
    </row>
    <row r="4814" spans="7:7" x14ac:dyDescent="0.25">
      <c r="G4814">
        <f t="shared" si="93"/>
        <v>0</v>
      </c>
    </row>
    <row r="4815" spans="7:7" x14ac:dyDescent="0.25">
      <c r="G4815">
        <f t="shared" si="93"/>
        <v>0</v>
      </c>
    </row>
    <row r="4816" spans="7:7" x14ac:dyDescent="0.25">
      <c r="G4816">
        <f t="shared" si="93"/>
        <v>0</v>
      </c>
    </row>
    <row r="4817" spans="7:7" x14ac:dyDescent="0.25">
      <c r="G4817">
        <f t="shared" si="93"/>
        <v>0</v>
      </c>
    </row>
    <row r="4818" spans="7:7" x14ac:dyDescent="0.25">
      <c r="G4818">
        <f t="shared" si="93"/>
        <v>0</v>
      </c>
    </row>
    <row r="4819" spans="7:7" x14ac:dyDescent="0.25">
      <c r="G4819">
        <f t="shared" si="93"/>
        <v>0</v>
      </c>
    </row>
    <row r="4820" spans="7:7" x14ac:dyDescent="0.25">
      <c r="G4820">
        <f t="shared" si="93"/>
        <v>0</v>
      </c>
    </row>
    <row r="4821" spans="7:7" x14ac:dyDescent="0.25">
      <c r="G4821">
        <f t="shared" si="93"/>
        <v>0</v>
      </c>
    </row>
    <row r="4822" spans="7:7" x14ac:dyDescent="0.25">
      <c r="G4822">
        <f t="shared" si="93"/>
        <v>0</v>
      </c>
    </row>
    <row r="4823" spans="7:7" x14ac:dyDescent="0.25">
      <c r="G4823">
        <f t="shared" si="93"/>
        <v>0</v>
      </c>
    </row>
    <row r="4824" spans="7:7" x14ac:dyDescent="0.25">
      <c r="G4824">
        <f t="shared" si="93"/>
        <v>0</v>
      </c>
    </row>
    <row r="4825" spans="7:7" x14ac:dyDescent="0.25">
      <c r="G4825">
        <f t="shared" si="93"/>
        <v>0</v>
      </c>
    </row>
    <row r="4826" spans="7:7" x14ac:dyDescent="0.25">
      <c r="G4826">
        <f t="shared" si="93"/>
        <v>0</v>
      </c>
    </row>
    <row r="4827" spans="7:7" x14ac:dyDescent="0.25">
      <c r="G4827">
        <f t="shared" si="93"/>
        <v>0</v>
      </c>
    </row>
    <row r="4828" spans="7:7" x14ac:dyDescent="0.25">
      <c r="G4828">
        <f t="shared" si="93"/>
        <v>0</v>
      </c>
    </row>
    <row r="4829" spans="7:7" x14ac:dyDescent="0.25">
      <c r="G4829">
        <f t="shared" si="93"/>
        <v>0</v>
      </c>
    </row>
    <row r="4830" spans="7:7" x14ac:dyDescent="0.25">
      <c r="G4830">
        <f t="shared" si="93"/>
        <v>0</v>
      </c>
    </row>
    <row r="4831" spans="7:7" x14ac:dyDescent="0.25">
      <c r="G4831">
        <f t="shared" si="93"/>
        <v>0</v>
      </c>
    </row>
    <row r="4832" spans="7:7" x14ac:dyDescent="0.25">
      <c r="G4832">
        <f t="shared" si="93"/>
        <v>0</v>
      </c>
    </row>
    <row r="4833" spans="7:7" x14ac:dyDescent="0.25">
      <c r="G4833">
        <f t="shared" si="93"/>
        <v>0</v>
      </c>
    </row>
    <row r="4834" spans="7:7" x14ac:dyDescent="0.25">
      <c r="G4834">
        <f t="shared" si="93"/>
        <v>0</v>
      </c>
    </row>
    <row r="4835" spans="7:7" x14ac:dyDescent="0.25">
      <c r="G4835">
        <f t="shared" si="93"/>
        <v>0</v>
      </c>
    </row>
    <row r="4836" spans="7:7" x14ac:dyDescent="0.25">
      <c r="G4836">
        <f t="shared" si="93"/>
        <v>0</v>
      </c>
    </row>
    <row r="4837" spans="7:7" x14ac:dyDescent="0.25">
      <c r="G4837">
        <f t="shared" si="93"/>
        <v>0</v>
      </c>
    </row>
    <row r="4838" spans="7:7" x14ac:dyDescent="0.25">
      <c r="G4838">
        <f t="shared" si="93"/>
        <v>0</v>
      </c>
    </row>
    <row r="4839" spans="7:7" x14ac:dyDescent="0.25">
      <c r="G4839">
        <f t="shared" si="93"/>
        <v>0</v>
      </c>
    </row>
    <row r="4840" spans="7:7" x14ac:dyDescent="0.25">
      <c r="G4840">
        <f t="shared" si="93"/>
        <v>0</v>
      </c>
    </row>
    <row r="4841" spans="7:7" x14ac:dyDescent="0.25">
      <c r="G4841">
        <f t="shared" si="93"/>
        <v>0</v>
      </c>
    </row>
    <row r="4842" spans="7:7" x14ac:dyDescent="0.25">
      <c r="G4842">
        <f t="shared" si="93"/>
        <v>0</v>
      </c>
    </row>
    <row r="4843" spans="7:7" x14ac:dyDescent="0.25">
      <c r="G4843">
        <f t="shared" si="93"/>
        <v>0</v>
      </c>
    </row>
    <row r="4844" spans="7:7" x14ac:dyDescent="0.25">
      <c r="G4844">
        <f t="shared" si="93"/>
        <v>0</v>
      </c>
    </row>
    <row r="4845" spans="7:7" x14ac:dyDescent="0.25">
      <c r="G4845">
        <f t="shared" si="93"/>
        <v>0</v>
      </c>
    </row>
    <row r="4846" spans="7:7" x14ac:dyDescent="0.25">
      <c r="G4846">
        <f t="shared" si="93"/>
        <v>0</v>
      </c>
    </row>
    <row r="4847" spans="7:7" x14ac:dyDescent="0.25">
      <c r="G4847">
        <f t="shared" si="93"/>
        <v>0</v>
      </c>
    </row>
    <row r="4848" spans="7:7" x14ac:dyDescent="0.25">
      <c r="G4848">
        <f t="shared" si="93"/>
        <v>0</v>
      </c>
    </row>
    <row r="4849" spans="7:7" x14ac:dyDescent="0.25">
      <c r="G4849">
        <f t="shared" si="93"/>
        <v>0</v>
      </c>
    </row>
    <row r="4850" spans="7:7" x14ac:dyDescent="0.25">
      <c r="G4850">
        <f t="shared" si="93"/>
        <v>0</v>
      </c>
    </row>
    <row r="4851" spans="7:7" x14ac:dyDescent="0.25">
      <c r="G4851">
        <f t="shared" si="93"/>
        <v>0</v>
      </c>
    </row>
    <row r="4852" spans="7:7" x14ac:dyDescent="0.25">
      <c r="G4852">
        <f t="shared" si="93"/>
        <v>0</v>
      </c>
    </row>
    <row r="4853" spans="7:7" x14ac:dyDescent="0.25">
      <c r="G4853">
        <f t="shared" si="93"/>
        <v>0</v>
      </c>
    </row>
    <row r="4854" spans="7:7" x14ac:dyDescent="0.25">
      <c r="G4854">
        <f t="shared" si="93"/>
        <v>0</v>
      </c>
    </row>
    <row r="4855" spans="7:7" x14ac:dyDescent="0.25">
      <c r="G4855">
        <f t="shared" si="93"/>
        <v>0</v>
      </c>
    </row>
    <row r="4856" spans="7:7" x14ac:dyDescent="0.25">
      <c r="G4856">
        <f t="shared" si="93"/>
        <v>0</v>
      </c>
    </row>
    <row r="4857" spans="7:7" x14ac:dyDescent="0.25">
      <c r="G4857">
        <f t="shared" si="93"/>
        <v>0</v>
      </c>
    </row>
    <row r="4858" spans="7:7" x14ac:dyDescent="0.25">
      <c r="G4858">
        <f t="shared" si="93"/>
        <v>0</v>
      </c>
    </row>
    <row r="4859" spans="7:7" x14ac:dyDescent="0.25">
      <c r="G4859">
        <f t="shared" si="93"/>
        <v>0</v>
      </c>
    </row>
    <row r="4860" spans="7:7" x14ac:dyDescent="0.25">
      <c r="G4860">
        <f t="shared" si="93"/>
        <v>0</v>
      </c>
    </row>
    <row r="4861" spans="7:7" x14ac:dyDescent="0.25">
      <c r="G4861">
        <f t="shared" si="93"/>
        <v>0</v>
      </c>
    </row>
    <row r="4862" spans="7:7" x14ac:dyDescent="0.25">
      <c r="G4862">
        <f t="shared" si="93"/>
        <v>0</v>
      </c>
    </row>
    <row r="4863" spans="7:7" x14ac:dyDescent="0.25">
      <c r="G4863">
        <f t="shared" si="93"/>
        <v>0</v>
      </c>
    </row>
    <row r="4864" spans="7:7" x14ac:dyDescent="0.25">
      <c r="G4864">
        <f t="shared" si="93"/>
        <v>0</v>
      </c>
    </row>
    <row r="4865" spans="7:7" x14ac:dyDescent="0.25">
      <c r="G4865">
        <f t="shared" si="93"/>
        <v>0</v>
      </c>
    </row>
    <row r="4866" spans="7:7" x14ac:dyDescent="0.25">
      <c r="G4866">
        <f t="shared" si="93"/>
        <v>0</v>
      </c>
    </row>
    <row r="4867" spans="7:7" x14ac:dyDescent="0.25">
      <c r="G4867">
        <f t="shared" si="93"/>
        <v>0</v>
      </c>
    </row>
    <row r="4868" spans="7:7" x14ac:dyDescent="0.25">
      <c r="G4868">
        <f t="shared" si="93"/>
        <v>0</v>
      </c>
    </row>
    <row r="4869" spans="7:7" x14ac:dyDescent="0.25">
      <c r="G4869">
        <f t="shared" si="93"/>
        <v>0</v>
      </c>
    </row>
    <row r="4870" spans="7:7" x14ac:dyDescent="0.25">
      <c r="G4870">
        <f t="shared" si="93"/>
        <v>0</v>
      </c>
    </row>
    <row r="4871" spans="7:7" x14ac:dyDescent="0.25">
      <c r="G4871">
        <f t="shared" si="93"/>
        <v>0</v>
      </c>
    </row>
    <row r="4872" spans="7:7" x14ac:dyDescent="0.25">
      <c r="G4872">
        <f t="shared" ref="G4872:G4935" si="94">IF(E4872=E4871,G4871,D4872)</f>
        <v>0</v>
      </c>
    </row>
    <row r="4873" spans="7:7" x14ac:dyDescent="0.25">
      <c r="G4873">
        <f t="shared" si="94"/>
        <v>0</v>
      </c>
    </row>
    <row r="4874" spans="7:7" x14ac:dyDescent="0.25">
      <c r="G4874">
        <f t="shared" si="94"/>
        <v>0</v>
      </c>
    </row>
    <row r="4875" spans="7:7" x14ac:dyDescent="0.25">
      <c r="G4875">
        <f t="shared" si="94"/>
        <v>0</v>
      </c>
    </row>
    <row r="4876" spans="7:7" x14ac:dyDescent="0.25">
      <c r="G4876">
        <f t="shared" si="94"/>
        <v>0</v>
      </c>
    </row>
    <row r="4877" spans="7:7" x14ac:dyDescent="0.25">
      <c r="G4877">
        <f t="shared" si="94"/>
        <v>0</v>
      </c>
    </row>
    <row r="4878" spans="7:7" x14ac:dyDescent="0.25">
      <c r="G4878">
        <f t="shared" si="94"/>
        <v>0</v>
      </c>
    </row>
    <row r="4879" spans="7:7" x14ac:dyDescent="0.25">
      <c r="G4879">
        <f t="shared" si="94"/>
        <v>0</v>
      </c>
    </row>
    <row r="4880" spans="7:7" x14ac:dyDescent="0.25">
      <c r="G4880">
        <f t="shared" si="94"/>
        <v>0</v>
      </c>
    </row>
    <row r="4881" spans="7:7" x14ac:dyDescent="0.25">
      <c r="G4881">
        <f t="shared" si="94"/>
        <v>0</v>
      </c>
    </row>
    <row r="4882" spans="7:7" x14ac:dyDescent="0.25">
      <c r="G4882">
        <f t="shared" si="94"/>
        <v>0</v>
      </c>
    </row>
    <row r="4883" spans="7:7" x14ac:dyDescent="0.25">
      <c r="G4883">
        <f t="shared" si="94"/>
        <v>0</v>
      </c>
    </row>
    <row r="4884" spans="7:7" x14ac:dyDescent="0.25">
      <c r="G4884">
        <f t="shared" si="94"/>
        <v>0</v>
      </c>
    </row>
    <row r="4885" spans="7:7" x14ac:dyDescent="0.25">
      <c r="G4885">
        <f t="shared" si="94"/>
        <v>0</v>
      </c>
    </row>
    <row r="4886" spans="7:7" x14ac:dyDescent="0.25">
      <c r="G4886">
        <f t="shared" si="94"/>
        <v>0</v>
      </c>
    </row>
    <row r="4887" spans="7:7" x14ac:dyDescent="0.25">
      <c r="G4887">
        <f t="shared" si="94"/>
        <v>0</v>
      </c>
    </row>
    <row r="4888" spans="7:7" x14ac:dyDescent="0.25">
      <c r="G4888">
        <f t="shared" si="94"/>
        <v>0</v>
      </c>
    </row>
    <row r="4889" spans="7:7" x14ac:dyDescent="0.25">
      <c r="G4889">
        <f t="shared" si="94"/>
        <v>0</v>
      </c>
    </row>
    <row r="4890" spans="7:7" x14ac:dyDescent="0.25">
      <c r="G4890">
        <f t="shared" si="94"/>
        <v>0</v>
      </c>
    </row>
    <row r="4891" spans="7:7" x14ac:dyDescent="0.25">
      <c r="G4891">
        <f t="shared" si="94"/>
        <v>0</v>
      </c>
    </row>
    <row r="4892" spans="7:7" x14ac:dyDescent="0.25">
      <c r="G4892">
        <f t="shared" si="94"/>
        <v>0</v>
      </c>
    </row>
    <row r="4893" spans="7:7" x14ac:dyDescent="0.25">
      <c r="G4893">
        <f t="shared" si="94"/>
        <v>0</v>
      </c>
    </row>
    <row r="4894" spans="7:7" x14ac:dyDescent="0.25">
      <c r="G4894">
        <f t="shared" si="94"/>
        <v>0</v>
      </c>
    </row>
    <row r="4895" spans="7:7" x14ac:dyDescent="0.25">
      <c r="G4895">
        <f t="shared" si="94"/>
        <v>0</v>
      </c>
    </row>
    <row r="4896" spans="7:7" x14ac:dyDescent="0.25">
      <c r="G4896">
        <f t="shared" si="94"/>
        <v>0</v>
      </c>
    </row>
    <row r="4897" spans="7:7" x14ac:dyDescent="0.25">
      <c r="G4897">
        <f t="shared" si="94"/>
        <v>0</v>
      </c>
    </row>
    <row r="4898" spans="7:7" x14ac:dyDescent="0.25">
      <c r="G4898">
        <f t="shared" si="94"/>
        <v>0</v>
      </c>
    </row>
    <row r="4899" spans="7:7" x14ac:dyDescent="0.25">
      <c r="G4899">
        <f t="shared" si="94"/>
        <v>0</v>
      </c>
    </row>
    <row r="4900" spans="7:7" x14ac:dyDescent="0.25">
      <c r="G4900">
        <f t="shared" si="94"/>
        <v>0</v>
      </c>
    </row>
    <row r="4901" spans="7:7" x14ac:dyDescent="0.25">
      <c r="G4901">
        <f t="shared" si="94"/>
        <v>0</v>
      </c>
    </row>
    <row r="4902" spans="7:7" x14ac:dyDescent="0.25">
      <c r="G4902">
        <f t="shared" si="94"/>
        <v>0</v>
      </c>
    </row>
    <row r="4903" spans="7:7" x14ac:dyDescent="0.25">
      <c r="G4903">
        <f t="shared" si="94"/>
        <v>0</v>
      </c>
    </row>
    <row r="4904" spans="7:7" x14ac:dyDescent="0.25">
      <c r="G4904">
        <f t="shared" si="94"/>
        <v>0</v>
      </c>
    </row>
    <row r="4905" spans="7:7" x14ac:dyDescent="0.25">
      <c r="G4905">
        <f t="shared" si="94"/>
        <v>0</v>
      </c>
    </row>
    <row r="4906" spans="7:7" x14ac:dyDescent="0.25">
      <c r="G4906">
        <f t="shared" si="94"/>
        <v>0</v>
      </c>
    </row>
    <row r="4907" spans="7:7" x14ac:dyDescent="0.25">
      <c r="G4907">
        <f t="shared" si="94"/>
        <v>0</v>
      </c>
    </row>
    <row r="4908" spans="7:7" x14ac:dyDescent="0.25">
      <c r="G4908">
        <f t="shared" si="94"/>
        <v>0</v>
      </c>
    </row>
    <row r="4909" spans="7:7" x14ac:dyDescent="0.25">
      <c r="G4909">
        <f t="shared" si="94"/>
        <v>0</v>
      </c>
    </row>
    <row r="4910" spans="7:7" x14ac:dyDescent="0.25">
      <c r="G4910">
        <f t="shared" si="94"/>
        <v>0</v>
      </c>
    </row>
    <row r="4911" spans="7:7" x14ac:dyDescent="0.25">
      <c r="G4911">
        <f t="shared" si="94"/>
        <v>0</v>
      </c>
    </row>
    <row r="4912" spans="7:7" x14ac:dyDescent="0.25">
      <c r="G4912">
        <f t="shared" si="94"/>
        <v>0</v>
      </c>
    </row>
    <row r="4913" spans="7:7" x14ac:dyDescent="0.25">
      <c r="G4913">
        <f t="shared" si="94"/>
        <v>0</v>
      </c>
    </row>
    <row r="4914" spans="7:7" x14ac:dyDescent="0.25">
      <c r="G4914">
        <f t="shared" si="94"/>
        <v>0</v>
      </c>
    </row>
    <row r="4915" spans="7:7" x14ac:dyDescent="0.25">
      <c r="G4915">
        <f t="shared" si="94"/>
        <v>0</v>
      </c>
    </row>
    <row r="4916" spans="7:7" x14ac:dyDescent="0.25">
      <c r="G4916">
        <f t="shared" si="94"/>
        <v>0</v>
      </c>
    </row>
    <row r="4917" spans="7:7" x14ac:dyDescent="0.25">
      <c r="G4917">
        <f t="shared" si="94"/>
        <v>0</v>
      </c>
    </row>
    <row r="4918" spans="7:7" x14ac:dyDescent="0.25">
      <c r="G4918">
        <f t="shared" si="94"/>
        <v>0</v>
      </c>
    </row>
    <row r="4919" spans="7:7" x14ac:dyDescent="0.25">
      <c r="G4919">
        <f t="shared" si="94"/>
        <v>0</v>
      </c>
    </row>
    <row r="4920" spans="7:7" x14ac:dyDescent="0.25">
      <c r="G4920">
        <f t="shared" si="94"/>
        <v>0</v>
      </c>
    </row>
    <row r="4921" spans="7:7" x14ac:dyDescent="0.25">
      <c r="G4921">
        <f t="shared" si="94"/>
        <v>0</v>
      </c>
    </row>
    <row r="4922" spans="7:7" x14ac:dyDescent="0.25">
      <c r="G4922">
        <f t="shared" si="94"/>
        <v>0</v>
      </c>
    </row>
    <row r="4923" spans="7:7" x14ac:dyDescent="0.25">
      <c r="G4923">
        <f t="shared" si="94"/>
        <v>0</v>
      </c>
    </row>
    <row r="4924" spans="7:7" x14ac:dyDescent="0.25">
      <c r="G4924">
        <f t="shared" si="94"/>
        <v>0</v>
      </c>
    </row>
    <row r="4925" spans="7:7" x14ac:dyDescent="0.25">
      <c r="G4925">
        <f t="shared" si="94"/>
        <v>0</v>
      </c>
    </row>
    <row r="4926" spans="7:7" x14ac:dyDescent="0.25">
      <c r="G4926">
        <f t="shared" si="94"/>
        <v>0</v>
      </c>
    </row>
    <row r="4927" spans="7:7" x14ac:dyDescent="0.25">
      <c r="G4927">
        <f t="shared" si="94"/>
        <v>0</v>
      </c>
    </row>
    <row r="4928" spans="7:7" x14ac:dyDescent="0.25">
      <c r="G4928">
        <f t="shared" si="94"/>
        <v>0</v>
      </c>
    </row>
    <row r="4929" spans="7:7" x14ac:dyDescent="0.25">
      <c r="G4929">
        <f t="shared" si="94"/>
        <v>0</v>
      </c>
    </row>
    <row r="4930" spans="7:7" x14ac:dyDescent="0.25">
      <c r="G4930">
        <f t="shared" si="94"/>
        <v>0</v>
      </c>
    </row>
    <row r="4931" spans="7:7" x14ac:dyDescent="0.25">
      <c r="G4931">
        <f t="shared" si="94"/>
        <v>0</v>
      </c>
    </row>
    <row r="4932" spans="7:7" x14ac:dyDescent="0.25">
      <c r="G4932">
        <f t="shared" si="94"/>
        <v>0</v>
      </c>
    </row>
    <row r="4933" spans="7:7" x14ac:dyDescent="0.25">
      <c r="G4933">
        <f t="shared" si="94"/>
        <v>0</v>
      </c>
    </row>
    <row r="4934" spans="7:7" x14ac:dyDescent="0.25">
      <c r="G4934">
        <f t="shared" si="94"/>
        <v>0</v>
      </c>
    </row>
    <row r="4935" spans="7:7" x14ac:dyDescent="0.25">
      <c r="G4935">
        <f t="shared" si="94"/>
        <v>0</v>
      </c>
    </row>
    <row r="4936" spans="7:7" x14ac:dyDescent="0.25">
      <c r="G4936">
        <f t="shared" ref="G4936:G4999" si="95">IF(E4936=E4935,G4935,D4936)</f>
        <v>0</v>
      </c>
    </row>
    <row r="4937" spans="7:7" x14ac:dyDescent="0.25">
      <c r="G4937">
        <f t="shared" si="95"/>
        <v>0</v>
      </c>
    </row>
    <row r="4938" spans="7:7" x14ac:dyDescent="0.25">
      <c r="G4938">
        <f t="shared" si="95"/>
        <v>0</v>
      </c>
    </row>
    <row r="4939" spans="7:7" x14ac:dyDescent="0.25">
      <c r="G4939">
        <f t="shared" si="95"/>
        <v>0</v>
      </c>
    </row>
    <row r="4940" spans="7:7" x14ac:dyDescent="0.25">
      <c r="G4940">
        <f t="shared" si="95"/>
        <v>0</v>
      </c>
    </row>
    <row r="4941" spans="7:7" x14ac:dyDescent="0.25">
      <c r="G4941">
        <f t="shared" si="95"/>
        <v>0</v>
      </c>
    </row>
    <row r="4942" spans="7:7" x14ac:dyDescent="0.25">
      <c r="G4942">
        <f t="shared" si="95"/>
        <v>0</v>
      </c>
    </row>
    <row r="4943" spans="7:7" x14ac:dyDescent="0.25">
      <c r="G4943">
        <f t="shared" si="95"/>
        <v>0</v>
      </c>
    </row>
    <row r="4944" spans="7:7" x14ac:dyDescent="0.25">
      <c r="G4944">
        <f t="shared" si="95"/>
        <v>0</v>
      </c>
    </row>
    <row r="4945" spans="7:7" x14ac:dyDescent="0.25">
      <c r="G4945">
        <f t="shared" si="95"/>
        <v>0</v>
      </c>
    </row>
    <row r="4946" spans="7:7" x14ac:dyDescent="0.25">
      <c r="G4946">
        <f t="shared" si="95"/>
        <v>0</v>
      </c>
    </row>
    <row r="4947" spans="7:7" x14ac:dyDescent="0.25">
      <c r="G4947">
        <f t="shared" si="95"/>
        <v>0</v>
      </c>
    </row>
    <row r="4948" spans="7:7" x14ac:dyDescent="0.25">
      <c r="G4948">
        <f t="shared" si="95"/>
        <v>0</v>
      </c>
    </row>
    <row r="4949" spans="7:7" x14ac:dyDescent="0.25">
      <c r="G4949">
        <f t="shared" si="95"/>
        <v>0</v>
      </c>
    </row>
    <row r="4950" spans="7:7" x14ac:dyDescent="0.25">
      <c r="G4950">
        <f t="shared" si="95"/>
        <v>0</v>
      </c>
    </row>
    <row r="4951" spans="7:7" x14ac:dyDescent="0.25">
      <c r="G4951">
        <f t="shared" si="95"/>
        <v>0</v>
      </c>
    </row>
    <row r="4952" spans="7:7" x14ac:dyDescent="0.25">
      <c r="G4952">
        <f t="shared" si="95"/>
        <v>0</v>
      </c>
    </row>
    <row r="4953" spans="7:7" x14ac:dyDescent="0.25">
      <c r="G4953">
        <f t="shared" si="95"/>
        <v>0</v>
      </c>
    </row>
    <row r="4954" spans="7:7" x14ac:dyDescent="0.25">
      <c r="G4954">
        <f t="shared" si="95"/>
        <v>0</v>
      </c>
    </row>
    <row r="4955" spans="7:7" x14ac:dyDescent="0.25">
      <c r="G4955">
        <f t="shared" si="95"/>
        <v>0</v>
      </c>
    </row>
    <row r="4956" spans="7:7" x14ac:dyDescent="0.25">
      <c r="G4956">
        <f t="shared" si="95"/>
        <v>0</v>
      </c>
    </row>
    <row r="4957" spans="7:7" x14ac:dyDescent="0.25">
      <c r="G4957">
        <f t="shared" si="95"/>
        <v>0</v>
      </c>
    </row>
    <row r="4958" spans="7:7" x14ac:dyDescent="0.25">
      <c r="G4958">
        <f t="shared" si="95"/>
        <v>0</v>
      </c>
    </row>
    <row r="4959" spans="7:7" x14ac:dyDescent="0.25">
      <c r="G4959">
        <f t="shared" si="95"/>
        <v>0</v>
      </c>
    </row>
    <row r="4960" spans="7:7" x14ac:dyDescent="0.25">
      <c r="G4960">
        <f t="shared" si="95"/>
        <v>0</v>
      </c>
    </row>
    <row r="4961" spans="7:7" x14ac:dyDescent="0.25">
      <c r="G4961">
        <f t="shared" si="95"/>
        <v>0</v>
      </c>
    </row>
    <row r="4962" spans="7:7" x14ac:dyDescent="0.25">
      <c r="G4962">
        <f t="shared" si="95"/>
        <v>0</v>
      </c>
    </row>
    <row r="4963" spans="7:7" x14ac:dyDescent="0.25">
      <c r="G4963">
        <f t="shared" si="95"/>
        <v>0</v>
      </c>
    </row>
    <row r="4964" spans="7:7" x14ac:dyDescent="0.25">
      <c r="G4964">
        <f t="shared" si="95"/>
        <v>0</v>
      </c>
    </row>
    <row r="4965" spans="7:7" x14ac:dyDescent="0.25">
      <c r="G4965">
        <f t="shared" si="95"/>
        <v>0</v>
      </c>
    </row>
    <row r="4966" spans="7:7" x14ac:dyDescent="0.25">
      <c r="G4966">
        <f t="shared" si="95"/>
        <v>0</v>
      </c>
    </row>
    <row r="4967" spans="7:7" x14ac:dyDescent="0.25">
      <c r="G4967">
        <f t="shared" si="95"/>
        <v>0</v>
      </c>
    </row>
    <row r="4968" spans="7:7" x14ac:dyDescent="0.25">
      <c r="G4968">
        <f t="shared" si="95"/>
        <v>0</v>
      </c>
    </row>
    <row r="4969" spans="7:7" x14ac:dyDescent="0.25">
      <c r="G4969">
        <f t="shared" si="95"/>
        <v>0</v>
      </c>
    </row>
    <row r="4970" spans="7:7" x14ac:dyDescent="0.25">
      <c r="G4970">
        <f t="shared" si="95"/>
        <v>0</v>
      </c>
    </row>
    <row r="4971" spans="7:7" x14ac:dyDescent="0.25">
      <c r="G4971">
        <f t="shared" si="95"/>
        <v>0</v>
      </c>
    </row>
    <row r="4972" spans="7:7" x14ac:dyDescent="0.25">
      <c r="G4972">
        <f t="shared" si="95"/>
        <v>0</v>
      </c>
    </row>
    <row r="4973" spans="7:7" x14ac:dyDescent="0.25">
      <c r="G4973">
        <f t="shared" si="95"/>
        <v>0</v>
      </c>
    </row>
    <row r="4974" spans="7:7" x14ac:dyDescent="0.25">
      <c r="G4974">
        <f t="shared" si="95"/>
        <v>0</v>
      </c>
    </row>
    <row r="4975" spans="7:7" x14ac:dyDescent="0.25">
      <c r="G4975">
        <f t="shared" si="95"/>
        <v>0</v>
      </c>
    </row>
    <row r="4976" spans="7:7" x14ac:dyDescent="0.25">
      <c r="G4976">
        <f t="shared" si="95"/>
        <v>0</v>
      </c>
    </row>
    <row r="4977" spans="7:7" x14ac:dyDescent="0.25">
      <c r="G4977">
        <f t="shared" si="95"/>
        <v>0</v>
      </c>
    </row>
    <row r="4978" spans="7:7" x14ac:dyDescent="0.25">
      <c r="G4978">
        <f t="shared" si="95"/>
        <v>0</v>
      </c>
    </row>
    <row r="4979" spans="7:7" x14ac:dyDescent="0.25">
      <c r="G4979">
        <f t="shared" si="95"/>
        <v>0</v>
      </c>
    </row>
    <row r="4980" spans="7:7" x14ac:dyDescent="0.25">
      <c r="G4980">
        <f t="shared" si="95"/>
        <v>0</v>
      </c>
    </row>
    <row r="4981" spans="7:7" x14ac:dyDescent="0.25">
      <c r="G4981">
        <f t="shared" si="95"/>
        <v>0</v>
      </c>
    </row>
    <row r="4982" spans="7:7" x14ac:dyDescent="0.25">
      <c r="G4982">
        <f t="shared" si="95"/>
        <v>0</v>
      </c>
    </row>
    <row r="4983" spans="7:7" x14ac:dyDescent="0.25">
      <c r="G4983">
        <f t="shared" si="95"/>
        <v>0</v>
      </c>
    </row>
    <row r="4984" spans="7:7" x14ac:dyDescent="0.25">
      <c r="G4984">
        <f t="shared" si="95"/>
        <v>0</v>
      </c>
    </row>
    <row r="4985" spans="7:7" x14ac:dyDescent="0.25">
      <c r="G4985">
        <f t="shared" si="95"/>
        <v>0</v>
      </c>
    </row>
    <row r="4986" spans="7:7" x14ac:dyDescent="0.25">
      <c r="G4986">
        <f t="shared" si="95"/>
        <v>0</v>
      </c>
    </row>
    <row r="4987" spans="7:7" x14ac:dyDescent="0.25">
      <c r="G4987">
        <f t="shared" si="95"/>
        <v>0</v>
      </c>
    </row>
    <row r="4988" spans="7:7" x14ac:dyDescent="0.25">
      <c r="G4988">
        <f t="shared" si="95"/>
        <v>0</v>
      </c>
    </row>
    <row r="4989" spans="7:7" x14ac:dyDescent="0.25">
      <c r="G4989">
        <f t="shared" si="95"/>
        <v>0</v>
      </c>
    </row>
    <row r="4990" spans="7:7" x14ac:dyDescent="0.25">
      <c r="G4990">
        <f t="shared" si="95"/>
        <v>0</v>
      </c>
    </row>
    <row r="4991" spans="7:7" x14ac:dyDescent="0.25">
      <c r="G4991">
        <f t="shared" si="95"/>
        <v>0</v>
      </c>
    </row>
    <row r="4992" spans="7:7" x14ac:dyDescent="0.25">
      <c r="G4992">
        <f t="shared" si="95"/>
        <v>0</v>
      </c>
    </row>
    <row r="4993" spans="7:7" x14ac:dyDescent="0.25">
      <c r="G4993">
        <f t="shared" si="95"/>
        <v>0</v>
      </c>
    </row>
    <row r="4994" spans="7:7" x14ac:dyDescent="0.25">
      <c r="G4994">
        <f t="shared" si="95"/>
        <v>0</v>
      </c>
    </row>
    <row r="4995" spans="7:7" x14ac:dyDescent="0.25">
      <c r="G4995">
        <f t="shared" si="95"/>
        <v>0</v>
      </c>
    </row>
    <row r="4996" spans="7:7" x14ac:dyDescent="0.25">
      <c r="G4996">
        <f t="shared" si="95"/>
        <v>0</v>
      </c>
    </row>
    <row r="4997" spans="7:7" x14ac:dyDescent="0.25">
      <c r="G4997">
        <f t="shared" si="95"/>
        <v>0</v>
      </c>
    </row>
    <row r="4998" spans="7:7" x14ac:dyDescent="0.25">
      <c r="G4998">
        <f t="shared" si="95"/>
        <v>0</v>
      </c>
    </row>
    <row r="4999" spans="7:7" x14ac:dyDescent="0.25">
      <c r="G4999">
        <f t="shared" si="95"/>
        <v>0</v>
      </c>
    </row>
    <row r="5000" spans="7:7" x14ac:dyDescent="0.25">
      <c r="G5000">
        <f t="shared" ref="G5000:G5063" si="96">IF(E5000=E4999,G4999,D5000)</f>
        <v>0</v>
      </c>
    </row>
    <row r="5001" spans="7:7" x14ac:dyDescent="0.25">
      <c r="G5001">
        <f t="shared" si="96"/>
        <v>0</v>
      </c>
    </row>
    <row r="5002" spans="7:7" x14ac:dyDescent="0.25">
      <c r="G5002">
        <f t="shared" si="96"/>
        <v>0</v>
      </c>
    </row>
    <row r="5003" spans="7:7" x14ac:dyDescent="0.25">
      <c r="G5003">
        <f t="shared" si="96"/>
        <v>0</v>
      </c>
    </row>
    <row r="5004" spans="7:7" x14ac:dyDescent="0.25">
      <c r="G5004">
        <f t="shared" si="96"/>
        <v>0</v>
      </c>
    </row>
    <row r="5005" spans="7:7" x14ac:dyDescent="0.25">
      <c r="G5005">
        <f t="shared" si="96"/>
        <v>0</v>
      </c>
    </row>
    <row r="5006" spans="7:7" x14ac:dyDescent="0.25">
      <c r="G5006">
        <f t="shared" si="96"/>
        <v>0</v>
      </c>
    </row>
    <row r="5007" spans="7:7" x14ac:dyDescent="0.25">
      <c r="G5007">
        <f t="shared" si="96"/>
        <v>0</v>
      </c>
    </row>
    <row r="5008" spans="7:7" x14ac:dyDescent="0.25">
      <c r="G5008">
        <f t="shared" si="96"/>
        <v>0</v>
      </c>
    </row>
    <row r="5009" spans="7:7" x14ac:dyDescent="0.25">
      <c r="G5009">
        <f t="shared" si="96"/>
        <v>0</v>
      </c>
    </row>
    <row r="5010" spans="7:7" x14ac:dyDescent="0.25">
      <c r="G5010">
        <f t="shared" si="96"/>
        <v>0</v>
      </c>
    </row>
    <row r="5011" spans="7:7" x14ac:dyDescent="0.25">
      <c r="G5011">
        <f t="shared" si="96"/>
        <v>0</v>
      </c>
    </row>
    <row r="5012" spans="7:7" x14ac:dyDescent="0.25">
      <c r="G5012">
        <f t="shared" si="96"/>
        <v>0</v>
      </c>
    </row>
    <row r="5013" spans="7:7" x14ac:dyDescent="0.25">
      <c r="G5013">
        <f t="shared" si="96"/>
        <v>0</v>
      </c>
    </row>
    <row r="5014" spans="7:7" x14ac:dyDescent="0.25">
      <c r="G5014">
        <f t="shared" si="96"/>
        <v>0</v>
      </c>
    </row>
    <row r="5015" spans="7:7" x14ac:dyDescent="0.25">
      <c r="G5015">
        <f t="shared" si="96"/>
        <v>0</v>
      </c>
    </row>
    <row r="5016" spans="7:7" x14ac:dyDescent="0.25">
      <c r="G5016">
        <f t="shared" si="96"/>
        <v>0</v>
      </c>
    </row>
    <row r="5017" spans="7:7" x14ac:dyDescent="0.25">
      <c r="G5017">
        <f t="shared" si="96"/>
        <v>0</v>
      </c>
    </row>
    <row r="5018" spans="7:7" x14ac:dyDescent="0.25">
      <c r="G5018">
        <f t="shared" si="96"/>
        <v>0</v>
      </c>
    </row>
    <row r="5019" spans="7:7" x14ac:dyDescent="0.25">
      <c r="G5019">
        <f t="shared" si="96"/>
        <v>0</v>
      </c>
    </row>
    <row r="5020" spans="7:7" x14ac:dyDescent="0.25">
      <c r="G5020">
        <f t="shared" si="96"/>
        <v>0</v>
      </c>
    </row>
    <row r="5021" spans="7:7" x14ac:dyDescent="0.25">
      <c r="G5021">
        <f t="shared" si="96"/>
        <v>0</v>
      </c>
    </row>
    <row r="5022" spans="7:7" x14ac:dyDescent="0.25">
      <c r="G5022">
        <f t="shared" si="96"/>
        <v>0</v>
      </c>
    </row>
    <row r="5023" spans="7:7" x14ac:dyDescent="0.25">
      <c r="G5023">
        <f t="shared" si="96"/>
        <v>0</v>
      </c>
    </row>
    <row r="5024" spans="7:7" x14ac:dyDescent="0.25">
      <c r="G5024">
        <f t="shared" si="96"/>
        <v>0</v>
      </c>
    </row>
    <row r="5025" spans="7:7" x14ac:dyDescent="0.25">
      <c r="G5025">
        <f t="shared" si="96"/>
        <v>0</v>
      </c>
    </row>
    <row r="5026" spans="7:7" x14ac:dyDescent="0.25">
      <c r="G5026">
        <f t="shared" si="96"/>
        <v>0</v>
      </c>
    </row>
    <row r="5027" spans="7:7" x14ac:dyDescent="0.25">
      <c r="G5027">
        <f t="shared" si="96"/>
        <v>0</v>
      </c>
    </row>
    <row r="5028" spans="7:7" x14ac:dyDescent="0.25">
      <c r="G5028">
        <f t="shared" si="96"/>
        <v>0</v>
      </c>
    </row>
    <row r="5029" spans="7:7" x14ac:dyDescent="0.25">
      <c r="G5029">
        <f t="shared" si="96"/>
        <v>0</v>
      </c>
    </row>
    <row r="5030" spans="7:7" x14ac:dyDescent="0.25">
      <c r="G5030">
        <f t="shared" si="96"/>
        <v>0</v>
      </c>
    </row>
    <row r="5031" spans="7:7" x14ac:dyDescent="0.25">
      <c r="G5031">
        <f t="shared" si="96"/>
        <v>0</v>
      </c>
    </row>
    <row r="5032" spans="7:7" x14ac:dyDescent="0.25">
      <c r="G5032">
        <f t="shared" si="96"/>
        <v>0</v>
      </c>
    </row>
    <row r="5033" spans="7:7" x14ac:dyDescent="0.25">
      <c r="G5033">
        <f t="shared" si="96"/>
        <v>0</v>
      </c>
    </row>
    <row r="5034" spans="7:7" x14ac:dyDescent="0.25">
      <c r="G5034">
        <f t="shared" si="96"/>
        <v>0</v>
      </c>
    </row>
    <row r="5035" spans="7:7" x14ac:dyDescent="0.25">
      <c r="G5035">
        <f t="shared" si="96"/>
        <v>0</v>
      </c>
    </row>
    <row r="5036" spans="7:7" x14ac:dyDescent="0.25">
      <c r="G5036">
        <f t="shared" si="96"/>
        <v>0</v>
      </c>
    </row>
    <row r="5037" spans="7:7" x14ac:dyDescent="0.25">
      <c r="G5037">
        <f t="shared" si="96"/>
        <v>0</v>
      </c>
    </row>
    <row r="5038" spans="7:7" x14ac:dyDescent="0.25">
      <c r="G5038">
        <f t="shared" si="96"/>
        <v>0</v>
      </c>
    </row>
    <row r="5039" spans="7:7" x14ac:dyDescent="0.25">
      <c r="G5039">
        <f t="shared" si="96"/>
        <v>0</v>
      </c>
    </row>
    <row r="5040" spans="7:7" x14ac:dyDescent="0.25">
      <c r="G5040">
        <f t="shared" si="96"/>
        <v>0</v>
      </c>
    </row>
    <row r="5041" spans="7:7" x14ac:dyDescent="0.25">
      <c r="G5041">
        <f t="shared" si="96"/>
        <v>0</v>
      </c>
    </row>
    <row r="5042" spans="7:7" x14ac:dyDescent="0.25">
      <c r="G5042">
        <f t="shared" si="96"/>
        <v>0</v>
      </c>
    </row>
    <row r="5043" spans="7:7" x14ac:dyDescent="0.25">
      <c r="G5043">
        <f t="shared" si="96"/>
        <v>0</v>
      </c>
    </row>
    <row r="5044" spans="7:7" x14ac:dyDescent="0.25">
      <c r="G5044">
        <f t="shared" si="96"/>
        <v>0</v>
      </c>
    </row>
    <row r="5045" spans="7:7" x14ac:dyDescent="0.25">
      <c r="G5045">
        <f t="shared" si="96"/>
        <v>0</v>
      </c>
    </row>
    <row r="5046" spans="7:7" x14ac:dyDescent="0.25">
      <c r="G5046">
        <f t="shared" si="96"/>
        <v>0</v>
      </c>
    </row>
    <row r="5047" spans="7:7" x14ac:dyDescent="0.25">
      <c r="G5047">
        <f t="shared" si="96"/>
        <v>0</v>
      </c>
    </row>
    <row r="5048" spans="7:7" x14ac:dyDescent="0.25">
      <c r="G5048">
        <f t="shared" si="96"/>
        <v>0</v>
      </c>
    </row>
    <row r="5049" spans="7:7" x14ac:dyDescent="0.25">
      <c r="G5049">
        <f t="shared" si="96"/>
        <v>0</v>
      </c>
    </row>
    <row r="5050" spans="7:7" x14ac:dyDescent="0.25">
      <c r="G5050">
        <f t="shared" si="96"/>
        <v>0</v>
      </c>
    </row>
    <row r="5051" spans="7:7" x14ac:dyDescent="0.25">
      <c r="G5051">
        <f t="shared" si="96"/>
        <v>0</v>
      </c>
    </row>
    <row r="5052" spans="7:7" x14ac:dyDescent="0.25">
      <c r="G5052">
        <f t="shared" si="96"/>
        <v>0</v>
      </c>
    </row>
    <row r="5053" spans="7:7" x14ac:dyDescent="0.25">
      <c r="G5053">
        <f t="shared" si="96"/>
        <v>0</v>
      </c>
    </row>
    <row r="5054" spans="7:7" x14ac:dyDescent="0.25">
      <c r="G5054">
        <f t="shared" si="96"/>
        <v>0</v>
      </c>
    </row>
    <row r="5055" spans="7:7" x14ac:dyDescent="0.25">
      <c r="G5055">
        <f t="shared" si="96"/>
        <v>0</v>
      </c>
    </row>
    <row r="5056" spans="7:7" x14ac:dyDescent="0.25">
      <c r="G5056">
        <f t="shared" si="96"/>
        <v>0</v>
      </c>
    </row>
    <row r="5057" spans="7:7" x14ac:dyDescent="0.25">
      <c r="G5057">
        <f t="shared" si="96"/>
        <v>0</v>
      </c>
    </row>
    <row r="5058" spans="7:7" x14ac:dyDescent="0.25">
      <c r="G5058">
        <f t="shared" si="96"/>
        <v>0</v>
      </c>
    </row>
    <row r="5059" spans="7:7" x14ac:dyDescent="0.25">
      <c r="G5059">
        <f t="shared" si="96"/>
        <v>0</v>
      </c>
    </row>
    <row r="5060" spans="7:7" x14ac:dyDescent="0.25">
      <c r="G5060">
        <f t="shared" si="96"/>
        <v>0</v>
      </c>
    </row>
    <row r="5061" spans="7:7" x14ac:dyDescent="0.25">
      <c r="G5061">
        <f t="shared" si="96"/>
        <v>0</v>
      </c>
    </row>
    <row r="5062" spans="7:7" x14ac:dyDescent="0.25">
      <c r="G5062">
        <f t="shared" si="96"/>
        <v>0</v>
      </c>
    </row>
    <row r="5063" spans="7:7" x14ac:dyDescent="0.25">
      <c r="G5063">
        <f t="shared" si="96"/>
        <v>0</v>
      </c>
    </row>
    <row r="5064" spans="7:7" x14ac:dyDescent="0.25">
      <c r="G5064">
        <f t="shared" ref="G5064:G5127" si="97">IF(E5064=E5063,G5063,D5064)</f>
        <v>0</v>
      </c>
    </row>
    <row r="5065" spans="7:7" x14ac:dyDescent="0.25">
      <c r="G5065">
        <f t="shared" si="97"/>
        <v>0</v>
      </c>
    </row>
    <row r="5066" spans="7:7" x14ac:dyDescent="0.25">
      <c r="G5066">
        <f t="shared" si="97"/>
        <v>0</v>
      </c>
    </row>
    <row r="5067" spans="7:7" x14ac:dyDescent="0.25">
      <c r="G5067">
        <f t="shared" si="97"/>
        <v>0</v>
      </c>
    </row>
    <row r="5068" spans="7:7" x14ac:dyDescent="0.25">
      <c r="G5068">
        <f t="shared" si="97"/>
        <v>0</v>
      </c>
    </row>
    <row r="5069" spans="7:7" x14ac:dyDescent="0.25">
      <c r="G5069">
        <f t="shared" si="97"/>
        <v>0</v>
      </c>
    </row>
    <row r="5070" spans="7:7" x14ac:dyDescent="0.25">
      <c r="G5070">
        <f t="shared" si="97"/>
        <v>0</v>
      </c>
    </row>
    <row r="5071" spans="7:7" x14ac:dyDescent="0.25">
      <c r="G5071">
        <f t="shared" si="97"/>
        <v>0</v>
      </c>
    </row>
    <row r="5072" spans="7:7" x14ac:dyDescent="0.25">
      <c r="G5072">
        <f t="shared" si="97"/>
        <v>0</v>
      </c>
    </row>
    <row r="5073" spans="7:7" x14ac:dyDescent="0.25">
      <c r="G5073">
        <f t="shared" si="97"/>
        <v>0</v>
      </c>
    </row>
    <row r="5074" spans="7:7" x14ac:dyDescent="0.25">
      <c r="G5074">
        <f t="shared" si="97"/>
        <v>0</v>
      </c>
    </row>
    <row r="5075" spans="7:7" x14ac:dyDescent="0.25">
      <c r="G5075">
        <f t="shared" si="97"/>
        <v>0</v>
      </c>
    </row>
    <row r="5076" spans="7:7" x14ac:dyDescent="0.25">
      <c r="G5076">
        <f t="shared" si="97"/>
        <v>0</v>
      </c>
    </row>
    <row r="5077" spans="7:7" x14ac:dyDescent="0.25">
      <c r="G5077">
        <f t="shared" si="97"/>
        <v>0</v>
      </c>
    </row>
    <row r="5078" spans="7:7" x14ac:dyDescent="0.25">
      <c r="G5078">
        <f t="shared" si="97"/>
        <v>0</v>
      </c>
    </row>
    <row r="5079" spans="7:7" x14ac:dyDescent="0.25">
      <c r="G5079">
        <f t="shared" si="97"/>
        <v>0</v>
      </c>
    </row>
    <row r="5080" spans="7:7" x14ac:dyDescent="0.25">
      <c r="G5080">
        <f t="shared" si="97"/>
        <v>0</v>
      </c>
    </row>
    <row r="5081" spans="7:7" x14ac:dyDescent="0.25">
      <c r="G5081">
        <f t="shared" si="97"/>
        <v>0</v>
      </c>
    </row>
    <row r="5082" spans="7:7" x14ac:dyDescent="0.25">
      <c r="G5082">
        <f t="shared" si="97"/>
        <v>0</v>
      </c>
    </row>
    <row r="5083" spans="7:7" x14ac:dyDescent="0.25">
      <c r="G5083">
        <f t="shared" si="97"/>
        <v>0</v>
      </c>
    </row>
    <row r="5084" spans="7:7" x14ac:dyDescent="0.25">
      <c r="G5084">
        <f t="shared" si="97"/>
        <v>0</v>
      </c>
    </row>
    <row r="5085" spans="7:7" x14ac:dyDescent="0.25">
      <c r="G5085">
        <f t="shared" si="97"/>
        <v>0</v>
      </c>
    </row>
    <row r="5086" spans="7:7" x14ac:dyDescent="0.25">
      <c r="G5086">
        <f t="shared" si="97"/>
        <v>0</v>
      </c>
    </row>
    <row r="5087" spans="7:7" x14ac:dyDescent="0.25">
      <c r="G5087">
        <f t="shared" si="97"/>
        <v>0</v>
      </c>
    </row>
    <row r="5088" spans="7:7" x14ac:dyDescent="0.25">
      <c r="G5088">
        <f t="shared" si="97"/>
        <v>0</v>
      </c>
    </row>
    <row r="5089" spans="7:7" x14ac:dyDescent="0.25">
      <c r="G5089">
        <f t="shared" si="97"/>
        <v>0</v>
      </c>
    </row>
    <row r="5090" spans="7:7" x14ac:dyDescent="0.25">
      <c r="G5090">
        <f t="shared" si="97"/>
        <v>0</v>
      </c>
    </row>
    <row r="5091" spans="7:7" x14ac:dyDescent="0.25">
      <c r="G5091">
        <f t="shared" si="97"/>
        <v>0</v>
      </c>
    </row>
    <row r="5092" spans="7:7" x14ac:dyDescent="0.25">
      <c r="G5092">
        <f t="shared" si="97"/>
        <v>0</v>
      </c>
    </row>
    <row r="5093" spans="7:7" x14ac:dyDescent="0.25">
      <c r="G5093">
        <f t="shared" si="97"/>
        <v>0</v>
      </c>
    </row>
    <row r="5094" spans="7:7" x14ac:dyDescent="0.25">
      <c r="G5094">
        <f t="shared" si="97"/>
        <v>0</v>
      </c>
    </row>
    <row r="5095" spans="7:7" x14ac:dyDescent="0.25">
      <c r="G5095">
        <f t="shared" si="97"/>
        <v>0</v>
      </c>
    </row>
    <row r="5096" spans="7:7" x14ac:dyDescent="0.25">
      <c r="G5096">
        <f t="shared" si="97"/>
        <v>0</v>
      </c>
    </row>
    <row r="5097" spans="7:7" x14ac:dyDescent="0.25">
      <c r="G5097">
        <f t="shared" si="97"/>
        <v>0</v>
      </c>
    </row>
    <row r="5098" spans="7:7" x14ac:dyDescent="0.25">
      <c r="G5098">
        <f t="shared" si="97"/>
        <v>0</v>
      </c>
    </row>
    <row r="5099" spans="7:7" x14ac:dyDescent="0.25">
      <c r="G5099">
        <f t="shared" si="97"/>
        <v>0</v>
      </c>
    </row>
    <row r="5100" spans="7:7" x14ac:dyDescent="0.25">
      <c r="G5100">
        <f t="shared" si="97"/>
        <v>0</v>
      </c>
    </row>
    <row r="5101" spans="7:7" x14ac:dyDescent="0.25">
      <c r="G5101">
        <f t="shared" si="97"/>
        <v>0</v>
      </c>
    </row>
    <row r="5102" spans="7:7" x14ac:dyDescent="0.25">
      <c r="G5102">
        <f t="shared" si="97"/>
        <v>0</v>
      </c>
    </row>
    <row r="5103" spans="7:7" x14ac:dyDescent="0.25">
      <c r="G5103">
        <f t="shared" si="97"/>
        <v>0</v>
      </c>
    </row>
    <row r="5104" spans="7:7" x14ac:dyDescent="0.25">
      <c r="G5104">
        <f t="shared" si="97"/>
        <v>0</v>
      </c>
    </row>
    <row r="5105" spans="7:7" x14ac:dyDescent="0.25">
      <c r="G5105">
        <f t="shared" si="97"/>
        <v>0</v>
      </c>
    </row>
    <row r="5106" spans="7:7" x14ac:dyDescent="0.25">
      <c r="G5106">
        <f t="shared" si="97"/>
        <v>0</v>
      </c>
    </row>
    <row r="5107" spans="7:7" x14ac:dyDescent="0.25">
      <c r="G5107">
        <f t="shared" si="97"/>
        <v>0</v>
      </c>
    </row>
    <row r="5108" spans="7:7" x14ac:dyDescent="0.25">
      <c r="G5108">
        <f t="shared" si="97"/>
        <v>0</v>
      </c>
    </row>
    <row r="5109" spans="7:7" x14ac:dyDescent="0.25">
      <c r="G5109">
        <f t="shared" si="97"/>
        <v>0</v>
      </c>
    </row>
    <row r="5110" spans="7:7" x14ac:dyDescent="0.25">
      <c r="G5110">
        <f t="shared" si="97"/>
        <v>0</v>
      </c>
    </row>
    <row r="5111" spans="7:7" x14ac:dyDescent="0.25">
      <c r="G5111">
        <f t="shared" si="97"/>
        <v>0</v>
      </c>
    </row>
    <row r="5112" spans="7:7" x14ac:dyDescent="0.25">
      <c r="G5112">
        <f t="shared" si="97"/>
        <v>0</v>
      </c>
    </row>
    <row r="5113" spans="7:7" x14ac:dyDescent="0.25">
      <c r="G5113">
        <f t="shared" si="97"/>
        <v>0</v>
      </c>
    </row>
    <row r="5114" spans="7:7" x14ac:dyDescent="0.25">
      <c r="G5114">
        <f t="shared" si="97"/>
        <v>0</v>
      </c>
    </row>
    <row r="5115" spans="7:7" x14ac:dyDescent="0.25">
      <c r="G5115">
        <f t="shared" si="97"/>
        <v>0</v>
      </c>
    </row>
    <row r="5116" spans="7:7" x14ac:dyDescent="0.25">
      <c r="G5116">
        <f t="shared" si="97"/>
        <v>0</v>
      </c>
    </row>
    <row r="5117" spans="7:7" x14ac:dyDescent="0.25">
      <c r="G5117">
        <f t="shared" si="97"/>
        <v>0</v>
      </c>
    </row>
    <row r="5118" spans="7:7" x14ac:dyDescent="0.25">
      <c r="G5118">
        <f t="shared" si="97"/>
        <v>0</v>
      </c>
    </row>
    <row r="5119" spans="7:7" x14ac:dyDescent="0.25">
      <c r="G5119">
        <f t="shared" si="97"/>
        <v>0</v>
      </c>
    </row>
    <row r="5120" spans="7:7" x14ac:dyDescent="0.25">
      <c r="G5120">
        <f t="shared" si="97"/>
        <v>0</v>
      </c>
    </row>
    <row r="5121" spans="7:7" x14ac:dyDescent="0.25">
      <c r="G5121">
        <f t="shared" si="97"/>
        <v>0</v>
      </c>
    </row>
    <row r="5122" spans="7:7" x14ac:dyDescent="0.25">
      <c r="G5122">
        <f t="shared" si="97"/>
        <v>0</v>
      </c>
    </row>
    <row r="5123" spans="7:7" x14ac:dyDescent="0.25">
      <c r="G5123">
        <f t="shared" si="97"/>
        <v>0</v>
      </c>
    </row>
    <row r="5124" spans="7:7" x14ac:dyDescent="0.25">
      <c r="G5124">
        <f t="shared" si="97"/>
        <v>0</v>
      </c>
    </row>
    <row r="5125" spans="7:7" x14ac:dyDescent="0.25">
      <c r="G5125">
        <f t="shared" si="97"/>
        <v>0</v>
      </c>
    </row>
    <row r="5126" spans="7:7" x14ac:dyDescent="0.25">
      <c r="G5126">
        <f t="shared" si="97"/>
        <v>0</v>
      </c>
    </row>
    <row r="5127" spans="7:7" x14ac:dyDescent="0.25">
      <c r="G5127">
        <f t="shared" si="97"/>
        <v>0</v>
      </c>
    </row>
    <row r="5128" spans="7:7" x14ac:dyDescent="0.25">
      <c r="G5128">
        <f t="shared" ref="G5128:G5191" si="98">IF(E5128=E5127,G5127,D5128)</f>
        <v>0</v>
      </c>
    </row>
    <row r="5129" spans="7:7" x14ac:dyDescent="0.25">
      <c r="G5129">
        <f t="shared" si="98"/>
        <v>0</v>
      </c>
    </row>
    <row r="5130" spans="7:7" x14ac:dyDescent="0.25">
      <c r="G5130">
        <f t="shared" si="98"/>
        <v>0</v>
      </c>
    </row>
    <row r="5131" spans="7:7" x14ac:dyDescent="0.25">
      <c r="G5131">
        <f t="shared" si="98"/>
        <v>0</v>
      </c>
    </row>
    <row r="5132" spans="7:7" x14ac:dyDescent="0.25">
      <c r="G5132">
        <f t="shared" si="98"/>
        <v>0</v>
      </c>
    </row>
    <row r="5133" spans="7:7" x14ac:dyDescent="0.25">
      <c r="G5133">
        <f t="shared" si="98"/>
        <v>0</v>
      </c>
    </row>
    <row r="5134" spans="7:7" x14ac:dyDescent="0.25">
      <c r="G5134">
        <f t="shared" si="98"/>
        <v>0</v>
      </c>
    </row>
    <row r="5135" spans="7:7" x14ac:dyDescent="0.25">
      <c r="G5135">
        <f t="shared" si="98"/>
        <v>0</v>
      </c>
    </row>
    <row r="5136" spans="7:7" x14ac:dyDescent="0.25">
      <c r="G5136">
        <f t="shared" si="98"/>
        <v>0</v>
      </c>
    </row>
    <row r="5137" spans="7:7" x14ac:dyDescent="0.25">
      <c r="G5137">
        <f t="shared" si="98"/>
        <v>0</v>
      </c>
    </row>
    <row r="5138" spans="7:7" x14ac:dyDescent="0.25">
      <c r="G5138">
        <f t="shared" si="98"/>
        <v>0</v>
      </c>
    </row>
    <row r="5139" spans="7:7" x14ac:dyDescent="0.25">
      <c r="G5139">
        <f t="shared" si="98"/>
        <v>0</v>
      </c>
    </row>
    <row r="5140" spans="7:7" x14ac:dyDescent="0.25">
      <c r="G5140">
        <f t="shared" si="98"/>
        <v>0</v>
      </c>
    </row>
    <row r="5141" spans="7:7" x14ac:dyDescent="0.25">
      <c r="G5141">
        <f t="shared" si="98"/>
        <v>0</v>
      </c>
    </row>
    <row r="5142" spans="7:7" x14ac:dyDescent="0.25">
      <c r="G5142">
        <f t="shared" si="98"/>
        <v>0</v>
      </c>
    </row>
    <row r="5143" spans="7:7" x14ac:dyDescent="0.25">
      <c r="G5143">
        <f t="shared" si="98"/>
        <v>0</v>
      </c>
    </row>
    <row r="5144" spans="7:7" x14ac:dyDescent="0.25">
      <c r="G5144">
        <f t="shared" si="98"/>
        <v>0</v>
      </c>
    </row>
    <row r="5145" spans="7:7" x14ac:dyDescent="0.25">
      <c r="G5145">
        <f t="shared" si="98"/>
        <v>0</v>
      </c>
    </row>
    <row r="5146" spans="7:7" x14ac:dyDescent="0.25">
      <c r="G5146">
        <f t="shared" si="98"/>
        <v>0</v>
      </c>
    </row>
    <row r="5147" spans="7:7" x14ac:dyDescent="0.25">
      <c r="G5147">
        <f t="shared" si="98"/>
        <v>0</v>
      </c>
    </row>
    <row r="5148" spans="7:7" x14ac:dyDescent="0.25">
      <c r="G5148">
        <f t="shared" si="98"/>
        <v>0</v>
      </c>
    </row>
    <row r="5149" spans="7:7" x14ac:dyDescent="0.25">
      <c r="G5149">
        <f t="shared" si="98"/>
        <v>0</v>
      </c>
    </row>
    <row r="5150" spans="7:7" x14ac:dyDescent="0.25">
      <c r="G5150">
        <f t="shared" si="98"/>
        <v>0</v>
      </c>
    </row>
    <row r="5151" spans="7:7" x14ac:dyDescent="0.25">
      <c r="G5151">
        <f t="shared" si="98"/>
        <v>0</v>
      </c>
    </row>
    <row r="5152" spans="7:7" x14ac:dyDescent="0.25">
      <c r="G5152">
        <f t="shared" si="98"/>
        <v>0</v>
      </c>
    </row>
    <row r="5153" spans="7:7" x14ac:dyDescent="0.25">
      <c r="G5153">
        <f t="shared" si="98"/>
        <v>0</v>
      </c>
    </row>
    <row r="5154" spans="7:7" x14ac:dyDescent="0.25">
      <c r="G5154">
        <f t="shared" si="98"/>
        <v>0</v>
      </c>
    </row>
    <row r="5155" spans="7:7" x14ac:dyDescent="0.25">
      <c r="G5155">
        <f t="shared" si="98"/>
        <v>0</v>
      </c>
    </row>
    <row r="5156" spans="7:7" x14ac:dyDescent="0.25">
      <c r="G5156">
        <f t="shared" si="98"/>
        <v>0</v>
      </c>
    </row>
    <row r="5157" spans="7:7" x14ac:dyDescent="0.25">
      <c r="G5157">
        <f t="shared" si="98"/>
        <v>0</v>
      </c>
    </row>
    <row r="5158" spans="7:7" x14ac:dyDescent="0.25">
      <c r="G5158">
        <f t="shared" si="98"/>
        <v>0</v>
      </c>
    </row>
    <row r="5159" spans="7:7" x14ac:dyDescent="0.25">
      <c r="G5159">
        <f t="shared" si="98"/>
        <v>0</v>
      </c>
    </row>
    <row r="5160" spans="7:7" x14ac:dyDescent="0.25">
      <c r="G5160">
        <f t="shared" si="98"/>
        <v>0</v>
      </c>
    </row>
    <row r="5161" spans="7:7" x14ac:dyDescent="0.25">
      <c r="G5161">
        <f t="shared" si="98"/>
        <v>0</v>
      </c>
    </row>
    <row r="5162" spans="7:7" x14ac:dyDescent="0.25">
      <c r="G5162">
        <f t="shared" si="98"/>
        <v>0</v>
      </c>
    </row>
    <row r="5163" spans="7:7" x14ac:dyDescent="0.25">
      <c r="G5163">
        <f t="shared" si="98"/>
        <v>0</v>
      </c>
    </row>
    <row r="5164" spans="7:7" x14ac:dyDescent="0.25">
      <c r="G5164">
        <f t="shared" si="98"/>
        <v>0</v>
      </c>
    </row>
    <row r="5165" spans="7:7" x14ac:dyDescent="0.25">
      <c r="G5165">
        <f t="shared" si="98"/>
        <v>0</v>
      </c>
    </row>
    <row r="5166" spans="7:7" x14ac:dyDescent="0.25">
      <c r="G5166">
        <f t="shared" si="98"/>
        <v>0</v>
      </c>
    </row>
    <row r="5167" spans="7:7" x14ac:dyDescent="0.25">
      <c r="G5167">
        <f t="shared" si="98"/>
        <v>0</v>
      </c>
    </row>
    <row r="5168" spans="7:7" x14ac:dyDescent="0.25">
      <c r="G5168">
        <f t="shared" si="98"/>
        <v>0</v>
      </c>
    </row>
    <row r="5169" spans="7:7" x14ac:dyDescent="0.25">
      <c r="G5169">
        <f t="shared" si="98"/>
        <v>0</v>
      </c>
    </row>
    <row r="5170" spans="7:7" x14ac:dyDescent="0.25">
      <c r="G5170">
        <f t="shared" si="98"/>
        <v>0</v>
      </c>
    </row>
    <row r="5171" spans="7:7" x14ac:dyDescent="0.25">
      <c r="G5171">
        <f t="shared" si="98"/>
        <v>0</v>
      </c>
    </row>
    <row r="5172" spans="7:7" x14ac:dyDescent="0.25">
      <c r="G5172">
        <f t="shared" si="98"/>
        <v>0</v>
      </c>
    </row>
    <row r="5173" spans="7:7" x14ac:dyDescent="0.25">
      <c r="G5173">
        <f t="shared" si="98"/>
        <v>0</v>
      </c>
    </row>
    <row r="5174" spans="7:7" x14ac:dyDescent="0.25">
      <c r="G5174">
        <f t="shared" si="98"/>
        <v>0</v>
      </c>
    </row>
    <row r="5175" spans="7:7" x14ac:dyDescent="0.25">
      <c r="G5175">
        <f t="shared" si="98"/>
        <v>0</v>
      </c>
    </row>
    <row r="5176" spans="7:7" x14ac:dyDescent="0.25">
      <c r="G5176">
        <f t="shared" si="98"/>
        <v>0</v>
      </c>
    </row>
    <row r="5177" spans="7:7" x14ac:dyDescent="0.25">
      <c r="G5177">
        <f t="shared" si="98"/>
        <v>0</v>
      </c>
    </row>
    <row r="5178" spans="7:7" x14ac:dyDescent="0.25">
      <c r="G5178">
        <f t="shared" si="98"/>
        <v>0</v>
      </c>
    </row>
    <row r="5179" spans="7:7" x14ac:dyDescent="0.25">
      <c r="G5179">
        <f t="shared" si="98"/>
        <v>0</v>
      </c>
    </row>
    <row r="5180" spans="7:7" x14ac:dyDescent="0.25">
      <c r="G5180">
        <f t="shared" si="98"/>
        <v>0</v>
      </c>
    </row>
    <row r="5181" spans="7:7" x14ac:dyDescent="0.25">
      <c r="G5181">
        <f t="shared" si="98"/>
        <v>0</v>
      </c>
    </row>
    <row r="5182" spans="7:7" x14ac:dyDescent="0.25">
      <c r="G5182">
        <f t="shared" si="98"/>
        <v>0</v>
      </c>
    </row>
    <row r="5183" spans="7:7" x14ac:dyDescent="0.25">
      <c r="G5183">
        <f t="shared" si="98"/>
        <v>0</v>
      </c>
    </row>
    <row r="5184" spans="7:7" x14ac:dyDescent="0.25">
      <c r="G5184">
        <f t="shared" si="98"/>
        <v>0</v>
      </c>
    </row>
    <row r="5185" spans="7:7" x14ac:dyDescent="0.25">
      <c r="G5185">
        <f t="shared" si="98"/>
        <v>0</v>
      </c>
    </row>
    <row r="5186" spans="7:7" x14ac:dyDescent="0.25">
      <c r="G5186">
        <f t="shared" si="98"/>
        <v>0</v>
      </c>
    </row>
    <row r="5187" spans="7:7" x14ac:dyDescent="0.25">
      <c r="G5187">
        <f t="shared" si="98"/>
        <v>0</v>
      </c>
    </row>
    <row r="5188" spans="7:7" x14ac:dyDescent="0.25">
      <c r="G5188">
        <f t="shared" si="98"/>
        <v>0</v>
      </c>
    </row>
    <row r="5189" spans="7:7" x14ac:dyDescent="0.25">
      <c r="G5189">
        <f t="shared" si="98"/>
        <v>0</v>
      </c>
    </row>
    <row r="5190" spans="7:7" x14ac:dyDescent="0.25">
      <c r="G5190">
        <f t="shared" si="98"/>
        <v>0</v>
      </c>
    </row>
    <row r="5191" spans="7:7" x14ac:dyDescent="0.25">
      <c r="G5191">
        <f t="shared" si="98"/>
        <v>0</v>
      </c>
    </row>
    <row r="5192" spans="7:7" x14ac:dyDescent="0.25">
      <c r="G5192">
        <f t="shared" ref="G5192:G5255" si="99">IF(E5192=E5191,G5191,D5192)</f>
        <v>0</v>
      </c>
    </row>
    <row r="5193" spans="7:7" x14ac:dyDescent="0.25">
      <c r="G5193">
        <f t="shared" si="99"/>
        <v>0</v>
      </c>
    </row>
    <row r="5194" spans="7:7" x14ac:dyDescent="0.25">
      <c r="G5194">
        <f t="shared" si="99"/>
        <v>0</v>
      </c>
    </row>
    <row r="5195" spans="7:7" x14ac:dyDescent="0.25">
      <c r="G5195">
        <f t="shared" si="99"/>
        <v>0</v>
      </c>
    </row>
    <row r="5196" spans="7:7" x14ac:dyDescent="0.25">
      <c r="G5196">
        <f t="shared" si="99"/>
        <v>0</v>
      </c>
    </row>
    <row r="5197" spans="7:7" x14ac:dyDescent="0.25">
      <c r="G5197">
        <f t="shared" si="99"/>
        <v>0</v>
      </c>
    </row>
    <row r="5198" spans="7:7" x14ac:dyDescent="0.25">
      <c r="G5198">
        <f t="shared" si="99"/>
        <v>0</v>
      </c>
    </row>
    <row r="5199" spans="7:7" x14ac:dyDescent="0.25">
      <c r="G5199">
        <f t="shared" si="99"/>
        <v>0</v>
      </c>
    </row>
    <row r="5200" spans="7:7" x14ac:dyDescent="0.25">
      <c r="G5200">
        <f t="shared" si="99"/>
        <v>0</v>
      </c>
    </row>
    <row r="5201" spans="7:7" x14ac:dyDescent="0.25">
      <c r="G5201">
        <f t="shared" si="99"/>
        <v>0</v>
      </c>
    </row>
    <row r="5202" spans="7:7" x14ac:dyDescent="0.25">
      <c r="G5202">
        <f t="shared" si="99"/>
        <v>0</v>
      </c>
    </row>
    <row r="5203" spans="7:7" x14ac:dyDescent="0.25">
      <c r="G5203">
        <f t="shared" si="99"/>
        <v>0</v>
      </c>
    </row>
    <row r="5204" spans="7:7" x14ac:dyDescent="0.25">
      <c r="G5204">
        <f t="shared" si="99"/>
        <v>0</v>
      </c>
    </row>
    <row r="5205" spans="7:7" x14ac:dyDescent="0.25">
      <c r="G5205">
        <f t="shared" si="99"/>
        <v>0</v>
      </c>
    </row>
    <row r="5206" spans="7:7" x14ac:dyDescent="0.25">
      <c r="G5206">
        <f t="shared" si="99"/>
        <v>0</v>
      </c>
    </row>
    <row r="5207" spans="7:7" x14ac:dyDescent="0.25">
      <c r="G5207">
        <f t="shared" si="99"/>
        <v>0</v>
      </c>
    </row>
    <row r="5208" spans="7:7" x14ac:dyDescent="0.25">
      <c r="G5208">
        <f t="shared" si="99"/>
        <v>0</v>
      </c>
    </row>
    <row r="5209" spans="7:7" x14ac:dyDescent="0.25">
      <c r="G5209">
        <f t="shared" si="99"/>
        <v>0</v>
      </c>
    </row>
    <row r="5210" spans="7:7" x14ac:dyDescent="0.25">
      <c r="G5210">
        <f t="shared" si="99"/>
        <v>0</v>
      </c>
    </row>
    <row r="5211" spans="7:7" x14ac:dyDescent="0.25">
      <c r="G5211">
        <f t="shared" si="99"/>
        <v>0</v>
      </c>
    </row>
    <row r="5212" spans="7:7" x14ac:dyDescent="0.25">
      <c r="G5212">
        <f t="shared" si="99"/>
        <v>0</v>
      </c>
    </row>
    <row r="5213" spans="7:7" x14ac:dyDescent="0.25">
      <c r="G5213">
        <f t="shared" si="99"/>
        <v>0</v>
      </c>
    </row>
    <row r="5214" spans="7:7" x14ac:dyDescent="0.25">
      <c r="G5214">
        <f t="shared" si="99"/>
        <v>0</v>
      </c>
    </row>
    <row r="5215" spans="7:7" x14ac:dyDescent="0.25">
      <c r="G5215">
        <f t="shared" si="99"/>
        <v>0</v>
      </c>
    </row>
    <row r="5216" spans="7:7" x14ac:dyDescent="0.25">
      <c r="G5216">
        <f t="shared" si="99"/>
        <v>0</v>
      </c>
    </row>
    <row r="5217" spans="7:7" x14ac:dyDescent="0.25">
      <c r="G5217">
        <f t="shared" si="99"/>
        <v>0</v>
      </c>
    </row>
    <row r="5218" spans="7:7" x14ac:dyDescent="0.25">
      <c r="G5218">
        <f t="shared" si="99"/>
        <v>0</v>
      </c>
    </row>
    <row r="5219" spans="7:7" x14ac:dyDescent="0.25">
      <c r="G5219">
        <f t="shared" si="99"/>
        <v>0</v>
      </c>
    </row>
    <row r="5220" spans="7:7" x14ac:dyDescent="0.25">
      <c r="G5220">
        <f t="shared" si="99"/>
        <v>0</v>
      </c>
    </row>
    <row r="5221" spans="7:7" x14ac:dyDescent="0.25">
      <c r="G5221">
        <f t="shared" si="99"/>
        <v>0</v>
      </c>
    </row>
    <row r="5222" spans="7:7" x14ac:dyDescent="0.25">
      <c r="G5222">
        <f t="shared" si="99"/>
        <v>0</v>
      </c>
    </row>
    <row r="5223" spans="7:7" x14ac:dyDescent="0.25">
      <c r="G5223">
        <f t="shared" si="99"/>
        <v>0</v>
      </c>
    </row>
    <row r="5224" spans="7:7" x14ac:dyDescent="0.25">
      <c r="G5224">
        <f t="shared" si="99"/>
        <v>0</v>
      </c>
    </row>
    <row r="5225" spans="7:7" x14ac:dyDescent="0.25">
      <c r="G5225">
        <f t="shared" si="99"/>
        <v>0</v>
      </c>
    </row>
    <row r="5226" spans="7:7" x14ac:dyDescent="0.25">
      <c r="G5226">
        <f t="shared" si="99"/>
        <v>0</v>
      </c>
    </row>
    <row r="5227" spans="7:7" x14ac:dyDescent="0.25">
      <c r="G5227">
        <f t="shared" si="99"/>
        <v>0</v>
      </c>
    </row>
    <row r="5228" spans="7:7" x14ac:dyDescent="0.25">
      <c r="G5228">
        <f t="shared" si="99"/>
        <v>0</v>
      </c>
    </row>
    <row r="5229" spans="7:7" x14ac:dyDescent="0.25">
      <c r="G5229">
        <f t="shared" si="99"/>
        <v>0</v>
      </c>
    </row>
    <row r="5230" spans="7:7" x14ac:dyDescent="0.25">
      <c r="G5230">
        <f t="shared" si="99"/>
        <v>0</v>
      </c>
    </row>
    <row r="5231" spans="7:7" x14ac:dyDescent="0.25">
      <c r="G5231">
        <f t="shared" si="99"/>
        <v>0</v>
      </c>
    </row>
    <row r="5232" spans="7:7" x14ac:dyDescent="0.25">
      <c r="G5232">
        <f t="shared" si="99"/>
        <v>0</v>
      </c>
    </row>
    <row r="5233" spans="7:7" x14ac:dyDescent="0.25">
      <c r="G5233">
        <f t="shared" si="99"/>
        <v>0</v>
      </c>
    </row>
    <row r="5234" spans="7:7" x14ac:dyDescent="0.25">
      <c r="G5234">
        <f t="shared" si="99"/>
        <v>0</v>
      </c>
    </row>
    <row r="5235" spans="7:7" x14ac:dyDescent="0.25">
      <c r="G5235">
        <f t="shared" si="99"/>
        <v>0</v>
      </c>
    </row>
    <row r="5236" spans="7:7" x14ac:dyDescent="0.25">
      <c r="G5236">
        <f t="shared" si="99"/>
        <v>0</v>
      </c>
    </row>
    <row r="5237" spans="7:7" x14ac:dyDescent="0.25">
      <c r="G5237">
        <f t="shared" si="99"/>
        <v>0</v>
      </c>
    </row>
    <row r="5238" spans="7:7" x14ac:dyDescent="0.25">
      <c r="G5238">
        <f t="shared" si="99"/>
        <v>0</v>
      </c>
    </row>
    <row r="5239" spans="7:7" x14ac:dyDescent="0.25">
      <c r="G5239">
        <f t="shared" si="99"/>
        <v>0</v>
      </c>
    </row>
    <row r="5240" spans="7:7" x14ac:dyDescent="0.25">
      <c r="G5240">
        <f t="shared" si="99"/>
        <v>0</v>
      </c>
    </row>
    <row r="5241" spans="7:7" x14ac:dyDescent="0.25">
      <c r="G5241">
        <f t="shared" si="99"/>
        <v>0</v>
      </c>
    </row>
    <row r="5242" spans="7:7" x14ac:dyDescent="0.25">
      <c r="G5242">
        <f t="shared" si="99"/>
        <v>0</v>
      </c>
    </row>
    <row r="5243" spans="7:7" x14ac:dyDescent="0.25">
      <c r="G5243">
        <f t="shared" si="99"/>
        <v>0</v>
      </c>
    </row>
    <row r="5244" spans="7:7" x14ac:dyDescent="0.25">
      <c r="G5244">
        <f t="shared" si="99"/>
        <v>0</v>
      </c>
    </row>
    <row r="5245" spans="7:7" x14ac:dyDescent="0.25">
      <c r="G5245">
        <f t="shared" si="99"/>
        <v>0</v>
      </c>
    </row>
    <row r="5246" spans="7:7" x14ac:dyDescent="0.25">
      <c r="G5246">
        <f t="shared" si="99"/>
        <v>0</v>
      </c>
    </row>
    <row r="5247" spans="7:7" x14ac:dyDescent="0.25">
      <c r="G5247">
        <f t="shared" si="99"/>
        <v>0</v>
      </c>
    </row>
    <row r="5248" spans="7:7" x14ac:dyDescent="0.25">
      <c r="G5248">
        <f t="shared" si="99"/>
        <v>0</v>
      </c>
    </row>
    <row r="5249" spans="7:7" x14ac:dyDescent="0.25">
      <c r="G5249">
        <f t="shared" si="99"/>
        <v>0</v>
      </c>
    </row>
    <row r="5250" spans="7:7" x14ac:dyDescent="0.25">
      <c r="G5250">
        <f t="shared" si="99"/>
        <v>0</v>
      </c>
    </row>
    <row r="5251" spans="7:7" x14ac:dyDescent="0.25">
      <c r="G5251">
        <f t="shared" si="99"/>
        <v>0</v>
      </c>
    </row>
    <row r="5252" spans="7:7" x14ac:dyDescent="0.25">
      <c r="G5252">
        <f t="shared" si="99"/>
        <v>0</v>
      </c>
    </row>
    <row r="5253" spans="7:7" x14ac:dyDescent="0.25">
      <c r="G5253">
        <f t="shared" si="99"/>
        <v>0</v>
      </c>
    </row>
    <row r="5254" spans="7:7" x14ac:dyDescent="0.25">
      <c r="G5254">
        <f t="shared" si="99"/>
        <v>0</v>
      </c>
    </row>
    <row r="5255" spans="7:7" x14ac:dyDescent="0.25">
      <c r="G5255">
        <f t="shared" si="99"/>
        <v>0</v>
      </c>
    </row>
    <row r="5256" spans="7:7" x14ac:dyDescent="0.25">
      <c r="G5256">
        <f t="shared" ref="G5256:G5319" si="100">IF(E5256=E5255,G5255,D5256)</f>
        <v>0</v>
      </c>
    </row>
    <row r="5257" spans="7:7" x14ac:dyDescent="0.25">
      <c r="G5257">
        <f t="shared" si="100"/>
        <v>0</v>
      </c>
    </row>
    <row r="5258" spans="7:7" x14ac:dyDescent="0.25">
      <c r="G5258">
        <f t="shared" si="100"/>
        <v>0</v>
      </c>
    </row>
    <row r="5259" spans="7:7" x14ac:dyDescent="0.25">
      <c r="G5259">
        <f t="shared" si="100"/>
        <v>0</v>
      </c>
    </row>
    <row r="5260" spans="7:7" x14ac:dyDescent="0.25">
      <c r="G5260">
        <f t="shared" si="100"/>
        <v>0</v>
      </c>
    </row>
    <row r="5261" spans="7:7" x14ac:dyDescent="0.25">
      <c r="G5261">
        <f t="shared" si="100"/>
        <v>0</v>
      </c>
    </row>
    <row r="5262" spans="7:7" x14ac:dyDescent="0.25">
      <c r="G5262">
        <f t="shared" si="100"/>
        <v>0</v>
      </c>
    </row>
    <row r="5263" spans="7:7" x14ac:dyDescent="0.25">
      <c r="G5263">
        <f t="shared" si="100"/>
        <v>0</v>
      </c>
    </row>
    <row r="5264" spans="7:7" x14ac:dyDescent="0.25">
      <c r="G5264">
        <f t="shared" si="100"/>
        <v>0</v>
      </c>
    </row>
    <row r="5265" spans="7:7" x14ac:dyDescent="0.25">
      <c r="G5265">
        <f t="shared" si="100"/>
        <v>0</v>
      </c>
    </row>
    <row r="5266" spans="7:7" x14ac:dyDescent="0.25">
      <c r="G5266">
        <f t="shared" si="100"/>
        <v>0</v>
      </c>
    </row>
    <row r="5267" spans="7:7" x14ac:dyDescent="0.25">
      <c r="G5267">
        <f t="shared" si="100"/>
        <v>0</v>
      </c>
    </row>
    <row r="5268" spans="7:7" x14ac:dyDescent="0.25">
      <c r="G5268">
        <f t="shared" si="100"/>
        <v>0</v>
      </c>
    </row>
    <row r="5269" spans="7:7" x14ac:dyDescent="0.25">
      <c r="G5269">
        <f t="shared" si="100"/>
        <v>0</v>
      </c>
    </row>
    <row r="5270" spans="7:7" x14ac:dyDescent="0.25">
      <c r="G5270">
        <f t="shared" si="100"/>
        <v>0</v>
      </c>
    </row>
    <row r="5271" spans="7:7" x14ac:dyDescent="0.25">
      <c r="G5271">
        <f t="shared" si="100"/>
        <v>0</v>
      </c>
    </row>
    <row r="5272" spans="7:7" x14ac:dyDescent="0.25">
      <c r="G5272">
        <f t="shared" si="100"/>
        <v>0</v>
      </c>
    </row>
    <row r="5273" spans="7:7" x14ac:dyDescent="0.25">
      <c r="G5273">
        <f t="shared" si="100"/>
        <v>0</v>
      </c>
    </row>
    <row r="5274" spans="7:7" x14ac:dyDescent="0.25">
      <c r="G5274">
        <f t="shared" si="100"/>
        <v>0</v>
      </c>
    </row>
    <row r="5275" spans="7:7" x14ac:dyDescent="0.25">
      <c r="G5275">
        <f t="shared" si="100"/>
        <v>0</v>
      </c>
    </row>
    <row r="5276" spans="7:7" x14ac:dyDescent="0.25">
      <c r="G5276">
        <f t="shared" si="100"/>
        <v>0</v>
      </c>
    </row>
    <row r="5277" spans="7:7" x14ac:dyDescent="0.25">
      <c r="G5277">
        <f t="shared" si="100"/>
        <v>0</v>
      </c>
    </row>
    <row r="5278" spans="7:7" x14ac:dyDescent="0.25">
      <c r="G5278">
        <f t="shared" si="100"/>
        <v>0</v>
      </c>
    </row>
    <row r="5279" spans="7:7" x14ac:dyDescent="0.25">
      <c r="G5279">
        <f t="shared" si="100"/>
        <v>0</v>
      </c>
    </row>
    <row r="5280" spans="7:7" x14ac:dyDescent="0.25">
      <c r="G5280">
        <f t="shared" si="100"/>
        <v>0</v>
      </c>
    </row>
    <row r="5281" spans="7:7" x14ac:dyDescent="0.25">
      <c r="G5281">
        <f t="shared" si="100"/>
        <v>0</v>
      </c>
    </row>
    <row r="5282" spans="7:7" x14ac:dyDescent="0.25">
      <c r="G5282">
        <f t="shared" si="100"/>
        <v>0</v>
      </c>
    </row>
    <row r="5283" spans="7:7" x14ac:dyDescent="0.25">
      <c r="G5283">
        <f t="shared" si="100"/>
        <v>0</v>
      </c>
    </row>
    <row r="5284" spans="7:7" x14ac:dyDescent="0.25">
      <c r="G5284">
        <f t="shared" si="100"/>
        <v>0</v>
      </c>
    </row>
    <row r="5285" spans="7:7" x14ac:dyDescent="0.25">
      <c r="G5285">
        <f t="shared" si="100"/>
        <v>0</v>
      </c>
    </row>
    <row r="5286" spans="7:7" x14ac:dyDescent="0.25">
      <c r="G5286">
        <f t="shared" si="100"/>
        <v>0</v>
      </c>
    </row>
    <row r="5287" spans="7:7" x14ac:dyDescent="0.25">
      <c r="G5287">
        <f t="shared" si="100"/>
        <v>0</v>
      </c>
    </row>
    <row r="5288" spans="7:7" x14ac:dyDescent="0.25">
      <c r="G5288">
        <f t="shared" si="100"/>
        <v>0</v>
      </c>
    </row>
    <row r="5289" spans="7:7" x14ac:dyDescent="0.25">
      <c r="G5289">
        <f t="shared" si="100"/>
        <v>0</v>
      </c>
    </row>
    <row r="5290" spans="7:7" x14ac:dyDescent="0.25">
      <c r="G5290">
        <f t="shared" si="100"/>
        <v>0</v>
      </c>
    </row>
    <row r="5291" spans="7:7" x14ac:dyDescent="0.25">
      <c r="G5291">
        <f t="shared" si="100"/>
        <v>0</v>
      </c>
    </row>
    <row r="5292" spans="7:7" x14ac:dyDescent="0.25">
      <c r="G5292">
        <f t="shared" si="100"/>
        <v>0</v>
      </c>
    </row>
    <row r="5293" spans="7:7" x14ac:dyDescent="0.25">
      <c r="G5293">
        <f t="shared" si="100"/>
        <v>0</v>
      </c>
    </row>
    <row r="5294" spans="7:7" x14ac:dyDescent="0.25">
      <c r="G5294">
        <f t="shared" si="100"/>
        <v>0</v>
      </c>
    </row>
    <row r="5295" spans="7:7" x14ac:dyDescent="0.25">
      <c r="G5295">
        <f t="shared" si="100"/>
        <v>0</v>
      </c>
    </row>
    <row r="5296" spans="7:7" x14ac:dyDescent="0.25">
      <c r="G5296">
        <f t="shared" si="100"/>
        <v>0</v>
      </c>
    </row>
    <row r="5297" spans="7:7" x14ac:dyDescent="0.25">
      <c r="G5297">
        <f t="shared" si="100"/>
        <v>0</v>
      </c>
    </row>
    <row r="5298" spans="7:7" x14ac:dyDescent="0.25">
      <c r="G5298">
        <f t="shared" si="100"/>
        <v>0</v>
      </c>
    </row>
    <row r="5299" spans="7:7" x14ac:dyDescent="0.25">
      <c r="G5299">
        <f t="shared" si="100"/>
        <v>0</v>
      </c>
    </row>
    <row r="5300" spans="7:7" x14ac:dyDescent="0.25">
      <c r="G5300">
        <f t="shared" si="100"/>
        <v>0</v>
      </c>
    </row>
    <row r="5301" spans="7:7" x14ac:dyDescent="0.25">
      <c r="G5301">
        <f t="shared" si="100"/>
        <v>0</v>
      </c>
    </row>
    <row r="5302" spans="7:7" x14ac:dyDescent="0.25">
      <c r="G5302">
        <f t="shared" si="100"/>
        <v>0</v>
      </c>
    </row>
    <row r="5303" spans="7:7" x14ac:dyDescent="0.25">
      <c r="G5303">
        <f t="shared" si="100"/>
        <v>0</v>
      </c>
    </row>
    <row r="5304" spans="7:7" x14ac:dyDescent="0.25">
      <c r="G5304">
        <f t="shared" si="100"/>
        <v>0</v>
      </c>
    </row>
    <row r="5305" spans="7:7" x14ac:dyDescent="0.25">
      <c r="G5305">
        <f t="shared" si="100"/>
        <v>0</v>
      </c>
    </row>
    <row r="5306" spans="7:7" x14ac:dyDescent="0.25">
      <c r="G5306">
        <f t="shared" si="100"/>
        <v>0</v>
      </c>
    </row>
    <row r="5307" spans="7:7" x14ac:dyDescent="0.25">
      <c r="G5307">
        <f t="shared" si="100"/>
        <v>0</v>
      </c>
    </row>
    <row r="5308" spans="7:7" x14ac:dyDescent="0.25">
      <c r="G5308">
        <f t="shared" si="100"/>
        <v>0</v>
      </c>
    </row>
    <row r="5309" spans="7:7" x14ac:dyDescent="0.25">
      <c r="G5309">
        <f t="shared" si="100"/>
        <v>0</v>
      </c>
    </row>
    <row r="5310" spans="7:7" x14ac:dyDescent="0.25">
      <c r="G5310">
        <f t="shared" si="100"/>
        <v>0</v>
      </c>
    </row>
    <row r="5311" spans="7:7" x14ac:dyDescent="0.25">
      <c r="G5311">
        <f t="shared" si="100"/>
        <v>0</v>
      </c>
    </row>
    <row r="5312" spans="7:7" x14ac:dyDescent="0.25">
      <c r="G5312">
        <f t="shared" si="100"/>
        <v>0</v>
      </c>
    </row>
    <row r="5313" spans="7:7" x14ac:dyDescent="0.25">
      <c r="G5313">
        <f t="shared" si="100"/>
        <v>0</v>
      </c>
    </row>
    <row r="5314" spans="7:7" x14ac:dyDescent="0.25">
      <c r="G5314">
        <f t="shared" si="100"/>
        <v>0</v>
      </c>
    </row>
    <row r="5315" spans="7:7" x14ac:dyDescent="0.25">
      <c r="G5315">
        <f t="shared" si="100"/>
        <v>0</v>
      </c>
    </row>
    <row r="5316" spans="7:7" x14ac:dyDescent="0.25">
      <c r="G5316">
        <f t="shared" si="100"/>
        <v>0</v>
      </c>
    </row>
    <row r="5317" spans="7:7" x14ac:dyDescent="0.25">
      <c r="G5317">
        <f t="shared" si="100"/>
        <v>0</v>
      </c>
    </row>
    <row r="5318" spans="7:7" x14ac:dyDescent="0.25">
      <c r="G5318">
        <f t="shared" si="100"/>
        <v>0</v>
      </c>
    </row>
    <row r="5319" spans="7:7" x14ac:dyDescent="0.25">
      <c r="G5319">
        <f t="shared" si="100"/>
        <v>0</v>
      </c>
    </row>
    <row r="5320" spans="7:7" x14ac:dyDescent="0.25">
      <c r="G5320">
        <f t="shared" ref="G5320:G5383" si="101">IF(E5320=E5319,G5319,D5320)</f>
        <v>0</v>
      </c>
    </row>
    <row r="5321" spans="7:7" x14ac:dyDescent="0.25">
      <c r="G5321">
        <f t="shared" si="101"/>
        <v>0</v>
      </c>
    </row>
    <row r="5322" spans="7:7" x14ac:dyDescent="0.25">
      <c r="G5322">
        <f t="shared" si="101"/>
        <v>0</v>
      </c>
    </row>
    <row r="5323" spans="7:7" x14ac:dyDescent="0.25">
      <c r="G5323">
        <f t="shared" si="101"/>
        <v>0</v>
      </c>
    </row>
    <row r="5324" spans="7:7" x14ac:dyDescent="0.25">
      <c r="G5324">
        <f t="shared" si="101"/>
        <v>0</v>
      </c>
    </row>
    <row r="5325" spans="7:7" x14ac:dyDescent="0.25">
      <c r="G5325">
        <f t="shared" si="101"/>
        <v>0</v>
      </c>
    </row>
    <row r="5326" spans="7:7" x14ac:dyDescent="0.25">
      <c r="G5326">
        <f t="shared" si="101"/>
        <v>0</v>
      </c>
    </row>
    <row r="5327" spans="7:7" x14ac:dyDescent="0.25">
      <c r="G5327">
        <f t="shared" si="101"/>
        <v>0</v>
      </c>
    </row>
    <row r="5328" spans="7:7" x14ac:dyDescent="0.25">
      <c r="G5328">
        <f t="shared" si="101"/>
        <v>0</v>
      </c>
    </row>
    <row r="5329" spans="7:7" x14ac:dyDescent="0.25">
      <c r="G5329">
        <f t="shared" si="101"/>
        <v>0</v>
      </c>
    </row>
    <row r="5330" spans="7:7" x14ac:dyDescent="0.25">
      <c r="G5330">
        <f t="shared" si="101"/>
        <v>0</v>
      </c>
    </row>
    <row r="5331" spans="7:7" x14ac:dyDescent="0.25">
      <c r="G5331">
        <f t="shared" si="101"/>
        <v>0</v>
      </c>
    </row>
    <row r="5332" spans="7:7" x14ac:dyDescent="0.25">
      <c r="G5332">
        <f t="shared" si="101"/>
        <v>0</v>
      </c>
    </row>
    <row r="5333" spans="7:7" x14ac:dyDescent="0.25">
      <c r="G5333">
        <f t="shared" si="101"/>
        <v>0</v>
      </c>
    </row>
    <row r="5334" spans="7:7" x14ac:dyDescent="0.25">
      <c r="G5334">
        <f t="shared" si="101"/>
        <v>0</v>
      </c>
    </row>
    <row r="5335" spans="7:7" x14ac:dyDescent="0.25">
      <c r="G5335">
        <f t="shared" si="101"/>
        <v>0</v>
      </c>
    </row>
    <row r="5336" spans="7:7" x14ac:dyDescent="0.25">
      <c r="G5336">
        <f t="shared" si="101"/>
        <v>0</v>
      </c>
    </row>
    <row r="5337" spans="7:7" x14ac:dyDescent="0.25">
      <c r="G5337">
        <f t="shared" si="101"/>
        <v>0</v>
      </c>
    </row>
    <row r="5338" spans="7:7" x14ac:dyDescent="0.25">
      <c r="G5338">
        <f t="shared" si="101"/>
        <v>0</v>
      </c>
    </row>
    <row r="5339" spans="7:7" x14ac:dyDescent="0.25">
      <c r="G5339">
        <f t="shared" si="101"/>
        <v>0</v>
      </c>
    </row>
    <row r="5340" spans="7:7" x14ac:dyDescent="0.25">
      <c r="G5340">
        <f t="shared" si="101"/>
        <v>0</v>
      </c>
    </row>
    <row r="5341" spans="7:7" x14ac:dyDescent="0.25">
      <c r="G5341">
        <f t="shared" si="101"/>
        <v>0</v>
      </c>
    </row>
    <row r="5342" spans="7:7" x14ac:dyDescent="0.25">
      <c r="G5342">
        <f t="shared" si="101"/>
        <v>0</v>
      </c>
    </row>
    <row r="5343" spans="7:7" x14ac:dyDescent="0.25">
      <c r="G5343">
        <f t="shared" si="101"/>
        <v>0</v>
      </c>
    </row>
    <row r="5344" spans="7:7" x14ac:dyDescent="0.25">
      <c r="G5344">
        <f t="shared" si="101"/>
        <v>0</v>
      </c>
    </row>
    <row r="5345" spans="7:7" x14ac:dyDescent="0.25">
      <c r="G5345">
        <f t="shared" si="101"/>
        <v>0</v>
      </c>
    </row>
    <row r="5346" spans="7:7" x14ac:dyDescent="0.25">
      <c r="G5346">
        <f t="shared" si="101"/>
        <v>0</v>
      </c>
    </row>
    <row r="5347" spans="7:7" x14ac:dyDescent="0.25">
      <c r="G5347">
        <f t="shared" si="101"/>
        <v>0</v>
      </c>
    </row>
    <row r="5348" spans="7:7" x14ac:dyDescent="0.25">
      <c r="G5348">
        <f t="shared" si="101"/>
        <v>0</v>
      </c>
    </row>
    <row r="5349" spans="7:7" x14ac:dyDescent="0.25">
      <c r="G5349">
        <f t="shared" si="101"/>
        <v>0</v>
      </c>
    </row>
    <row r="5350" spans="7:7" x14ac:dyDescent="0.25">
      <c r="G5350">
        <f t="shared" si="101"/>
        <v>0</v>
      </c>
    </row>
    <row r="5351" spans="7:7" x14ac:dyDescent="0.25">
      <c r="G5351">
        <f t="shared" si="101"/>
        <v>0</v>
      </c>
    </row>
    <row r="5352" spans="7:7" x14ac:dyDescent="0.25">
      <c r="G5352">
        <f t="shared" si="101"/>
        <v>0</v>
      </c>
    </row>
    <row r="5353" spans="7:7" x14ac:dyDescent="0.25">
      <c r="G5353">
        <f t="shared" si="101"/>
        <v>0</v>
      </c>
    </row>
    <row r="5354" spans="7:7" x14ac:dyDescent="0.25">
      <c r="G5354">
        <f t="shared" si="101"/>
        <v>0</v>
      </c>
    </row>
    <row r="5355" spans="7:7" x14ac:dyDescent="0.25">
      <c r="G5355">
        <f t="shared" si="101"/>
        <v>0</v>
      </c>
    </row>
    <row r="5356" spans="7:7" x14ac:dyDescent="0.25">
      <c r="G5356">
        <f t="shared" si="101"/>
        <v>0</v>
      </c>
    </row>
    <row r="5357" spans="7:7" x14ac:dyDescent="0.25">
      <c r="G5357">
        <f t="shared" si="101"/>
        <v>0</v>
      </c>
    </row>
    <row r="5358" spans="7:7" x14ac:dyDescent="0.25">
      <c r="G5358">
        <f t="shared" si="101"/>
        <v>0</v>
      </c>
    </row>
    <row r="5359" spans="7:7" x14ac:dyDescent="0.25">
      <c r="G5359">
        <f t="shared" si="101"/>
        <v>0</v>
      </c>
    </row>
    <row r="5360" spans="7:7" x14ac:dyDescent="0.25">
      <c r="G5360">
        <f t="shared" si="101"/>
        <v>0</v>
      </c>
    </row>
    <row r="5361" spans="7:7" x14ac:dyDescent="0.25">
      <c r="G5361">
        <f t="shared" si="101"/>
        <v>0</v>
      </c>
    </row>
    <row r="5362" spans="7:7" x14ac:dyDescent="0.25">
      <c r="G5362">
        <f t="shared" si="101"/>
        <v>0</v>
      </c>
    </row>
    <row r="5363" spans="7:7" x14ac:dyDescent="0.25">
      <c r="G5363">
        <f t="shared" si="101"/>
        <v>0</v>
      </c>
    </row>
    <row r="5364" spans="7:7" x14ac:dyDescent="0.25">
      <c r="G5364">
        <f t="shared" si="101"/>
        <v>0</v>
      </c>
    </row>
    <row r="5365" spans="7:7" x14ac:dyDescent="0.25">
      <c r="G5365">
        <f t="shared" si="101"/>
        <v>0</v>
      </c>
    </row>
    <row r="5366" spans="7:7" x14ac:dyDescent="0.25">
      <c r="G5366">
        <f t="shared" si="101"/>
        <v>0</v>
      </c>
    </row>
    <row r="5367" spans="7:7" x14ac:dyDescent="0.25">
      <c r="G5367">
        <f t="shared" si="101"/>
        <v>0</v>
      </c>
    </row>
    <row r="5368" spans="7:7" x14ac:dyDescent="0.25">
      <c r="G5368">
        <f t="shared" si="101"/>
        <v>0</v>
      </c>
    </row>
    <row r="5369" spans="7:7" x14ac:dyDescent="0.25">
      <c r="G5369">
        <f t="shared" si="101"/>
        <v>0</v>
      </c>
    </row>
    <row r="5370" spans="7:7" x14ac:dyDescent="0.25">
      <c r="G5370">
        <f t="shared" si="101"/>
        <v>0</v>
      </c>
    </row>
    <row r="5371" spans="7:7" x14ac:dyDescent="0.25">
      <c r="G5371">
        <f t="shared" si="101"/>
        <v>0</v>
      </c>
    </row>
    <row r="5372" spans="7:7" x14ac:dyDescent="0.25">
      <c r="G5372">
        <f t="shared" si="101"/>
        <v>0</v>
      </c>
    </row>
    <row r="5373" spans="7:7" x14ac:dyDescent="0.25">
      <c r="G5373">
        <f t="shared" si="101"/>
        <v>0</v>
      </c>
    </row>
    <row r="5374" spans="7:7" x14ac:dyDescent="0.25">
      <c r="G5374">
        <f t="shared" si="101"/>
        <v>0</v>
      </c>
    </row>
    <row r="5375" spans="7:7" x14ac:dyDescent="0.25">
      <c r="G5375">
        <f t="shared" si="101"/>
        <v>0</v>
      </c>
    </row>
    <row r="5376" spans="7:7" x14ac:dyDescent="0.25">
      <c r="G5376">
        <f t="shared" si="101"/>
        <v>0</v>
      </c>
    </row>
    <row r="5377" spans="7:7" x14ac:dyDescent="0.25">
      <c r="G5377">
        <f t="shared" si="101"/>
        <v>0</v>
      </c>
    </row>
    <row r="5378" spans="7:7" x14ac:dyDescent="0.25">
      <c r="G5378">
        <f t="shared" si="101"/>
        <v>0</v>
      </c>
    </row>
    <row r="5379" spans="7:7" x14ac:dyDescent="0.25">
      <c r="G5379">
        <f t="shared" si="101"/>
        <v>0</v>
      </c>
    </row>
    <row r="5380" spans="7:7" x14ac:dyDescent="0.25">
      <c r="G5380">
        <f t="shared" si="101"/>
        <v>0</v>
      </c>
    </row>
    <row r="5381" spans="7:7" x14ac:dyDescent="0.25">
      <c r="G5381">
        <f t="shared" si="101"/>
        <v>0</v>
      </c>
    </row>
    <row r="5382" spans="7:7" x14ac:dyDescent="0.25">
      <c r="G5382">
        <f t="shared" si="101"/>
        <v>0</v>
      </c>
    </row>
    <row r="5383" spans="7:7" x14ac:dyDescent="0.25">
      <c r="G5383">
        <f t="shared" si="101"/>
        <v>0</v>
      </c>
    </row>
    <row r="5384" spans="7:7" x14ac:dyDescent="0.25">
      <c r="G5384">
        <f t="shared" ref="G5384:G5447" si="102">IF(E5384=E5383,G5383,D5384)</f>
        <v>0</v>
      </c>
    </row>
    <row r="5385" spans="7:7" x14ac:dyDescent="0.25">
      <c r="G5385">
        <f t="shared" si="102"/>
        <v>0</v>
      </c>
    </row>
    <row r="5386" spans="7:7" x14ac:dyDescent="0.25">
      <c r="G5386">
        <f t="shared" si="102"/>
        <v>0</v>
      </c>
    </row>
    <row r="5387" spans="7:7" x14ac:dyDescent="0.25">
      <c r="G5387">
        <f t="shared" si="102"/>
        <v>0</v>
      </c>
    </row>
    <row r="5388" spans="7:7" x14ac:dyDescent="0.25">
      <c r="G5388">
        <f t="shared" si="102"/>
        <v>0</v>
      </c>
    </row>
    <row r="5389" spans="7:7" x14ac:dyDescent="0.25">
      <c r="G5389">
        <f t="shared" si="102"/>
        <v>0</v>
      </c>
    </row>
    <row r="5390" spans="7:7" x14ac:dyDescent="0.25">
      <c r="G5390">
        <f t="shared" si="102"/>
        <v>0</v>
      </c>
    </row>
    <row r="5391" spans="7:7" x14ac:dyDescent="0.25">
      <c r="G5391">
        <f t="shared" si="102"/>
        <v>0</v>
      </c>
    </row>
    <row r="5392" spans="7:7" x14ac:dyDescent="0.25">
      <c r="G5392">
        <f t="shared" si="102"/>
        <v>0</v>
      </c>
    </row>
    <row r="5393" spans="7:7" x14ac:dyDescent="0.25">
      <c r="G5393">
        <f t="shared" si="102"/>
        <v>0</v>
      </c>
    </row>
    <row r="5394" spans="7:7" x14ac:dyDescent="0.25">
      <c r="G5394">
        <f t="shared" si="102"/>
        <v>0</v>
      </c>
    </row>
    <row r="5395" spans="7:7" x14ac:dyDescent="0.25">
      <c r="G5395">
        <f t="shared" si="102"/>
        <v>0</v>
      </c>
    </row>
    <row r="5396" spans="7:7" x14ac:dyDescent="0.25">
      <c r="G5396">
        <f t="shared" si="102"/>
        <v>0</v>
      </c>
    </row>
    <row r="5397" spans="7:7" x14ac:dyDescent="0.25">
      <c r="G5397">
        <f t="shared" si="102"/>
        <v>0</v>
      </c>
    </row>
    <row r="5398" spans="7:7" x14ac:dyDescent="0.25">
      <c r="G5398">
        <f t="shared" si="102"/>
        <v>0</v>
      </c>
    </row>
    <row r="5399" spans="7:7" x14ac:dyDescent="0.25">
      <c r="G5399">
        <f t="shared" si="102"/>
        <v>0</v>
      </c>
    </row>
    <row r="5400" spans="7:7" x14ac:dyDescent="0.25">
      <c r="G5400">
        <f t="shared" si="102"/>
        <v>0</v>
      </c>
    </row>
    <row r="5401" spans="7:7" x14ac:dyDescent="0.25">
      <c r="G5401">
        <f t="shared" si="102"/>
        <v>0</v>
      </c>
    </row>
    <row r="5402" spans="7:7" x14ac:dyDescent="0.25">
      <c r="G5402">
        <f t="shared" si="102"/>
        <v>0</v>
      </c>
    </row>
    <row r="5403" spans="7:7" x14ac:dyDescent="0.25">
      <c r="G5403">
        <f t="shared" si="102"/>
        <v>0</v>
      </c>
    </row>
    <row r="5404" spans="7:7" x14ac:dyDescent="0.25">
      <c r="G5404">
        <f t="shared" si="102"/>
        <v>0</v>
      </c>
    </row>
    <row r="5405" spans="7:7" x14ac:dyDescent="0.25">
      <c r="G5405">
        <f t="shared" si="102"/>
        <v>0</v>
      </c>
    </row>
    <row r="5406" spans="7:7" x14ac:dyDescent="0.25">
      <c r="G5406">
        <f t="shared" si="102"/>
        <v>0</v>
      </c>
    </row>
    <row r="5407" spans="7:7" x14ac:dyDescent="0.25">
      <c r="G5407">
        <f t="shared" si="102"/>
        <v>0</v>
      </c>
    </row>
    <row r="5408" spans="7:7" x14ac:dyDescent="0.25">
      <c r="G5408">
        <f t="shared" si="102"/>
        <v>0</v>
      </c>
    </row>
    <row r="5409" spans="7:7" x14ac:dyDescent="0.25">
      <c r="G5409">
        <f t="shared" si="102"/>
        <v>0</v>
      </c>
    </row>
    <row r="5410" spans="7:7" x14ac:dyDescent="0.25">
      <c r="G5410">
        <f t="shared" si="102"/>
        <v>0</v>
      </c>
    </row>
    <row r="5411" spans="7:7" x14ac:dyDescent="0.25">
      <c r="G5411">
        <f t="shared" si="102"/>
        <v>0</v>
      </c>
    </row>
    <row r="5412" spans="7:7" x14ac:dyDescent="0.25">
      <c r="G5412">
        <f t="shared" si="102"/>
        <v>0</v>
      </c>
    </row>
    <row r="5413" spans="7:7" x14ac:dyDescent="0.25">
      <c r="G5413">
        <f t="shared" si="102"/>
        <v>0</v>
      </c>
    </row>
    <row r="5414" spans="7:7" x14ac:dyDescent="0.25">
      <c r="G5414">
        <f t="shared" si="102"/>
        <v>0</v>
      </c>
    </row>
    <row r="5415" spans="7:7" x14ac:dyDescent="0.25">
      <c r="G5415">
        <f t="shared" si="102"/>
        <v>0</v>
      </c>
    </row>
    <row r="5416" spans="7:7" x14ac:dyDescent="0.25">
      <c r="G5416">
        <f t="shared" si="102"/>
        <v>0</v>
      </c>
    </row>
    <row r="5417" spans="7:7" x14ac:dyDescent="0.25">
      <c r="G5417">
        <f t="shared" si="102"/>
        <v>0</v>
      </c>
    </row>
    <row r="5418" spans="7:7" x14ac:dyDescent="0.25">
      <c r="G5418">
        <f t="shared" si="102"/>
        <v>0</v>
      </c>
    </row>
    <row r="5419" spans="7:7" x14ac:dyDescent="0.25">
      <c r="G5419">
        <f t="shared" si="102"/>
        <v>0</v>
      </c>
    </row>
    <row r="5420" spans="7:7" x14ac:dyDescent="0.25">
      <c r="G5420">
        <f t="shared" si="102"/>
        <v>0</v>
      </c>
    </row>
    <row r="5421" spans="7:7" x14ac:dyDescent="0.25">
      <c r="G5421">
        <f t="shared" si="102"/>
        <v>0</v>
      </c>
    </row>
    <row r="5422" spans="7:7" x14ac:dyDescent="0.25">
      <c r="G5422">
        <f t="shared" si="102"/>
        <v>0</v>
      </c>
    </row>
    <row r="5423" spans="7:7" x14ac:dyDescent="0.25">
      <c r="G5423">
        <f t="shared" si="102"/>
        <v>0</v>
      </c>
    </row>
    <row r="5424" spans="7:7" x14ac:dyDescent="0.25">
      <c r="G5424">
        <f t="shared" si="102"/>
        <v>0</v>
      </c>
    </row>
    <row r="5425" spans="7:7" x14ac:dyDescent="0.25">
      <c r="G5425">
        <f t="shared" si="102"/>
        <v>0</v>
      </c>
    </row>
    <row r="5426" spans="7:7" x14ac:dyDescent="0.25">
      <c r="G5426">
        <f t="shared" si="102"/>
        <v>0</v>
      </c>
    </row>
    <row r="5427" spans="7:7" x14ac:dyDescent="0.25">
      <c r="G5427">
        <f t="shared" si="102"/>
        <v>0</v>
      </c>
    </row>
    <row r="5428" spans="7:7" x14ac:dyDescent="0.25">
      <c r="G5428">
        <f t="shared" si="102"/>
        <v>0</v>
      </c>
    </row>
    <row r="5429" spans="7:7" x14ac:dyDescent="0.25">
      <c r="G5429">
        <f t="shared" si="102"/>
        <v>0</v>
      </c>
    </row>
    <row r="5430" spans="7:7" x14ac:dyDescent="0.25">
      <c r="G5430">
        <f t="shared" si="102"/>
        <v>0</v>
      </c>
    </row>
    <row r="5431" spans="7:7" x14ac:dyDescent="0.25">
      <c r="G5431">
        <f t="shared" si="102"/>
        <v>0</v>
      </c>
    </row>
    <row r="5432" spans="7:7" x14ac:dyDescent="0.25">
      <c r="G5432">
        <f t="shared" si="102"/>
        <v>0</v>
      </c>
    </row>
    <row r="5433" spans="7:7" x14ac:dyDescent="0.25">
      <c r="G5433">
        <f t="shared" si="102"/>
        <v>0</v>
      </c>
    </row>
    <row r="5434" spans="7:7" x14ac:dyDescent="0.25">
      <c r="G5434">
        <f t="shared" si="102"/>
        <v>0</v>
      </c>
    </row>
    <row r="5435" spans="7:7" x14ac:dyDescent="0.25">
      <c r="G5435">
        <f t="shared" si="102"/>
        <v>0</v>
      </c>
    </row>
    <row r="5436" spans="7:7" x14ac:dyDescent="0.25">
      <c r="G5436">
        <f t="shared" si="102"/>
        <v>0</v>
      </c>
    </row>
    <row r="5437" spans="7:7" x14ac:dyDescent="0.25">
      <c r="G5437">
        <f t="shared" si="102"/>
        <v>0</v>
      </c>
    </row>
    <row r="5438" spans="7:7" x14ac:dyDescent="0.25">
      <c r="G5438">
        <f t="shared" si="102"/>
        <v>0</v>
      </c>
    </row>
    <row r="5439" spans="7:7" x14ac:dyDescent="0.25">
      <c r="G5439">
        <f t="shared" si="102"/>
        <v>0</v>
      </c>
    </row>
    <row r="5440" spans="7:7" x14ac:dyDescent="0.25">
      <c r="G5440">
        <f t="shared" si="102"/>
        <v>0</v>
      </c>
    </row>
    <row r="5441" spans="7:7" x14ac:dyDescent="0.25">
      <c r="G5441">
        <f t="shared" si="102"/>
        <v>0</v>
      </c>
    </row>
    <row r="5442" spans="7:7" x14ac:dyDescent="0.25">
      <c r="G5442">
        <f t="shared" si="102"/>
        <v>0</v>
      </c>
    </row>
    <row r="5443" spans="7:7" x14ac:dyDescent="0.25">
      <c r="G5443">
        <f t="shared" si="102"/>
        <v>0</v>
      </c>
    </row>
    <row r="5444" spans="7:7" x14ac:dyDescent="0.25">
      <c r="G5444">
        <f t="shared" si="102"/>
        <v>0</v>
      </c>
    </row>
    <row r="5445" spans="7:7" x14ac:dyDescent="0.25">
      <c r="G5445">
        <f t="shared" si="102"/>
        <v>0</v>
      </c>
    </row>
    <row r="5446" spans="7:7" x14ac:dyDescent="0.25">
      <c r="G5446">
        <f t="shared" si="102"/>
        <v>0</v>
      </c>
    </row>
    <row r="5447" spans="7:7" x14ac:dyDescent="0.25">
      <c r="G5447">
        <f t="shared" si="102"/>
        <v>0</v>
      </c>
    </row>
    <row r="5448" spans="7:7" x14ac:dyDescent="0.25">
      <c r="G5448">
        <f t="shared" ref="G5448:G5511" si="103">IF(E5448=E5447,G5447,D5448)</f>
        <v>0</v>
      </c>
    </row>
    <row r="5449" spans="7:7" x14ac:dyDescent="0.25">
      <c r="G5449">
        <f t="shared" si="103"/>
        <v>0</v>
      </c>
    </row>
    <row r="5450" spans="7:7" x14ac:dyDescent="0.25">
      <c r="G5450">
        <f t="shared" si="103"/>
        <v>0</v>
      </c>
    </row>
    <row r="5451" spans="7:7" x14ac:dyDescent="0.25">
      <c r="G5451">
        <f t="shared" si="103"/>
        <v>0</v>
      </c>
    </row>
    <row r="5452" spans="7:7" x14ac:dyDescent="0.25">
      <c r="G5452">
        <f t="shared" si="103"/>
        <v>0</v>
      </c>
    </row>
    <row r="5453" spans="7:7" x14ac:dyDescent="0.25">
      <c r="G5453">
        <f t="shared" si="103"/>
        <v>0</v>
      </c>
    </row>
    <row r="5454" spans="7:7" x14ac:dyDescent="0.25">
      <c r="G5454">
        <f t="shared" si="103"/>
        <v>0</v>
      </c>
    </row>
    <row r="5455" spans="7:7" x14ac:dyDescent="0.25">
      <c r="G5455">
        <f t="shared" si="103"/>
        <v>0</v>
      </c>
    </row>
    <row r="5456" spans="7:7" x14ac:dyDescent="0.25">
      <c r="G5456">
        <f t="shared" si="103"/>
        <v>0</v>
      </c>
    </row>
    <row r="5457" spans="7:7" x14ac:dyDescent="0.25">
      <c r="G5457">
        <f t="shared" si="103"/>
        <v>0</v>
      </c>
    </row>
    <row r="5458" spans="7:7" x14ac:dyDescent="0.25">
      <c r="G5458">
        <f t="shared" si="103"/>
        <v>0</v>
      </c>
    </row>
    <row r="5459" spans="7:7" x14ac:dyDescent="0.25">
      <c r="G5459">
        <f t="shared" si="103"/>
        <v>0</v>
      </c>
    </row>
    <row r="5460" spans="7:7" x14ac:dyDescent="0.25">
      <c r="G5460">
        <f t="shared" si="103"/>
        <v>0</v>
      </c>
    </row>
    <row r="5461" spans="7:7" x14ac:dyDescent="0.25">
      <c r="G5461">
        <f t="shared" si="103"/>
        <v>0</v>
      </c>
    </row>
    <row r="5462" spans="7:7" x14ac:dyDescent="0.25">
      <c r="G5462">
        <f t="shared" si="103"/>
        <v>0</v>
      </c>
    </row>
    <row r="5463" spans="7:7" x14ac:dyDescent="0.25">
      <c r="G5463">
        <f t="shared" si="103"/>
        <v>0</v>
      </c>
    </row>
    <row r="5464" spans="7:7" x14ac:dyDescent="0.25">
      <c r="G5464">
        <f t="shared" si="103"/>
        <v>0</v>
      </c>
    </row>
    <row r="5465" spans="7:7" x14ac:dyDescent="0.25">
      <c r="G5465">
        <f t="shared" si="103"/>
        <v>0</v>
      </c>
    </row>
    <row r="5466" spans="7:7" x14ac:dyDescent="0.25">
      <c r="G5466">
        <f t="shared" si="103"/>
        <v>0</v>
      </c>
    </row>
    <row r="5467" spans="7:7" x14ac:dyDescent="0.25">
      <c r="G5467">
        <f t="shared" si="103"/>
        <v>0</v>
      </c>
    </row>
    <row r="5468" spans="7:7" x14ac:dyDescent="0.25">
      <c r="G5468">
        <f t="shared" si="103"/>
        <v>0</v>
      </c>
    </row>
    <row r="5469" spans="7:7" x14ac:dyDescent="0.25">
      <c r="G5469">
        <f t="shared" si="103"/>
        <v>0</v>
      </c>
    </row>
    <row r="5470" spans="7:7" x14ac:dyDescent="0.25">
      <c r="G5470">
        <f t="shared" si="103"/>
        <v>0</v>
      </c>
    </row>
    <row r="5471" spans="7:7" x14ac:dyDescent="0.25">
      <c r="G5471">
        <f t="shared" si="103"/>
        <v>0</v>
      </c>
    </row>
    <row r="5472" spans="7:7" x14ac:dyDescent="0.25">
      <c r="G5472">
        <f t="shared" si="103"/>
        <v>0</v>
      </c>
    </row>
    <row r="5473" spans="7:7" x14ac:dyDescent="0.25">
      <c r="G5473">
        <f t="shared" si="103"/>
        <v>0</v>
      </c>
    </row>
    <row r="5474" spans="7:7" x14ac:dyDescent="0.25">
      <c r="G5474">
        <f t="shared" si="103"/>
        <v>0</v>
      </c>
    </row>
    <row r="5475" spans="7:7" x14ac:dyDescent="0.25">
      <c r="G5475">
        <f t="shared" si="103"/>
        <v>0</v>
      </c>
    </row>
    <row r="5476" spans="7:7" x14ac:dyDescent="0.25">
      <c r="G5476">
        <f t="shared" si="103"/>
        <v>0</v>
      </c>
    </row>
    <row r="5477" spans="7:7" x14ac:dyDescent="0.25">
      <c r="G5477">
        <f t="shared" si="103"/>
        <v>0</v>
      </c>
    </row>
    <row r="5478" spans="7:7" x14ac:dyDescent="0.25">
      <c r="G5478">
        <f t="shared" si="103"/>
        <v>0</v>
      </c>
    </row>
    <row r="5479" spans="7:7" x14ac:dyDescent="0.25">
      <c r="G5479">
        <f t="shared" si="103"/>
        <v>0</v>
      </c>
    </row>
    <row r="5480" spans="7:7" x14ac:dyDescent="0.25">
      <c r="G5480">
        <f t="shared" si="103"/>
        <v>0</v>
      </c>
    </row>
    <row r="5481" spans="7:7" x14ac:dyDescent="0.25">
      <c r="G5481">
        <f t="shared" si="103"/>
        <v>0</v>
      </c>
    </row>
    <row r="5482" spans="7:7" x14ac:dyDescent="0.25">
      <c r="G5482">
        <f t="shared" si="103"/>
        <v>0</v>
      </c>
    </row>
    <row r="5483" spans="7:7" x14ac:dyDescent="0.25">
      <c r="G5483">
        <f t="shared" si="103"/>
        <v>0</v>
      </c>
    </row>
    <row r="5484" spans="7:7" x14ac:dyDescent="0.25">
      <c r="G5484">
        <f t="shared" si="103"/>
        <v>0</v>
      </c>
    </row>
    <row r="5485" spans="7:7" x14ac:dyDescent="0.25">
      <c r="G5485">
        <f t="shared" si="103"/>
        <v>0</v>
      </c>
    </row>
    <row r="5486" spans="7:7" x14ac:dyDescent="0.25">
      <c r="G5486">
        <f t="shared" si="103"/>
        <v>0</v>
      </c>
    </row>
    <row r="5487" spans="7:7" x14ac:dyDescent="0.25">
      <c r="G5487">
        <f t="shared" si="103"/>
        <v>0</v>
      </c>
    </row>
    <row r="5488" spans="7:7" x14ac:dyDescent="0.25">
      <c r="G5488">
        <f t="shared" si="103"/>
        <v>0</v>
      </c>
    </row>
    <row r="5489" spans="7:7" x14ac:dyDescent="0.25">
      <c r="G5489">
        <f t="shared" si="103"/>
        <v>0</v>
      </c>
    </row>
    <row r="5490" spans="7:7" x14ac:dyDescent="0.25">
      <c r="G5490">
        <f t="shared" si="103"/>
        <v>0</v>
      </c>
    </row>
    <row r="5491" spans="7:7" x14ac:dyDescent="0.25">
      <c r="G5491">
        <f t="shared" si="103"/>
        <v>0</v>
      </c>
    </row>
    <row r="5492" spans="7:7" x14ac:dyDescent="0.25">
      <c r="G5492">
        <f t="shared" si="103"/>
        <v>0</v>
      </c>
    </row>
    <row r="5493" spans="7:7" x14ac:dyDescent="0.25">
      <c r="G5493">
        <f t="shared" si="103"/>
        <v>0</v>
      </c>
    </row>
    <row r="5494" spans="7:7" x14ac:dyDescent="0.25">
      <c r="G5494">
        <f t="shared" si="103"/>
        <v>0</v>
      </c>
    </row>
    <row r="5495" spans="7:7" x14ac:dyDescent="0.25">
      <c r="G5495">
        <f t="shared" si="103"/>
        <v>0</v>
      </c>
    </row>
    <row r="5496" spans="7:7" x14ac:dyDescent="0.25">
      <c r="G5496">
        <f t="shared" si="103"/>
        <v>0</v>
      </c>
    </row>
    <row r="5497" spans="7:7" x14ac:dyDescent="0.25">
      <c r="G5497">
        <f t="shared" si="103"/>
        <v>0</v>
      </c>
    </row>
    <row r="5498" spans="7:7" x14ac:dyDescent="0.25">
      <c r="G5498">
        <f t="shared" si="103"/>
        <v>0</v>
      </c>
    </row>
    <row r="5499" spans="7:7" x14ac:dyDescent="0.25">
      <c r="G5499">
        <f t="shared" si="103"/>
        <v>0</v>
      </c>
    </row>
    <row r="5500" spans="7:7" x14ac:dyDescent="0.25">
      <c r="G5500">
        <f t="shared" si="103"/>
        <v>0</v>
      </c>
    </row>
    <row r="5501" spans="7:7" x14ac:dyDescent="0.25">
      <c r="G5501">
        <f t="shared" si="103"/>
        <v>0</v>
      </c>
    </row>
    <row r="5502" spans="7:7" x14ac:dyDescent="0.25">
      <c r="G5502">
        <f t="shared" si="103"/>
        <v>0</v>
      </c>
    </row>
    <row r="5503" spans="7:7" x14ac:dyDescent="0.25">
      <c r="G5503">
        <f t="shared" si="103"/>
        <v>0</v>
      </c>
    </row>
    <row r="5504" spans="7:7" x14ac:dyDescent="0.25">
      <c r="G5504">
        <f t="shared" si="103"/>
        <v>0</v>
      </c>
    </row>
    <row r="5505" spans="7:7" x14ac:dyDescent="0.25">
      <c r="G5505">
        <f t="shared" si="103"/>
        <v>0</v>
      </c>
    </row>
    <row r="5506" spans="7:7" x14ac:dyDescent="0.25">
      <c r="G5506">
        <f t="shared" si="103"/>
        <v>0</v>
      </c>
    </row>
    <row r="5507" spans="7:7" x14ac:dyDescent="0.25">
      <c r="G5507">
        <f t="shared" si="103"/>
        <v>0</v>
      </c>
    </row>
    <row r="5508" spans="7:7" x14ac:dyDescent="0.25">
      <c r="G5508">
        <f t="shared" si="103"/>
        <v>0</v>
      </c>
    </row>
    <row r="5509" spans="7:7" x14ac:dyDescent="0.25">
      <c r="G5509">
        <f t="shared" si="103"/>
        <v>0</v>
      </c>
    </row>
    <row r="5510" spans="7:7" x14ac:dyDescent="0.25">
      <c r="G5510">
        <f t="shared" si="103"/>
        <v>0</v>
      </c>
    </row>
    <row r="5511" spans="7:7" x14ac:dyDescent="0.25">
      <c r="G5511">
        <f t="shared" si="103"/>
        <v>0</v>
      </c>
    </row>
    <row r="5512" spans="7:7" x14ac:dyDescent="0.25">
      <c r="G5512">
        <f t="shared" ref="G5512:G5575" si="104">IF(E5512=E5511,G5511,D5512)</f>
        <v>0</v>
      </c>
    </row>
    <row r="5513" spans="7:7" x14ac:dyDescent="0.25">
      <c r="G5513">
        <f t="shared" si="104"/>
        <v>0</v>
      </c>
    </row>
    <row r="5514" spans="7:7" x14ac:dyDescent="0.25">
      <c r="G5514">
        <f t="shared" si="104"/>
        <v>0</v>
      </c>
    </row>
    <row r="5515" spans="7:7" x14ac:dyDescent="0.25">
      <c r="G5515">
        <f t="shared" si="104"/>
        <v>0</v>
      </c>
    </row>
    <row r="5516" spans="7:7" x14ac:dyDescent="0.25">
      <c r="G5516">
        <f t="shared" si="104"/>
        <v>0</v>
      </c>
    </row>
    <row r="5517" spans="7:7" x14ac:dyDescent="0.25">
      <c r="G5517">
        <f t="shared" si="104"/>
        <v>0</v>
      </c>
    </row>
    <row r="5518" spans="7:7" x14ac:dyDescent="0.25">
      <c r="G5518">
        <f t="shared" si="104"/>
        <v>0</v>
      </c>
    </row>
    <row r="5519" spans="7:7" x14ac:dyDescent="0.25">
      <c r="G5519">
        <f t="shared" si="104"/>
        <v>0</v>
      </c>
    </row>
    <row r="5520" spans="7:7" x14ac:dyDescent="0.25">
      <c r="G5520">
        <f t="shared" si="104"/>
        <v>0</v>
      </c>
    </row>
    <row r="5521" spans="7:7" x14ac:dyDescent="0.25">
      <c r="G5521">
        <f t="shared" si="104"/>
        <v>0</v>
      </c>
    </row>
    <row r="5522" spans="7:7" x14ac:dyDescent="0.25">
      <c r="G5522">
        <f t="shared" si="104"/>
        <v>0</v>
      </c>
    </row>
    <row r="5523" spans="7:7" x14ac:dyDescent="0.25">
      <c r="G5523">
        <f t="shared" si="104"/>
        <v>0</v>
      </c>
    </row>
    <row r="5524" spans="7:7" x14ac:dyDescent="0.25">
      <c r="G5524">
        <f t="shared" si="104"/>
        <v>0</v>
      </c>
    </row>
    <row r="5525" spans="7:7" x14ac:dyDescent="0.25">
      <c r="G5525">
        <f t="shared" si="104"/>
        <v>0</v>
      </c>
    </row>
    <row r="5526" spans="7:7" x14ac:dyDescent="0.25">
      <c r="G5526">
        <f t="shared" si="104"/>
        <v>0</v>
      </c>
    </row>
    <row r="5527" spans="7:7" x14ac:dyDescent="0.25">
      <c r="G5527">
        <f t="shared" si="104"/>
        <v>0</v>
      </c>
    </row>
    <row r="5528" spans="7:7" x14ac:dyDescent="0.25">
      <c r="G5528">
        <f t="shared" si="104"/>
        <v>0</v>
      </c>
    </row>
    <row r="5529" spans="7:7" x14ac:dyDescent="0.25">
      <c r="G5529">
        <f t="shared" si="104"/>
        <v>0</v>
      </c>
    </row>
    <row r="5530" spans="7:7" x14ac:dyDescent="0.25">
      <c r="G5530">
        <f t="shared" si="104"/>
        <v>0</v>
      </c>
    </row>
    <row r="5531" spans="7:7" x14ac:dyDescent="0.25">
      <c r="G5531">
        <f t="shared" si="104"/>
        <v>0</v>
      </c>
    </row>
    <row r="5532" spans="7:7" x14ac:dyDescent="0.25">
      <c r="G5532">
        <f t="shared" si="104"/>
        <v>0</v>
      </c>
    </row>
    <row r="5533" spans="7:7" x14ac:dyDescent="0.25">
      <c r="G5533">
        <f t="shared" si="104"/>
        <v>0</v>
      </c>
    </row>
    <row r="5534" spans="7:7" x14ac:dyDescent="0.25">
      <c r="G5534">
        <f t="shared" si="104"/>
        <v>0</v>
      </c>
    </row>
    <row r="5535" spans="7:7" x14ac:dyDescent="0.25">
      <c r="G5535">
        <f t="shared" si="104"/>
        <v>0</v>
      </c>
    </row>
    <row r="5536" spans="7:7" x14ac:dyDescent="0.25">
      <c r="G5536">
        <f t="shared" si="104"/>
        <v>0</v>
      </c>
    </row>
    <row r="5537" spans="7:7" x14ac:dyDescent="0.25">
      <c r="G5537">
        <f t="shared" si="104"/>
        <v>0</v>
      </c>
    </row>
    <row r="5538" spans="7:7" x14ac:dyDescent="0.25">
      <c r="G5538">
        <f t="shared" si="104"/>
        <v>0</v>
      </c>
    </row>
    <row r="5539" spans="7:7" x14ac:dyDescent="0.25">
      <c r="G5539">
        <f t="shared" si="104"/>
        <v>0</v>
      </c>
    </row>
    <row r="5540" spans="7:7" x14ac:dyDescent="0.25">
      <c r="G5540">
        <f t="shared" si="104"/>
        <v>0</v>
      </c>
    </row>
    <row r="5541" spans="7:7" x14ac:dyDescent="0.25">
      <c r="G5541">
        <f t="shared" si="104"/>
        <v>0</v>
      </c>
    </row>
    <row r="5542" spans="7:7" x14ac:dyDescent="0.25">
      <c r="G5542">
        <f t="shared" si="104"/>
        <v>0</v>
      </c>
    </row>
    <row r="5543" spans="7:7" x14ac:dyDescent="0.25">
      <c r="G5543">
        <f t="shared" si="104"/>
        <v>0</v>
      </c>
    </row>
    <row r="5544" spans="7:7" x14ac:dyDescent="0.25">
      <c r="G5544">
        <f t="shared" si="104"/>
        <v>0</v>
      </c>
    </row>
    <row r="5545" spans="7:7" x14ac:dyDescent="0.25">
      <c r="G5545">
        <f t="shared" si="104"/>
        <v>0</v>
      </c>
    </row>
    <row r="5546" spans="7:7" x14ac:dyDescent="0.25">
      <c r="G5546">
        <f t="shared" si="104"/>
        <v>0</v>
      </c>
    </row>
    <row r="5547" spans="7:7" x14ac:dyDescent="0.25">
      <c r="G5547">
        <f t="shared" si="104"/>
        <v>0</v>
      </c>
    </row>
    <row r="5548" spans="7:7" x14ac:dyDescent="0.25">
      <c r="G5548">
        <f t="shared" si="104"/>
        <v>0</v>
      </c>
    </row>
    <row r="5549" spans="7:7" x14ac:dyDescent="0.25">
      <c r="G5549">
        <f t="shared" si="104"/>
        <v>0</v>
      </c>
    </row>
    <row r="5550" spans="7:7" x14ac:dyDescent="0.25">
      <c r="G5550">
        <f t="shared" si="104"/>
        <v>0</v>
      </c>
    </row>
    <row r="5551" spans="7:7" x14ac:dyDescent="0.25">
      <c r="G5551">
        <f t="shared" si="104"/>
        <v>0</v>
      </c>
    </row>
    <row r="5552" spans="7:7" x14ac:dyDescent="0.25">
      <c r="G5552">
        <f t="shared" si="104"/>
        <v>0</v>
      </c>
    </row>
    <row r="5553" spans="7:7" x14ac:dyDescent="0.25">
      <c r="G5553">
        <f t="shared" si="104"/>
        <v>0</v>
      </c>
    </row>
    <row r="5554" spans="7:7" x14ac:dyDescent="0.25">
      <c r="G5554">
        <f t="shared" si="104"/>
        <v>0</v>
      </c>
    </row>
    <row r="5555" spans="7:7" x14ac:dyDescent="0.25">
      <c r="G5555">
        <f t="shared" si="104"/>
        <v>0</v>
      </c>
    </row>
    <row r="5556" spans="7:7" x14ac:dyDescent="0.25">
      <c r="G5556">
        <f t="shared" si="104"/>
        <v>0</v>
      </c>
    </row>
    <row r="5557" spans="7:7" x14ac:dyDescent="0.25">
      <c r="G5557">
        <f t="shared" si="104"/>
        <v>0</v>
      </c>
    </row>
    <row r="5558" spans="7:7" x14ac:dyDescent="0.25">
      <c r="G5558">
        <f t="shared" si="104"/>
        <v>0</v>
      </c>
    </row>
    <row r="5559" spans="7:7" x14ac:dyDescent="0.25">
      <c r="G5559">
        <f t="shared" si="104"/>
        <v>0</v>
      </c>
    </row>
    <row r="5560" spans="7:7" x14ac:dyDescent="0.25">
      <c r="G5560">
        <f t="shared" si="104"/>
        <v>0</v>
      </c>
    </row>
    <row r="5561" spans="7:7" x14ac:dyDescent="0.25">
      <c r="G5561">
        <f t="shared" si="104"/>
        <v>0</v>
      </c>
    </row>
    <row r="5562" spans="7:7" x14ac:dyDescent="0.25">
      <c r="G5562">
        <f t="shared" si="104"/>
        <v>0</v>
      </c>
    </row>
    <row r="5563" spans="7:7" x14ac:dyDescent="0.25">
      <c r="G5563">
        <f t="shared" si="104"/>
        <v>0</v>
      </c>
    </row>
    <row r="5564" spans="7:7" x14ac:dyDescent="0.25">
      <c r="G5564">
        <f t="shared" si="104"/>
        <v>0</v>
      </c>
    </row>
    <row r="5565" spans="7:7" x14ac:dyDescent="0.25">
      <c r="G5565">
        <f t="shared" si="104"/>
        <v>0</v>
      </c>
    </row>
    <row r="5566" spans="7:7" x14ac:dyDescent="0.25">
      <c r="G5566">
        <f t="shared" si="104"/>
        <v>0</v>
      </c>
    </row>
    <row r="5567" spans="7:7" x14ac:dyDescent="0.25">
      <c r="G5567">
        <f t="shared" si="104"/>
        <v>0</v>
      </c>
    </row>
    <row r="5568" spans="7:7" x14ac:dyDescent="0.25">
      <c r="G5568">
        <f t="shared" si="104"/>
        <v>0</v>
      </c>
    </row>
    <row r="5569" spans="7:7" x14ac:dyDescent="0.25">
      <c r="G5569">
        <f t="shared" si="104"/>
        <v>0</v>
      </c>
    </row>
    <row r="5570" spans="7:7" x14ac:dyDescent="0.25">
      <c r="G5570">
        <f t="shared" si="104"/>
        <v>0</v>
      </c>
    </row>
    <row r="5571" spans="7:7" x14ac:dyDescent="0.25">
      <c r="G5571">
        <f t="shared" si="104"/>
        <v>0</v>
      </c>
    </row>
    <row r="5572" spans="7:7" x14ac:dyDescent="0.25">
      <c r="G5572">
        <f t="shared" si="104"/>
        <v>0</v>
      </c>
    </row>
    <row r="5573" spans="7:7" x14ac:dyDescent="0.25">
      <c r="G5573">
        <f t="shared" si="104"/>
        <v>0</v>
      </c>
    </row>
    <row r="5574" spans="7:7" x14ac:dyDescent="0.25">
      <c r="G5574">
        <f t="shared" si="104"/>
        <v>0</v>
      </c>
    </row>
    <row r="5575" spans="7:7" x14ac:dyDescent="0.25">
      <c r="G5575">
        <f t="shared" si="104"/>
        <v>0</v>
      </c>
    </row>
    <row r="5576" spans="7:7" x14ac:dyDescent="0.25">
      <c r="G5576">
        <f t="shared" ref="G5576:G5639" si="105">IF(E5576=E5575,G5575,D5576)</f>
        <v>0</v>
      </c>
    </row>
    <row r="5577" spans="7:7" x14ac:dyDescent="0.25">
      <c r="G5577">
        <f t="shared" si="105"/>
        <v>0</v>
      </c>
    </row>
    <row r="5578" spans="7:7" x14ac:dyDescent="0.25">
      <c r="G5578">
        <f t="shared" si="105"/>
        <v>0</v>
      </c>
    </row>
    <row r="5579" spans="7:7" x14ac:dyDescent="0.25">
      <c r="G5579">
        <f t="shared" si="105"/>
        <v>0</v>
      </c>
    </row>
    <row r="5580" spans="7:7" x14ac:dyDescent="0.25">
      <c r="G5580">
        <f t="shared" si="105"/>
        <v>0</v>
      </c>
    </row>
    <row r="5581" spans="7:7" x14ac:dyDescent="0.25">
      <c r="G5581">
        <f t="shared" si="105"/>
        <v>0</v>
      </c>
    </row>
    <row r="5582" spans="7:7" x14ac:dyDescent="0.25">
      <c r="G5582">
        <f t="shared" si="105"/>
        <v>0</v>
      </c>
    </row>
    <row r="5583" spans="7:7" x14ac:dyDescent="0.25">
      <c r="G5583">
        <f t="shared" si="105"/>
        <v>0</v>
      </c>
    </row>
    <row r="5584" spans="7:7" x14ac:dyDescent="0.25">
      <c r="G5584">
        <f t="shared" si="105"/>
        <v>0</v>
      </c>
    </row>
    <row r="5585" spans="7:7" x14ac:dyDescent="0.25">
      <c r="G5585">
        <f t="shared" si="105"/>
        <v>0</v>
      </c>
    </row>
    <row r="5586" spans="7:7" x14ac:dyDescent="0.25">
      <c r="G5586">
        <f t="shared" si="105"/>
        <v>0</v>
      </c>
    </row>
    <row r="5587" spans="7:7" x14ac:dyDescent="0.25">
      <c r="G5587">
        <f t="shared" si="105"/>
        <v>0</v>
      </c>
    </row>
    <row r="5588" spans="7:7" x14ac:dyDescent="0.25">
      <c r="G5588">
        <f t="shared" si="105"/>
        <v>0</v>
      </c>
    </row>
    <row r="5589" spans="7:7" x14ac:dyDescent="0.25">
      <c r="G5589">
        <f t="shared" si="105"/>
        <v>0</v>
      </c>
    </row>
    <row r="5590" spans="7:7" x14ac:dyDescent="0.25">
      <c r="G5590">
        <f t="shared" si="105"/>
        <v>0</v>
      </c>
    </row>
    <row r="5591" spans="7:7" x14ac:dyDescent="0.25">
      <c r="G5591">
        <f t="shared" si="105"/>
        <v>0</v>
      </c>
    </row>
    <row r="5592" spans="7:7" x14ac:dyDescent="0.25">
      <c r="G5592">
        <f t="shared" si="105"/>
        <v>0</v>
      </c>
    </row>
    <row r="5593" spans="7:7" x14ac:dyDescent="0.25">
      <c r="G5593">
        <f t="shared" si="105"/>
        <v>0</v>
      </c>
    </row>
    <row r="5594" spans="7:7" x14ac:dyDescent="0.25">
      <c r="G5594">
        <f t="shared" si="105"/>
        <v>0</v>
      </c>
    </row>
    <row r="5595" spans="7:7" x14ac:dyDescent="0.25">
      <c r="G5595">
        <f t="shared" si="105"/>
        <v>0</v>
      </c>
    </row>
    <row r="5596" spans="7:7" x14ac:dyDescent="0.25">
      <c r="G5596">
        <f t="shared" si="105"/>
        <v>0</v>
      </c>
    </row>
    <row r="5597" spans="7:7" x14ac:dyDescent="0.25">
      <c r="G5597">
        <f t="shared" si="105"/>
        <v>0</v>
      </c>
    </row>
    <row r="5598" spans="7:7" x14ac:dyDescent="0.25">
      <c r="G5598">
        <f t="shared" si="105"/>
        <v>0</v>
      </c>
    </row>
    <row r="5599" spans="7:7" x14ac:dyDescent="0.25">
      <c r="G5599">
        <f t="shared" si="105"/>
        <v>0</v>
      </c>
    </row>
    <row r="5600" spans="7:7" x14ac:dyDescent="0.25">
      <c r="G5600">
        <f t="shared" si="105"/>
        <v>0</v>
      </c>
    </row>
    <row r="5601" spans="7:7" x14ac:dyDescent="0.25">
      <c r="G5601">
        <f t="shared" si="105"/>
        <v>0</v>
      </c>
    </row>
    <row r="5602" spans="7:7" x14ac:dyDescent="0.25">
      <c r="G5602">
        <f t="shared" si="105"/>
        <v>0</v>
      </c>
    </row>
    <row r="5603" spans="7:7" x14ac:dyDescent="0.25">
      <c r="G5603">
        <f t="shared" si="105"/>
        <v>0</v>
      </c>
    </row>
    <row r="5604" spans="7:7" x14ac:dyDescent="0.25">
      <c r="G5604">
        <f t="shared" si="105"/>
        <v>0</v>
      </c>
    </row>
    <row r="5605" spans="7:7" x14ac:dyDescent="0.25">
      <c r="G5605">
        <f t="shared" si="105"/>
        <v>0</v>
      </c>
    </row>
    <row r="5606" spans="7:7" x14ac:dyDescent="0.25">
      <c r="G5606">
        <f t="shared" si="105"/>
        <v>0</v>
      </c>
    </row>
    <row r="5607" spans="7:7" x14ac:dyDescent="0.25">
      <c r="G5607">
        <f t="shared" si="105"/>
        <v>0</v>
      </c>
    </row>
    <row r="5608" spans="7:7" x14ac:dyDescent="0.25">
      <c r="G5608">
        <f t="shared" si="105"/>
        <v>0</v>
      </c>
    </row>
    <row r="5609" spans="7:7" x14ac:dyDescent="0.25">
      <c r="G5609">
        <f t="shared" si="105"/>
        <v>0</v>
      </c>
    </row>
    <row r="5610" spans="7:7" x14ac:dyDescent="0.25">
      <c r="G5610">
        <f t="shared" si="105"/>
        <v>0</v>
      </c>
    </row>
    <row r="5611" spans="7:7" x14ac:dyDescent="0.25">
      <c r="G5611">
        <f t="shared" si="105"/>
        <v>0</v>
      </c>
    </row>
    <row r="5612" spans="7:7" x14ac:dyDescent="0.25">
      <c r="G5612">
        <f t="shared" si="105"/>
        <v>0</v>
      </c>
    </row>
    <row r="5613" spans="7:7" x14ac:dyDescent="0.25">
      <c r="G5613">
        <f t="shared" si="105"/>
        <v>0</v>
      </c>
    </row>
    <row r="5614" spans="7:7" x14ac:dyDescent="0.25">
      <c r="G5614">
        <f t="shared" si="105"/>
        <v>0</v>
      </c>
    </row>
    <row r="5615" spans="7:7" x14ac:dyDescent="0.25">
      <c r="G5615">
        <f t="shared" si="105"/>
        <v>0</v>
      </c>
    </row>
    <row r="5616" spans="7:7" x14ac:dyDescent="0.25">
      <c r="G5616">
        <f t="shared" si="105"/>
        <v>0</v>
      </c>
    </row>
    <row r="5617" spans="7:7" x14ac:dyDescent="0.25">
      <c r="G5617">
        <f t="shared" si="105"/>
        <v>0</v>
      </c>
    </row>
    <row r="5618" spans="7:7" x14ac:dyDescent="0.25">
      <c r="G5618">
        <f t="shared" si="105"/>
        <v>0</v>
      </c>
    </row>
    <row r="5619" spans="7:7" x14ac:dyDescent="0.25">
      <c r="G5619">
        <f t="shared" si="105"/>
        <v>0</v>
      </c>
    </row>
    <row r="5620" spans="7:7" x14ac:dyDescent="0.25">
      <c r="G5620">
        <f t="shared" si="105"/>
        <v>0</v>
      </c>
    </row>
    <row r="5621" spans="7:7" x14ac:dyDescent="0.25">
      <c r="G5621">
        <f t="shared" si="105"/>
        <v>0</v>
      </c>
    </row>
    <row r="5622" spans="7:7" x14ac:dyDescent="0.25">
      <c r="G5622">
        <f t="shared" si="105"/>
        <v>0</v>
      </c>
    </row>
    <row r="5623" spans="7:7" x14ac:dyDescent="0.25">
      <c r="G5623">
        <f t="shared" si="105"/>
        <v>0</v>
      </c>
    </row>
    <row r="5624" spans="7:7" x14ac:dyDescent="0.25">
      <c r="G5624">
        <f t="shared" si="105"/>
        <v>0</v>
      </c>
    </row>
    <row r="5625" spans="7:7" x14ac:dyDescent="0.25">
      <c r="G5625">
        <f t="shared" si="105"/>
        <v>0</v>
      </c>
    </row>
    <row r="5626" spans="7:7" x14ac:dyDescent="0.25">
      <c r="G5626">
        <f t="shared" si="105"/>
        <v>0</v>
      </c>
    </row>
    <row r="5627" spans="7:7" x14ac:dyDescent="0.25">
      <c r="G5627">
        <f t="shared" si="105"/>
        <v>0</v>
      </c>
    </row>
    <row r="5628" spans="7:7" x14ac:dyDescent="0.25">
      <c r="G5628">
        <f t="shared" si="105"/>
        <v>0</v>
      </c>
    </row>
    <row r="5629" spans="7:7" x14ac:dyDescent="0.25">
      <c r="G5629">
        <f t="shared" si="105"/>
        <v>0</v>
      </c>
    </row>
    <row r="5630" spans="7:7" x14ac:dyDescent="0.25">
      <c r="G5630">
        <f t="shared" si="105"/>
        <v>0</v>
      </c>
    </row>
    <row r="5631" spans="7:7" x14ac:dyDescent="0.25">
      <c r="G5631">
        <f t="shared" si="105"/>
        <v>0</v>
      </c>
    </row>
    <row r="5632" spans="7:7" x14ac:dyDescent="0.25">
      <c r="G5632">
        <f t="shared" si="105"/>
        <v>0</v>
      </c>
    </row>
    <row r="5633" spans="7:7" x14ac:dyDescent="0.25">
      <c r="G5633">
        <f t="shared" si="105"/>
        <v>0</v>
      </c>
    </row>
    <row r="5634" spans="7:7" x14ac:dyDescent="0.25">
      <c r="G5634">
        <f t="shared" si="105"/>
        <v>0</v>
      </c>
    </row>
    <row r="5635" spans="7:7" x14ac:dyDescent="0.25">
      <c r="G5635">
        <f t="shared" si="105"/>
        <v>0</v>
      </c>
    </row>
    <row r="5636" spans="7:7" x14ac:dyDescent="0.25">
      <c r="G5636">
        <f t="shared" si="105"/>
        <v>0</v>
      </c>
    </row>
    <row r="5637" spans="7:7" x14ac:dyDescent="0.25">
      <c r="G5637">
        <f t="shared" si="105"/>
        <v>0</v>
      </c>
    </row>
    <row r="5638" spans="7:7" x14ac:dyDescent="0.25">
      <c r="G5638">
        <f t="shared" si="105"/>
        <v>0</v>
      </c>
    </row>
    <row r="5639" spans="7:7" x14ac:dyDescent="0.25">
      <c r="G5639">
        <f t="shared" si="105"/>
        <v>0</v>
      </c>
    </row>
    <row r="5640" spans="7:7" x14ac:dyDescent="0.25">
      <c r="G5640">
        <f t="shared" ref="G5640:G5703" si="106">IF(E5640=E5639,G5639,D5640)</f>
        <v>0</v>
      </c>
    </row>
    <row r="5641" spans="7:7" x14ac:dyDescent="0.25">
      <c r="G5641">
        <f t="shared" si="106"/>
        <v>0</v>
      </c>
    </row>
    <row r="5642" spans="7:7" x14ac:dyDescent="0.25">
      <c r="G5642">
        <f t="shared" si="106"/>
        <v>0</v>
      </c>
    </row>
    <row r="5643" spans="7:7" x14ac:dyDescent="0.25">
      <c r="G5643">
        <f t="shared" si="106"/>
        <v>0</v>
      </c>
    </row>
    <row r="5644" spans="7:7" x14ac:dyDescent="0.25">
      <c r="G5644">
        <f t="shared" si="106"/>
        <v>0</v>
      </c>
    </row>
    <row r="5645" spans="7:7" x14ac:dyDescent="0.25">
      <c r="G5645">
        <f t="shared" si="106"/>
        <v>0</v>
      </c>
    </row>
    <row r="5646" spans="7:7" x14ac:dyDescent="0.25">
      <c r="G5646">
        <f t="shared" si="106"/>
        <v>0</v>
      </c>
    </row>
    <row r="5647" spans="7:7" x14ac:dyDescent="0.25">
      <c r="G5647">
        <f t="shared" si="106"/>
        <v>0</v>
      </c>
    </row>
    <row r="5648" spans="7:7" x14ac:dyDescent="0.25">
      <c r="G5648">
        <f t="shared" si="106"/>
        <v>0</v>
      </c>
    </row>
    <row r="5649" spans="7:7" x14ac:dyDescent="0.25">
      <c r="G5649">
        <f t="shared" si="106"/>
        <v>0</v>
      </c>
    </row>
    <row r="5650" spans="7:7" x14ac:dyDescent="0.25">
      <c r="G5650">
        <f t="shared" si="106"/>
        <v>0</v>
      </c>
    </row>
    <row r="5651" spans="7:7" x14ac:dyDescent="0.25">
      <c r="G5651">
        <f t="shared" si="106"/>
        <v>0</v>
      </c>
    </row>
    <row r="5652" spans="7:7" x14ac:dyDescent="0.25">
      <c r="G5652">
        <f t="shared" si="106"/>
        <v>0</v>
      </c>
    </row>
    <row r="5653" spans="7:7" x14ac:dyDescent="0.25">
      <c r="G5653">
        <f t="shared" si="106"/>
        <v>0</v>
      </c>
    </row>
    <row r="5654" spans="7:7" x14ac:dyDescent="0.25">
      <c r="G5654">
        <f t="shared" si="106"/>
        <v>0</v>
      </c>
    </row>
    <row r="5655" spans="7:7" x14ac:dyDescent="0.25">
      <c r="G5655">
        <f t="shared" si="106"/>
        <v>0</v>
      </c>
    </row>
    <row r="5656" spans="7:7" x14ac:dyDescent="0.25">
      <c r="G5656">
        <f t="shared" si="106"/>
        <v>0</v>
      </c>
    </row>
    <row r="5657" spans="7:7" x14ac:dyDescent="0.25">
      <c r="G5657">
        <f t="shared" si="106"/>
        <v>0</v>
      </c>
    </row>
    <row r="5658" spans="7:7" x14ac:dyDescent="0.25">
      <c r="G5658">
        <f t="shared" si="106"/>
        <v>0</v>
      </c>
    </row>
    <row r="5659" spans="7:7" x14ac:dyDescent="0.25">
      <c r="G5659">
        <f t="shared" si="106"/>
        <v>0</v>
      </c>
    </row>
    <row r="5660" spans="7:7" x14ac:dyDescent="0.25">
      <c r="G5660">
        <f t="shared" si="106"/>
        <v>0</v>
      </c>
    </row>
    <row r="5661" spans="7:7" x14ac:dyDescent="0.25">
      <c r="G5661">
        <f t="shared" si="106"/>
        <v>0</v>
      </c>
    </row>
    <row r="5662" spans="7:7" x14ac:dyDescent="0.25">
      <c r="G5662">
        <f t="shared" si="106"/>
        <v>0</v>
      </c>
    </row>
    <row r="5663" spans="7:7" x14ac:dyDescent="0.25">
      <c r="G5663">
        <f t="shared" si="106"/>
        <v>0</v>
      </c>
    </row>
    <row r="5664" spans="7:7" x14ac:dyDescent="0.25">
      <c r="G5664">
        <f t="shared" si="106"/>
        <v>0</v>
      </c>
    </row>
    <row r="5665" spans="7:7" x14ac:dyDescent="0.25">
      <c r="G5665">
        <f t="shared" si="106"/>
        <v>0</v>
      </c>
    </row>
    <row r="5666" spans="7:7" x14ac:dyDescent="0.25">
      <c r="G5666">
        <f t="shared" si="106"/>
        <v>0</v>
      </c>
    </row>
    <row r="5667" spans="7:7" x14ac:dyDescent="0.25">
      <c r="G5667">
        <f t="shared" si="106"/>
        <v>0</v>
      </c>
    </row>
    <row r="5668" spans="7:7" x14ac:dyDescent="0.25">
      <c r="G5668">
        <f t="shared" si="106"/>
        <v>0</v>
      </c>
    </row>
    <row r="5669" spans="7:7" x14ac:dyDescent="0.25">
      <c r="G5669">
        <f t="shared" si="106"/>
        <v>0</v>
      </c>
    </row>
    <row r="5670" spans="7:7" x14ac:dyDescent="0.25">
      <c r="G5670">
        <f t="shared" si="106"/>
        <v>0</v>
      </c>
    </row>
    <row r="5671" spans="7:7" x14ac:dyDescent="0.25">
      <c r="G5671">
        <f t="shared" si="106"/>
        <v>0</v>
      </c>
    </row>
    <row r="5672" spans="7:7" x14ac:dyDescent="0.25">
      <c r="G5672">
        <f t="shared" si="106"/>
        <v>0</v>
      </c>
    </row>
    <row r="5673" spans="7:7" x14ac:dyDescent="0.25">
      <c r="G5673">
        <f t="shared" si="106"/>
        <v>0</v>
      </c>
    </row>
    <row r="5674" spans="7:7" x14ac:dyDescent="0.25">
      <c r="G5674">
        <f t="shared" si="106"/>
        <v>0</v>
      </c>
    </row>
    <row r="5675" spans="7:7" x14ac:dyDescent="0.25">
      <c r="G5675">
        <f t="shared" si="106"/>
        <v>0</v>
      </c>
    </row>
    <row r="5676" spans="7:7" x14ac:dyDescent="0.25">
      <c r="G5676">
        <f t="shared" si="106"/>
        <v>0</v>
      </c>
    </row>
    <row r="5677" spans="7:7" x14ac:dyDescent="0.25">
      <c r="G5677">
        <f t="shared" si="106"/>
        <v>0</v>
      </c>
    </row>
    <row r="5678" spans="7:7" x14ac:dyDescent="0.25">
      <c r="G5678">
        <f t="shared" si="106"/>
        <v>0</v>
      </c>
    </row>
    <row r="5679" spans="7:7" x14ac:dyDescent="0.25">
      <c r="G5679">
        <f t="shared" si="106"/>
        <v>0</v>
      </c>
    </row>
    <row r="5680" spans="7:7" x14ac:dyDescent="0.25">
      <c r="G5680">
        <f t="shared" si="106"/>
        <v>0</v>
      </c>
    </row>
    <row r="5681" spans="7:7" x14ac:dyDescent="0.25">
      <c r="G5681">
        <f t="shared" si="106"/>
        <v>0</v>
      </c>
    </row>
    <row r="5682" spans="7:7" x14ac:dyDescent="0.25">
      <c r="G5682">
        <f t="shared" si="106"/>
        <v>0</v>
      </c>
    </row>
    <row r="5683" spans="7:7" x14ac:dyDescent="0.25">
      <c r="G5683">
        <f t="shared" si="106"/>
        <v>0</v>
      </c>
    </row>
    <row r="5684" spans="7:7" x14ac:dyDescent="0.25">
      <c r="G5684">
        <f t="shared" si="106"/>
        <v>0</v>
      </c>
    </row>
    <row r="5685" spans="7:7" x14ac:dyDescent="0.25">
      <c r="G5685">
        <f t="shared" si="106"/>
        <v>0</v>
      </c>
    </row>
    <row r="5686" spans="7:7" x14ac:dyDescent="0.25">
      <c r="G5686">
        <f t="shared" si="106"/>
        <v>0</v>
      </c>
    </row>
    <row r="5687" spans="7:7" x14ac:dyDescent="0.25">
      <c r="G5687">
        <f t="shared" si="106"/>
        <v>0</v>
      </c>
    </row>
    <row r="5688" spans="7:7" x14ac:dyDescent="0.25">
      <c r="G5688">
        <f t="shared" si="106"/>
        <v>0</v>
      </c>
    </row>
    <row r="5689" spans="7:7" x14ac:dyDescent="0.25">
      <c r="G5689">
        <f t="shared" si="106"/>
        <v>0</v>
      </c>
    </row>
    <row r="5690" spans="7:7" x14ac:dyDescent="0.25">
      <c r="G5690">
        <f t="shared" si="106"/>
        <v>0</v>
      </c>
    </row>
    <row r="5691" spans="7:7" x14ac:dyDescent="0.25">
      <c r="G5691">
        <f t="shared" si="106"/>
        <v>0</v>
      </c>
    </row>
    <row r="5692" spans="7:7" x14ac:dyDescent="0.25">
      <c r="G5692">
        <f t="shared" si="106"/>
        <v>0</v>
      </c>
    </row>
    <row r="5693" spans="7:7" x14ac:dyDescent="0.25">
      <c r="G5693">
        <f t="shared" si="106"/>
        <v>0</v>
      </c>
    </row>
    <row r="5694" spans="7:7" x14ac:dyDescent="0.25">
      <c r="G5694">
        <f t="shared" si="106"/>
        <v>0</v>
      </c>
    </row>
    <row r="5695" spans="7:7" x14ac:dyDescent="0.25">
      <c r="G5695">
        <f t="shared" si="106"/>
        <v>0</v>
      </c>
    </row>
    <row r="5696" spans="7:7" x14ac:dyDescent="0.25">
      <c r="G5696">
        <f t="shared" si="106"/>
        <v>0</v>
      </c>
    </row>
    <row r="5697" spans="7:7" x14ac:dyDescent="0.25">
      <c r="G5697">
        <f t="shared" si="106"/>
        <v>0</v>
      </c>
    </row>
    <row r="5698" spans="7:7" x14ac:dyDescent="0.25">
      <c r="G5698">
        <f t="shared" si="106"/>
        <v>0</v>
      </c>
    </row>
    <row r="5699" spans="7:7" x14ac:dyDescent="0.25">
      <c r="G5699">
        <f t="shared" si="106"/>
        <v>0</v>
      </c>
    </row>
    <row r="5700" spans="7:7" x14ac:dyDescent="0.25">
      <c r="G5700">
        <f t="shared" si="106"/>
        <v>0</v>
      </c>
    </row>
    <row r="5701" spans="7:7" x14ac:dyDescent="0.25">
      <c r="G5701">
        <f t="shared" si="106"/>
        <v>0</v>
      </c>
    </row>
    <row r="5702" spans="7:7" x14ac:dyDescent="0.25">
      <c r="G5702">
        <f t="shared" si="106"/>
        <v>0</v>
      </c>
    </row>
    <row r="5703" spans="7:7" x14ac:dyDescent="0.25">
      <c r="G5703">
        <f t="shared" si="106"/>
        <v>0</v>
      </c>
    </row>
    <row r="5704" spans="7:7" x14ac:dyDescent="0.25">
      <c r="G5704">
        <f t="shared" ref="G5704:G5767" si="107">IF(E5704=E5703,G5703,D5704)</f>
        <v>0</v>
      </c>
    </row>
    <row r="5705" spans="7:7" x14ac:dyDescent="0.25">
      <c r="G5705">
        <f t="shared" si="107"/>
        <v>0</v>
      </c>
    </row>
    <row r="5706" spans="7:7" x14ac:dyDescent="0.25">
      <c r="G5706">
        <f t="shared" si="107"/>
        <v>0</v>
      </c>
    </row>
    <row r="5707" spans="7:7" x14ac:dyDescent="0.25">
      <c r="G5707">
        <f t="shared" si="107"/>
        <v>0</v>
      </c>
    </row>
    <row r="5708" spans="7:7" x14ac:dyDescent="0.25">
      <c r="G5708">
        <f t="shared" si="107"/>
        <v>0</v>
      </c>
    </row>
    <row r="5709" spans="7:7" x14ac:dyDescent="0.25">
      <c r="G5709">
        <f t="shared" si="107"/>
        <v>0</v>
      </c>
    </row>
    <row r="5710" spans="7:7" x14ac:dyDescent="0.25">
      <c r="G5710">
        <f t="shared" si="107"/>
        <v>0</v>
      </c>
    </row>
    <row r="5711" spans="7:7" x14ac:dyDescent="0.25">
      <c r="G5711">
        <f t="shared" si="107"/>
        <v>0</v>
      </c>
    </row>
    <row r="5712" spans="7:7" x14ac:dyDescent="0.25">
      <c r="G5712">
        <f t="shared" si="107"/>
        <v>0</v>
      </c>
    </row>
    <row r="5713" spans="7:7" x14ac:dyDescent="0.25">
      <c r="G5713">
        <f t="shared" si="107"/>
        <v>0</v>
      </c>
    </row>
    <row r="5714" spans="7:7" x14ac:dyDescent="0.25">
      <c r="G5714">
        <f t="shared" si="107"/>
        <v>0</v>
      </c>
    </row>
    <row r="5715" spans="7:7" x14ac:dyDescent="0.25">
      <c r="G5715">
        <f t="shared" si="107"/>
        <v>0</v>
      </c>
    </row>
    <row r="5716" spans="7:7" x14ac:dyDescent="0.25">
      <c r="G5716">
        <f t="shared" si="107"/>
        <v>0</v>
      </c>
    </row>
    <row r="5717" spans="7:7" x14ac:dyDescent="0.25">
      <c r="G5717">
        <f t="shared" si="107"/>
        <v>0</v>
      </c>
    </row>
    <row r="5718" spans="7:7" x14ac:dyDescent="0.25">
      <c r="G5718">
        <f t="shared" si="107"/>
        <v>0</v>
      </c>
    </row>
    <row r="5719" spans="7:7" x14ac:dyDescent="0.25">
      <c r="G5719">
        <f t="shared" si="107"/>
        <v>0</v>
      </c>
    </row>
    <row r="5720" spans="7:7" x14ac:dyDescent="0.25">
      <c r="G5720">
        <f t="shared" si="107"/>
        <v>0</v>
      </c>
    </row>
    <row r="5721" spans="7:7" x14ac:dyDescent="0.25">
      <c r="G5721">
        <f t="shared" si="107"/>
        <v>0</v>
      </c>
    </row>
    <row r="5722" spans="7:7" x14ac:dyDescent="0.25">
      <c r="G5722">
        <f t="shared" si="107"/>
        <v>0</v>
      </c>
    </row>
    <row r="5723" spans="7:7" x14ac:dyDescent="0.25">
      <c r="G5723">
        <f t="shared" si="107"/>
        <v>0</v>
      </c>
    </row>
    <row r="5724" spans="7:7" x14ac:dyDescent="0.25">
      <c r="G5724">
        <f t="shared" si="107"/>
        <v>0</v>
      </c>
    </row>
    <row r="5725" spans="7:7" x14ac:dyDescent="0.25">
      <c r="G5725">
        <f t="shared" si="107"/>
        <v>0</v>
      </c>
    </row>
    <row r="5726" spans="7:7" x14ac:dyDescent="0.25">
      <c r="G5726">
        <f t="shared" si="107"/>
        <v>0</v>
      </c>
    </row>
    <row r="5727" spans="7:7" x14ac:dyDescent="0.25">
      <c r="G5727">
        <f t="shared" si="107"/>
        <v>0</v>
      </c>
    </row>
    <row r="5728" spans="7:7" x14ac:dyDescent="0.25">
      <c r="G5728">
        <f t="shared" si="107"/>
        <v>0</v>
      </c>
    </row>
    <row r="5729" spans="7:7" x14ac:dyDescent="0.25">
      <c r="G5729">
        <f t="shared" si="107"/>
        <v>0</v>
      </c>
    </row>
    <row r="5730" spans="7:7" x14ac:dyDescent="0.25">
      <c r="G5730">
        <f t="shared" si="107"/>
        <v>0</v>
      </c>
    </row>
    <row r="5731" spans="7:7" x14ac:dyDescent="0.25">
      <c r="G5731">
        <f t="shared" si="107"/>
        <v>0</v>
      </c>
    </row>
    <row r="5732" spans="7:7" x14ac:dyDescent="0.25">
      <c r="G5732">
        <f t="shared" si="107"/>
        <v>0</v>
      </c>
    </row>
    <row r="5733" spans="7:7" x14ac:dyDescent="0.25">
      <c r="G5733">
        <f t="shared" si="107"/>
        <v>0</v>
      </c>
    </row>
    <row r="5734" spans="7:7" x14ac:dyDescent="0.25">
      <c r="G5734">
        <f t="shared" si="107"/>
        <v>0</v>
      </c>
    </row>
    <row r="5735" spans="7:7" x14ac:dyDescent="0.25">
      <c r="G5735">
        <f t="shared" si="107"/>
        <v>0</v>
      </c>
    </row>
    <row r="5736" spans="7:7" x14ac:dyDescent="0.25">
      <c r="G5736">
        <f t="shared" si="107"/>
        <v>0</v>
      </c>
    </row>
    <row r="5737" spans="7:7" x14ac:dyDescent="0.25">
      <c r="G5737">
        <f t="shared" si="107"/>
        <v>0</v>
      </c>
    </row>
    <row r="5738" spans="7:7" x14ac:dyDescent="0.25">
      <c r="G5738">
        <f t="shared" si="107"/>
        <v>0</v>
      </c>
    </row>
    <row r="5739" spans="7:7" x14ac:dyDescent="0.25">
      <c r="G5739">
        <f t="shared" si="107"/>
        <v>0</v>
      </c>
    </row>
    <row r="5740" spans="7:7" x14ac:dyDescent="0.25">
      <c r="G5740">
        <f t="shared" si="107"/>
        <v>0</v>
      </c>
    </row>
    <row r="5741" spans="7:7" x14ac:dyDescent="0.25">
      <c r="G5741">
        <f t="shared" si="107"/>
        <v>0</v>
      </c>
    </row>
    <row r="5742" spans="7:7" x14ac:dyDescent="0.25">
      <c r="G5742">
        <f t="shared" si="107"/>
        <v>0</v>
      </c>
    </row>
    <row r="5743" spans="7:7" x14ac:dyDescent="0.25">
      <c r="G5743">
        <f t="shared" si="107"/>
        <v>0</v>
      </c>
    </row>
    <row r="5744" spans="7:7" x14ac:dyDescent="0.25">
      <c r="G5744">
        <f t="shared" si="107"/>
        <v>0</v>
      </c>
    </row>
    <row r="5745" spans="7:7" x14ac:dyDescent="0.25">
      <c r="G5745">
        <f t="shared" si="107"/>
        <v>0</v>
      </c>
    </row>
    <row r="5746" spans="7:7" x14ac:dyDescent="0.25">
      <c r="G5746">
        <f t="shared" si="107"/>
        <v>0</v>
      </c>
    </row>
    <row r="5747" spans="7:7" x14ac:dyDescent="0.25">
      <c r="G5747">
        <f t="shared" si="107"/>
        <v>0</v>
      </c>
    </row>
    <row r="5748" spans="7:7" x14ac:dyDescent="0.25">
      <c r="G5748">
        <f t="shared" si="107"/>
        <v>0</v>
      </c>
    </row>
    <row r="5749" spans="7:7" x14ac:dyDescent="0.25">
      <c r="G5749">
        <f t="shared" si="107"/>
        <v>0</v>
      </c>
    </row>
    <row r="5750" spans="7:7" x14ac:dyDescent="0.25">
      <c r="G5750">
        <f t="shared" si="107"/>
        <v>0</v>
      </c>
    </row>
    <row r="5751" spans="7:7" x14ac:dyDescent="0.25">
      <c r="G5751">
        <f t="shared" si="107"/>
        <v>0</v>
      </c>
    </row>
    <row r="5752" spans="7:7" x14ac:dyDescent="0.25">
      <c r="G5752">
        <f t="shared" si="107"/>
        <v>0</v>
      </c>
    </row>
    <row r="5753" spans="7:7" x14ac:dyDescent="0.25">
      <c r="G5753">
        <f t="shared" si="107"/>
        <v>0</v>
      </c>
    </row>
    <row r="5754" spans="7:7" x14ac:dyDescent="0.25">
      <c r="G5754">
        <f t="shared" si="107"/>
        <v>0</v>
      </c>
    </row>
    <row r="5755" spans="7:7" x14ac:dyDescent="0.25">
      <c r="G5755">
        <f t="shared" si="107"/>
        <v>0</v>
      </c>
    </row>
    <row r="5756" spans="7:7" x14ac:dyDescent="0.25">
      <c r="G5756">
        <f t="shared" si="107"/>
        <v>0</v>
      </c>
    </row>
    <row r="5757" spans="7:7" x14ac:dyDescent="0.25">
      <c r="G5757">
        <f t="shared" si="107"/>
        <v>0</v>
      </c>
    </row>
    <row r="5758" spans="7:7" x14ac:dyDescent="0.25">
      <c r="G5758">
        <f t="shared" si="107"/>
        <v>0</v>
      </c>
    </row>
    <row r="5759" spans="7:7" x14ac:dyDescent="0.25">
      <c r="G5759">
        <f t="shared" si="107"/>
        <v>0</v>
      </c>
    </row>
    <row r="5760" spans="7:7" x14ac:dyDescent="0.25">
      <c r="G5760">
        <f t="shared" si="107"/>
        <v>0</v>
      </c>
    </row>
    <row r="5761" spans="7:7" x14ac:dyDescent="0.25">
      <c r="G5761">
        <f t="shared" si="107"/>
        <v>0</v>
      </c>
    </row>
    <row r="5762" spans="7:7" x14ac:dyDescent="0.25">
      <c r="G5762">
        <f t="shared" si="107"/>
        <v>0</v>
      </c>
    </row>
    <row r="5763" spans="7:7" x14ac:dyDescent="0.25">
      <c r="G5763">
        <f t="shared" si="107"/>
        <v>0</v>
      </c>
    </row>
    <row r="5764" spans="7:7" x14ac:dyDescent="0.25">
      <c r="G5764">
        <f t="shared" si="107"/>
        <v>0</v>
      </c>
    </row>
    <row r="5765" spans="7:7" x14ac:dyDescent="0.25">
      <c r="G5765">
        <f t="shared" si="107"/>
        <v>0</v>
      </c>
    </row>
    <row r="5766" spans="7:7" x14ac:dyDescent="0.25">
      <c r="G5766">
        <f t="shared" si="107"/>
        <v>0</v>
      </c>
    </row>
    <row r="5767" spans="7:7" x14ac:dyDescent="0.25">
      <c r="G5767">
        <f t="shared" si="107"/>
        <v>0</v>
      </c>
    </row>
    <row r="5768" spans="7:7" x14ac:dyDescent="0.25">
      <c r="G5768">
        <f t="shared" ref="G5768:G5831" si="108">IF(E5768=E5767,G5767,D5768)</f>
        <v>0</v>
      </c>
    </row>
    <row r="5769" spans="7:7" x14ac:dyDescent="0.25">
      <c r="G5769">
        <f t="shared" si="108"/>
        <v>0</v>
      </c>
    </row>
    <row r="5770" spans="7:7" x14ac:dyDescent="0.25">
      <c r="G5770">
        <f t="shared" si="108"/>
        <v>0</v>
      </c>
    </row>
    <row r="5771" spans="7:7" x14ac:dyDescent="0.25">
      <c r="G5771">
        <f t="shared" si="108"/>
        <v>0</v>
      </c>
    </row>
    <row r="5772" spans="7:7" x14ac:dyDescent="0.25">
      <c r="G5772">
        <f t="shared" si="108"/>
        <v>0</v>
      </c>
    </row>
    <row r="5773" spans="7:7" x14ac:dyDescent="0.25">
      <c r="G5773">
        <f t="shared" si="108"/>
        <v>0</v>
      </c>
    </row>
    <row r="5774" spans="7:7" x14ac:dyDescent="0.25">
      <c r="G5774">
        <f t="shared" si="108"/>
        <v>0</v>
      </c>
    </row>
    <row r="5775" spans="7:7" x14ac:dyDescent="0.25">
      <c r="G5775">
        <f t="shared" si="108"/>
        <v>0</v>
      </c>
    </row>
    <row r="5776" spans="7:7" x14ac:dyDescent="0.25">
      <c r="G5776">
        <f t="shared" si="108"/>
        <v>0</v>
      </c>
    </row>
    <row r="5777" spans="7:7" x14ac:dyDescent="0.25">
      <c r="G5777">
        <f t="shared" si="108"/>
        <v>0</v>
      </c>
    </row>
    <row r="5778" spans="7:7" x14ac:dyDescent="0.25">
      <c r="G5778">
        <f t="shared" si="108"/>
        <v>0</v>
      </c>
    </row>
    <row r="5779" spans="7:7" x14ac:dyDescent="0.25">
      <c r="G5779">
        <f t="shared" si="108"/>
        <v>0</v>
      </c>
    </row>
    <row r="5780" spans="7:7" x14ac:dyDescent="0.25">
      <c r="G5780">
        <f t="shared" si="108"/>
        <v>0</v>
      </c>
    </row>
    <row r="5781" spans="7:7" x14ac:dyDescent="0.25">
      <c r="G5781">
        <f t="shared" si="108"/>
        <v>0</v>
      </c>
    </row>
    <row r="5782" spans="7:7" x14ac:dyDescent="0.25">
      <c r="G5782">
        <f t="shared" si="108"/>
        <v>0</v>
      </c>
    </row>
    <row r="5783" spans="7:7" x14ac:dyDescent="0.25">
      <c r="G5783">
        <f t="shared" si="108"/>
        <v>0</v>
      </c>
    </row>
    <row r="5784" spans="7:7" x14ac:dyDescent="0.25">
      <c r="G5784">
        <f t="shared" si="108"/>
        <v>0</v>
      </c>
    </row>
    <row r="5785" spans="7:7" x14ac:dyDescent="0.25">
      <c r="G5785">
        <f t="shared" si="108"/>
        <v>0</v>
      </c>
    </row>
    <row r="5786" spans="7:7" x14ac:dyDescent="0.25">
      <c r="G5786">
        <f t="shared" si="108"/>
        <v>0</v>
      </c>
    </row>
    <row r="5787" spans="7:7" x14ac:dyDescent="0.25">
      <c r="G5787">
        <f t="shared" si="108"/>
        <v>0</v>
      </c>
    </row>
    <row r="5788" spans="7:7" x14ac:dyDescent="0.25">
      <c r="G5788">
        <f t="shared" si="108"/>
        <v>0</v>
      </c>
    </row>
    <row r="5789" spans="7:7" x14ac:dyDescent="0.25">
      <c r="G5789">
        <f t="shared" si="108"/>
        <v>0</v>
      </c>
    </row>
    <row r="5790" spans="7:7" x14ac:dyDescent="0.25">
      <c r="G5790">
        <f t="shared" si="108"/>
        <v>0</v>
      </c>
    </row>
    <row r="5791" spans="7:7" x14ac:dyDescent="0.25">
      <c r="G5791">
        <f t="shared" si="108"/>
        <v>0</v>
      </c>
    </row>
    <row r="5792" spans="7:7" x14ac:dyDescent="0.25">
      <c r="G5792">
        <f t="shared" si="108"/>
        <v>0</v>
      </c>
    </row>
    <row r="5793" spans="7:7" x14ac:dyDescent="0.25">
      <c r="G5793">
        <f t="shared" si="108"/>
        <v>0</v>
      </c>
    </row>
    <row r="5794" spans="7:7" x14ac:dyDescent="0.25">
      <c r="G5794">
        <f t="shared" si="108"/>
        <v>0</v>
      </c>
    </row>
    <row r="5795" spans="7:7" x14ac:dyDescent="0.25">
      <c r="G5795">
        <f t="shared" si="108"/>
        <v>0</v>
      </c>
    </row>
    <row r="5796" spans="7:7" x14ac:dyDescent="0.25">
      <c r="G5796">
        <f t="shared" si="108"/>
        <v>0</v>
      </c>
    </row>
    <row r="5797" spans="7:7" x14ac:dyDescent="0.25">
      <c r="G5797">
        <f t="shared" si="108"/>
        <v>0</v>
      </c>
    </row>
    <row r="5798" spans="7:7" x14ac:dyDescent="0.25">
      <c r="G5798">
        <f t="shared" si="108"/>
        <v>0</v>
      </c>
    </row>
    <row r="5799" spans="7:7" x14ac:dyDescent="0.25">
      <c r="G5799">
        <f t="shared" si="108"/>
        <v>0</v>
      </c>
    </row>
    <row r="5800" spans="7:7" x14ac:dyDescent="0.25">
      <c r="G5800">
        <f t="shared" si="108"/>
        <v>0</v>
      </c>
    </row>
    <row r="5801" spans="7:7" x14ac:dyDescent="0.25">
      <c r="G5801">
        <f t="shared" si="108"/>
        <v>0</v>
      </c>
    </row>
    <row r="5802" spans="7:7" x14ac:dyDescent="0.25">
      <c r="G5802">
        <f t="shared" si="108"/>
        <v>0</v>
      </c>
    </row>
    <row r="5803" spans="7:7" x14ac:dyDescent="0.25">
      <c r="G5803">
        <f t="shared" si="108"/>
        <v>0</v>
      </c>
    </row>
    <row r="5804" spans="7:7" x14ac:dyDescent="0.25">
      <c r="G5804">
        <f t="shared" si="108"/>
        <v>0</v>
      </c>
    </row>
    <row r="5805" spans="7:7" x14ac:dyDescent="0.25">
      <c r="G5805">
        <f t="shared" si="108"/>
        <v>0</v>
      </c>
    </row>
    <row r="5806" spans="7:7" x14ac:dyDescent="0.25">
      <c r="G5806">
        <f t="shared" si="108"/>
        <v>0</v>
      </c>
    </row>
    <row r="5807" spans="7:7" x14ac:dyDescent="0.25">
      <c r="G5807">
        <f t="shared" si="108"/>
        <v>0</v>
      </c>
    </row>
    <row r="5808" spans="7:7" x14ac:dyDescent="0.25">
      <c r="G5808">
        <f t="shared" si="108"/>
        <v>0</v>
      </c>
    </row>
    <row r="5809" spans="7:7" x14ac:dyDescent="0.25">
      <c r="G5809">
        <f t="shared" si="108"/>
        <v>0</v>
      </c>
    </row>
    <row r="5810" spans="7:7" x14ac:dyDescent="0.25">
      <c r="G5810">
        <f t="shared" si="108"/>
        <v>0</v>
      </c>
    </row>
    <row r="5811" spans="7:7" x14ac:dyDescent="0.25">
      <c r="G5811">
        <f t="shared" si="108"/>
        <v>0</v>
      </c>
    </row>
    <row r="5812" spans="7:7" x14ac:dyDescent="0.25">
      <c r="G5812">
        <f t="shared" si="108"/>
        <v>0</v>
      </c>
    </row>
    <row r="5813" spans="7:7" x14ac:dyDescent="0.25">
      <c r="G5813">
        <f t="shared" si="108"/>
        <v>0</v>
      </c>
    </row>
    <row r="5814" spans="7:7" x14ac:dyDescent="0.25">
      <c r="G5814">
        <f t="shared" si="108"/>
        <v>0</v>
      </c>
    </row>
    <row r="5815" spans="7:7" x14ac:dyDescent="0.25">
      <c r="G5815">
        <f t="shared" si="108"/>
        <v>0</v>
      </c>
    </row>
    <row r="5816" spans="7:7" x14ac:dyDescent="0.25">
      <c r="G5816">
        <f t="shared" si="108"/>
        <v>0</v>
      </c>
    </row>
    <row r="5817" spans="7:7" x14ac:dyDescent="0.25">
      <c r="G5817">
        <f t="shared" si="108"/>
        <v>0</v>
      </c>
    </row>
    <row r="5818" spans="7:7" x14ac:dyDescent="0.25">
      <c r="G5818">
        <f t="shared" si="108"/>
        <v>0</v>
      </c>
    </row>
    <row r="5819" spans="7:7" x14ac:dyDescent="0.25">
      <c r="G5819">
        <f t="shared" si="108"/>
        <v>0</v>
      </c>
    </row>
    <row r="5820" spans="7:7" x14ac:dyDescent="0.25">
      <c r="G5820">
        <f t="shared" si="108"/>
        <v>0</v>
      </c>
    </row>
    <row r="5821" spans="7:7" x14ac:dyDescent="0.25">
      <c r="G5821">
        <f t="shared" si="108"/>
        <v>0</v>
      </c>
    </row>
    <row r="5822" spans="7:7" x14ac:dyDescent="0.25">
      <c r="G5822">
        <f t="shared" si="108"/>
        <v>0</v>
      </c>
    </row>
    <row r="5823" spans="7:7" x14ac:dyDescent="0.25">
      <c r="G5823">
        <f t="shared" si="108"/>
        <v>0</v>
      </c>
    </row>
    <row r="5824" spans="7:7" x14ac:dyDescent="0.25">
      <c r="G5824">
        <f t="shared" si="108"/>
        <v>0</v>
      </c>
    </row>
    <row r="5825" spans="7:7" x14ac:dyDescent="0.25">
      <c r="G5825">
        <f t="shared" si="108"/>
        <v>0</v>
      </c>
    </row>
    <row r="5826" spans="7:7" x14ac:dyDescent="0.25">
      <c r="G5826">
        <f t="shared" si="108"/>
        <v>0</v>
      </c>
    </row>
    <row r="5827" spans="7:7" x14ac:dyDescent="0.25">
      <c r="G5827">
        <f t="shared" si="108"/>
        <v>0</v>
      </c>
    </row>
    <row r="5828" spans="7:7" x14ac:dyDescent="0.25">
      <c r="G5828">
        <f t="shared" si="108"/>
        <v>0</v>
      </c>
    </row>
    <row r="5829" spans="7:7" x14ac:dyDescent="0.25">
      <c r="G5829">
        <f t="shared" si="108"/>
        <v>0</v>
      </c>
    </row>
    <row r="5830" spans="7:7" x14ac:dyDescent="0.25">
      <c r="G5830">
        <f t="shared" si="108"/>
        <v>0</v>
      </c>
    </row>
    <row r="5831" spans="7:7" x14ac:dyDescent="0.25">
      <c r="G5831">
        <f t="shared" si="108"/>
        <v>0</v>
      </c>
    </row>
    <row r="5832" spans="7:7" x14ac:dyDescent="0.25">
      <c r="G5832">
        <f t="shared" ref="G5832:G5895" si="109">IF(E5832=E5831,G5831,D5832)</f>
        <v>0</v>
      </c>
    </row>
    <row r="5833" spans="7:7" x14ac:dyDescent="0.25">
      <c r="G5833">
        <f t="shared" si="109"/>
        <v>0</v>
      </c>
    </row>
    <row r="5834" spans="7:7" x14ac:dyDescent="0.25">
      <c r="G5834">
        <f t="shared" si="109"/>
        <v>0</v>
      </c>
    </row>
    <row r="5835" spans="7:7" x14ac:dyDescent="0.25">
      <c r="G5835">
        <f t="shared" si="109"/>
        <v>0</v>
      </c>
    </row>
    <row r="5836" spans="7:7" x14ac:dyDescent="0.25">
      <c r="G5836">
        <f t="shared" si="109"/>
        <v>0</v>
      </c>
    </row>
    <row r="5837" spans="7:7" x14ac:dyDescent="0.25">
      <c r="G5837">
        <f t="shared" si="109"/>
        <v>0</v>
      </c>
    </row>
    <row r="5838" spans="7:7" x14ac:dyDescent="0.25">
      <c r="G5838">
        <f t="shared" si="109"/>
        <v>0</v>
      </c>
    </row>
    <row r="5839" spans="7:7" x14ac:dyDescent="0.25">
      <c r="G5839">
        <f t="shared" si="109"/>
        <v>0</v>
      </c>
    </row>
    <row r="5840" spans="7:7" x14ac:dyDescent="0.25">
      <c r="G5840">
        <f t="shared" si="109"/>
        <v>0</v>
      </c>
    </row>
    <row r="5841" spans="7:7" x14ac:dyDescent="0.25">
      <c r="G5841">
        <f t="shared" si="109"/>
        <v>0</v>
      </c>
    </row>
    <row r="5842" spans="7:7" x14ac:dyDescent="0.25">
      <c r="G5842">
        <f t="shared" si="109"/>
        <v>0</v>
      </c>
    </row>
    <row r="5843" spans="7:7" x14ac:dyDescent="0.25">
      <c r="G5843">
        <f t="shared" si="109"/>
        <v>0</v>
      </c>
    </row>
    <row r="5844" spans="7:7" x14ac:dyDescent="0.25">
      <c r="G5844">
        <f t="shared" si="109"/>
        <v>0</v>
      </c>
    </row>
    <row r="5845" spans="7:7" x14ac:dyDescent="0.25">
      <c r="G5845">
        <f t="shared" si="109"/>
        <v>0</v>
      </c>
    </row>
    <row r="5846" spans="7:7" x14ac:dyDescent="0.25">
      <c r="G5846">
        <f t="shared" si="109"/>
        <v>0</v>
      </c>
    </row>
    <row r="5847" spans="7:7" x14ac:dyDescent="0.25">
      <c r="G5847">
        <f t="shared" si="109"/>
        <v>0</v>
      </c>
    </row>
    <row r="5848" spans="7:7" x14ac:dyDescent="0.25">
      <c r="G5848">
        <f t="shared" si="109"/>
        <v>0</v>
      </c>
    </row>
    <row r="5849" spans="7:7" x14ac:dyDescent="0.25">
      <c r="G5849">
        <f t="shared" si="109"/>
        <v>0</v>
      </c>
    </row>
    <row r="5850" spans="7:7" x14ac:dyDescent="0.25">
      <c r="G5850">
        <f t="shared" si="109"/>
        <v>0</v>
      </c>
    </row>
    <row r="5851" spans="7:7" x14ac:dyDescent="0.25">
      <c r="G5851">
        <f t="shared" si="109"/>
        <v>0</v>
      </c>
    </row>
    <row r="5852" spans="7:7" x14ac:dyDescent="0.25">
      <c r="G5852">
        <f t="shared" si="109"/>
        <v>0</v>
      </c>
    </row>
    <row r="5853" spans="7:7" x14ac:dyDescent="0.25">
      <c r="G5853">
        <f t="shared" si="109"/>
        <v>0</v>
      </c>
    </row>
    <row r="5854" spans="7:7" x14ac:dyDescent="0.25">
      <c r="G5854">
        <f t="shared" si="109"/>
        <v>0</v>
      </c>
    </row>
    <row r="5855" spans="7:7" x14ac:dyDescent="0.25">
      <c r="G5855">
        <f t="shared" si="109"/>
        <v>0</v>
      </c>
    </row>
    <row r="5856" spans="7:7" x14ac:dyDescent="0.25">
      <c r="G5856">
        <f t="shared" si="109"/>
        <v>0</v>
      </c>
    </row>
    <row r="5857" spans="7:7" x14ac:dyDescent="0.25">
      <c r="G5857">
        <f t="shared" si="109"/>
        <v>0</v>
      </c>
    </row>
    <row r="5858" spans="7:7" x14ac:dyDescent="0.25">
      <c r="G5858">
        <f t="shared" si="109"/>
        <v>0</v>
      </c>
    </row>
    <row r="5859" spans="7:7" x14ac:dyDescent="0.25">
      <c r="G5859">
        <f t="shared" si="109"/>
        <v>0</v>
      </c>
    </row>
    <row r="5860" spans="7:7" x14ac:dyDescent="0.25">
      <c r="G5860">
        <f t="shared" si="109"/>
        <v>0</v>
      </c>
    </row>
    <row r="5861" spans="7:7" x14ac:dyDescent="0.25">
      <c r="G5861">
        <f t="shared" si="109"/>
        <v>0</v>
      </c>
    </row>
    <row r="5862" spans="7:7" x14ac:dyDescent="0.25">
      <c r="G5862">
        <f t="shared" si="109"/>
        <v>0</v>
      </c>
    </row>
    <row r="5863" spans="7:7" x14ac:dyDescent="0.25">
      <c r="G5863">
        <f t="shared" si="109"/>
        <v>0</v>
      </c>
    </row>
    <row r="5864" spans="7:7" x14ac:dyDescent="0.25">
      <c r="G5864">
        <f t="shared" si="109"/>
        <v>0</v>
      </c>
    </row>
    <row r="5865" spans="7:7" x14ac:dyDescent="0.25">
      <c r="G5865">
        <f t="shared" si="109"/>
        <v>0</v>
      </c>
    </row>
    <row r="5866" spans="7:7" x14ac:dyDescent="0.25">
      <c r="G5866">
        <f t="shared" si="109"/>
        <v>0</v>
      </c>
    </row>
    <row r="5867" spans="7:7" x14ac:dyDescent="0.25">
      <c r="G5867">
        <f t="shared" si="109"/>
        <v>0</v>
      </c>
    </row>
    <row r="5868" spans="7:7" x14ac:dyDescent="0.25">
      <c r="G5868">
        <f t="shared" si="109"/>
        <v>0</v>
      </c>
    </row>
    <row r="5869" spans="7:7" x14ac:dyDescent="0.25">
      <c r="G5869">
        <f t="shared" si="109"/>
        <v>0</v>
      </c>
    </row>
    <row r="5870" spans="7:7" x14ac:dyDescent="0.25">
      <c r="G5870">
        <f t="shared" si="109"/>
        <v>0</v>
      </c>
    </row>
    <row r="5871" spans="7:7" x14ac:dyDescent="0.25">
      <c r="G5871">
        <f t="shared" si="109"/>
        <v>0</v>
      </c>
    </row>
    <row r="5872" spans="7:7" x14ac:dyDescent="0.25">
      <c r="G5872">
        <f t="shared" si="109"/>
        <v>0</v>
      </c>
    </row>
    <row r="5873" spans="7:7" x14ac:dyDescent="0.25">
      <c r="G5873">
        <f t="shared" si="109"/>
        <v>0</v>
      </c>
    </row>
    <row r="5874" spans="7:7" x14ac:dyDescent="0.25">
      <c r="G5874">
        <f t="shared" si="109"/>
        <v>0</v>
      </c>
    </row>
    <row r="5875" spans="7:7" x14ac:dyDescent="0.25">
      <c r="G5875">
        <f t="shared" si="109"/>
        <v>0</v>
      </c>
    </row>
    <row r="5876" spans="7:7" x14ac:dyDescent="0.25">
      <c r="G5876">
        <f t="shared" si="109"/>
        <v>0</v>
      </c>
    </row>
    <row r="5877" spans="7:7" x14ac:dyDescent="0.25">
      <c r="G5877">
        <f t="shared" si="109"/>
        <v>0</v>
      </c>
    </row>
    <row r="5878" spans="7:7" x14ac:dyDescent="0.25">
      <c r="G5878">
        <f t="shared" si="109"/>
        <v>0</v>
      </c>
    </row>
    <row r="5879" spans="7:7" x14ac:dyDescent="0.25">
      <c r="G5879">
        <f t="shared" si="109"/>
        <v>0</v>
      </c>
    </row>
    <row r="5880" spans="7:7" x14ac:dyDescent="0.25">
      <c r="G5880">
        <f t="shared" si="109"/>
        <v>0</v>
      </c>
    </row>
    <row r="5881" spans="7:7" x14ac:dyDescent="0.25">
      <c r="G5881">
        <f t="shared" si="109"/>
        <v>0</v>
      </c>
    </row>
    <row r="5882" spans="7:7" x14ac:dyDescent="0.25">
      <c r="G5882">
        <f t="shared" si="109"/>
        <v>0</v>
      </c>
    </row>
    <row r="5883" spans="7:7" x14ac:dyDescent="0.25">
      <c r="G5883">
        <f t="shared" si="109"/>
        <v>0</v>
      </c>
    </row>
    <row r="5884" spans="7:7" x14ac:dyDescent="0.25">
      <c r="G5884">
        <f t="shared" si="109"/>
        <v>0</v>
      </c>
    </row>
    <row r="5885" spans="7:7" x14ac:dyDescent="0.25">
      <c r="G5885">
        <f t="shared" si="109"/>
        <v>0</v>
      </c>
    </row>
    <row r="5886" spans="7:7" x14ac:dyDescent="0.25">
      <c r="G5886">
        <f t="shared" si="109"/>
        <v>0</v>
      </c>
    </row>
    <row r="5887" spans="7:7" x14ac:dyDescent="0.25">
      <c r="G5887">
        <f t="shared" si="109"/>
        <v>0</v>
      </c>
    </row>
    <row r="5888" spans="7:7" x14ac:dyDescent="0.25">
      <c r="G5888">
        <f t="shared" si="109"/>
        <v>0</v>
      </c>
    </row>
    <row r="5889" spans="7:7" x14ac:dyDescent="0.25">
      <c r="G5889">
        <f t="shared" si="109"/>
        <v>0</v>
      </c>
    </row>
    <row r="5890" spans="7:7" x14ac:dyDescent="0.25">
      <c r="G5890">
        <f t="shared" si="109"/>
        <v>0</v>
      </c>
    </row>
    <row r="5891" spans="7:7" x14ac:dyDescent="0.25">
      <c r="G5891">
        <f t="shared" si="109"/>
        <v>0</v>
      </c>
    </row>
    <row r="5892" spans="7:7" x14ac:dyDescent="0.25">
      <c r="G5892">
        <f t="shared" si="109"/>
        <v>0</v>
      </c>
    </row>
    <row r="5893" spans="7:7" x14ac:dyDescent="0.25">
      <c r="G5893">
        <f t="shared" si="109"/>
        <v>0</v>
      </c>
    </row>
    <row r="5894" spans="7:7" x14ac:dyDescent="0.25">
      <c r="G5894">
        <f t="shared" si="109"/>
        <v>0</v>
      </c>
    </row>
    <row r="5895" spans="7:7" x14ac:dyDescent="0.25">
      <c r="G5895">
        <f t="shared" si="109"/>
        <v>0</v>
      </c>
    </row>
    <row r="5896" spans="7:7" x14ac:dyDescent="0.25">
      <c r="G5896">
        <f t="shared" ref="G5896:G5959" si="110">IF(E5896=E5895,G5895,D5896)</f>
        <v>0</v>
      </c>
    </row>
    <row r="5897" spans="7:7" x14ac:dyDescent="0.25">
      <c r="G5897">
        <f t="shared" si="110"/>
        <v>0</v>
      </c>
    </row>
    <row r="5898" spans="7:7" x14ac:dyDescent="0.25">
      <c r="G5898">
        <f t="shared" si="110"/>
        <v>0</v>
      </c>
    </row>
    <row r="5899" spans="7:7" x14ac:dyDescent="0.25">
      <c r="G5899">
        <f t="shared" si="110"/>
        <v>0</v>
      </c>
    </row>
    <row r="5900" spans="7:7" x14ac:dyDescent="0.25">
      <c r="G5900">
        <f t="shared" si="110"/>
        <v>0</v>
      </c>
    </row>
    <row r="5901" spans="7:7" x14ac:dyDescent="0.25">
      <c r="G5901">
        <f t="shared" si="110"/>
        <v>0</v>
      </c>
    </row>
    <row r="5902" spans="7:7" x14ac:dyDescent="0.25">
      <c r="G5902">
        <f t="shared" si="110"/>
        <v>0</v>
      </c>
    </row>
    <row r="5903" spans="7:7" x14ac:dyDescent="0.25">
      <c r="G5903">
        <f t="shared" si="110"/>
        <v>0</v>
      </c>
    </row>
    <row r="5904" spans="7:7" x14ac:dyDescent="0.25">
      <c r="G5904">
        <f t="shared" si="110"/>
        <v>0</v>
      </c>
    </row>
    <row r="5905" spans="7:7" x14ac:dyDescent="0.25">
      <c r="G5905">
        <f t="shared" si="110"/>
        <v>0</v>
      </c>
    </row>
    <row r="5906" spans="7:7" x14ac:dyDescent="0.25">
      <c r="G5906">
        <f t="shared" si="110"/>
        <v>0</v>
      </c>
    </row>
    <row r="5907" spans="7:7" x14ac:dyDescent="0.25">
      <c r="G5907">
        <f t="shared" si="110"/>
        <v>0</v>
      </c>
    </row>
    <row r="5908" spans="7:7" x14ac:dyDescent="0.25">
      <c r="G5908">
        <f t="shared" si="110"/>
        <v>0</v>
      </c>
    </row>
    <row r="5909" spans="7:7" x14ac:dyDescent="0.25">
      <c r="G5909">
        <f t="shared" si="110"/>
        <v>0</v>
      </c>
    </row>
    <row r="5910" spans="7:7" x14ac:dyDescent="0.25">
      <c r="G5910">
        <f t="shared" si="110"/>
        <v>0</v>
      </c>
    </row>
    <row r="5911" spans="7:7" x14ac:dyDescent="0.25">
      <c r="G5911">
        <f t="shared" si="110"/>
        <v>0</v>
      </c>
    </row>
    <row r="5912" spans="7:7" x14ac:dyDescent="0.25">
      <c r="G5912">
        <f t="shared" si="110"/>
        <v>0</v>
      </c>
    </row>
    <row r="5913" spans="7:7" x14ac:dyDescent="0.25">
      <c r="G5913">
        <f t="shared" si="110"/>
        <v>0</v>
      </c>
    </row>
    <row r="5914" spans="7:7" x14ac:dyDescent="0.25">
      <c r="G5914">
        <f t="shared" si="110"/>
        <v>0</v>
      </c>
    </row>
    <row r="5915" spans="7:7" x14ac:dyDescent="0.25">
      <c r="G5915">
        <f t="shared" si="110"/>
        <v>0</v>
      </c>
    </row>
    <row r="5916" spans="7:7" x14ac:dyDescent="0.25">
      <c r="G5916">
        <f t="shared" si="110"/>
        <v>0</v>
      </c>
    </row>
    <row r="5917" spans="7:7" x14ac:dyDescent="0.25">
      <c r="G5917">
        <f t="shared" si="110"/>
        <v>0</v>
      </c>
    </row>
    <row r="5918" spans="7:7" x14ac:dyDescent="0.25">
      <c r="G5918">
        <f t="shared" si="110"/>
        <v>0</v>
      </c>
    </row>
    <row r="5919" spans="7:7" x14ac:dyDescent="0.25">
      <c r="G5919">
        <f t="shared" si="110"/>
        <v>0</v>
      </c>
    </row>
    <row r="5920" spans="7:7" x14ac:dyDescent="0.25">
      <c r="G5920">
        <f t="shared" si="110"/>
        <v>0</v>
      </c>
    </row>
    <row r="5921" spans="7:7" x14ac:dyDescent="0.25">
      <c r="G5921">
        <f t="shared" si="110"/>
        <v>0</v>
      </c>
    </row>
    <row r="5922" spans="7:7" x14ac:dyDescent="0.25">
      <c r="G5922">
        <f t="shared" si="110"/>
        <v>0</v>
      </c>
    </row>
    <row r="5923" spans="7:7" x14ac:dyDescent="0.25">
      <c r="G5923">
        <f t="shared" si="110"/>
        <v>0</v>
      </c>
    </row>
    <row r="5924" spans="7:7" x14ac:dyDescent="0.25">
      <c r="G5924">
        <f t="shared" si="110"/>
        <v>0</v>
      </c>
    </row>
    <row r="5925" spans="7:7" x14ac:dyDescent="0.25">
      <c r="G5925">
        <f t="shared" si="110"/>
        <v>0</v>
      </c>
    </row>
    <row r="5926" spans="7:7" x14ac:dyDescent="0.25">
      <c r="G5926">
        <f t="shared" si="110"/>
        <v>0</v>
      </c>
    </row>
    <row r="5927" spans="7:7" x14ac:dyDescent="0.25">
      <c r="G5927">
        <f t="shared" si="110"/>
        <v>0</v>
      </c>
    </row>
    <row r="5928" spans="7:7" x14ac:dyDescent="0.25">
      <c r="G5928">
        <f t="shared" si="110"/>
        <v>0</v>
      </c>
    </row>
    <row r="5929" spans="7:7" x14ac:dyDescent="0.25">
      <c r="G5929">
        <f t="shared" si="110"/>
        <v>0</v>
      </c>
    </row>
    <row r="5930" spans="7:7" x14ac:dyDescent="0.25">
      <c r="G5930">
        <f t="shared" si="110"/>
        <v>0</v>
      </c>
    </row>
    <row r="5931" spans="7:7" x14ac:dyDescent="0.25">
      <c r="G5931">
        <f t="shared" si="110"/>
        <v>0</v>
      </c>
    </row>
    <row r="5932" spans="7:7" x14ac:dyDescent="0.25">
      <c r="G5932">
        <f t="shared" si="110"/>
        <v>0</v>
      </c>
    </row>
    <row r="5933" spans="7:7" x14ac:dyDescent="0.25">
      <c r="G5933">
        <f t="shared" si="110"/>
        <v>0</v>
      </c>
    </row>
    <row r="5934" spans="7:7" x14ac:dyDescent="0.25">
      <c r="G5934">
        <f t="shared" si="110"/>
        <v>0</v>
      </c>
    </row>
    <row r="5935" spans="7:7" x14ac:dyDescent="0.25">
      <c r="G5935">
        <f t="shared" si="110"/>
        <v>0</v>
      </c>
    </row>
    <row r="5936" spans="7:7" x14ac:dyDescent="0.25">
      <c r="G5936">
        <f t="shared" si="110"/>
        <v>0</v>
      </c>
    </row>
    <row r="5937" spans="7:7" x14ac:dyDescent="0.25">
      <c r="G5937">
        <f t="shared" si="110"/>
        <v>0</v>
      </c>
    </row>
    <row r="5938" spans="7:7" x14ac:dyDescent="0.25">
      <c r="G5938">
        <f t="shared" si="110"/>
        <v>0</v>
      </c>
    </row>
    <row r="5939" spans="7:7" x14ac:dyDescent="0.25">
      <c r="G5939">
        <f t="shared" si="110"/>
        <v>0</v>
      </c>
    </row>
    <row r="5940" spans="7:7" x14ac:dyDescent="0.25">
      <c r="G5940">
        <f t="shared" si="110"/>
        <v>0</v>
      </c>
    </row>
    <row r="5941" spans="7:7" x14ac:dyDescent="0.25">
      <c r="G5941">
        <f t="shared" si="110"/>
        <v>0</v>
      </c>
    </row>
    <row r="5942" spans="7:7" x14ac:dyDescent="0.25">
      <c r="G5942">
        <f t="shared" si="110"/>
        <v>0</v>
      </c>
    </row>
    <row r="5943" spans="7:7" x14ac:dyDescent="0.25">
      <c r="G5943">
        <f t="shared" si="110"/>
        <v>0</v>
      </c>
    </row>
    <row r="5944" spans="7:7" x14ac:dyDescent="0.25">
      <c r="G5944">
        <f t="shared" si="110"/>
        <v>0</v>
      </c>
    </row>
    <row r="5945" spans="7:7" x14ac:dyDescent="0.25">
      <c r="G5945">
        <f t="shared" si="110"/>
        <v>0</v>
      </c>
    </row>
    <row r="5946" spans="7:7" x14ac:dyDescent="0.25">
      <c r="G5946">
        <f t="shared" si="110"/>
        <v>0</v>
      </c>
    </row>
    <row r="5947" spans="7:7" x14ac:dyDescent="0.25">
      <c r="G5947">
        <f t="shared" si="110"/>
        <v>0</v>
      </c>
    </row>
    <row r="5948" spans="7:7" x14ac:dyDescent="0.25">
      <c r="G5948">
        <f t="shared" si="110"/>
        <v>0</v>
      </c>
    </row>
    <row r="5949" spans="7:7" x14ac:dyDescent="0.25">
      <c r="G5949">
        <f t="shared" si="110"/>
        <v>0</v>
      </c>
    </row>
    <row r="5950" spans="7:7" x14ac:dyDescent="0.25">
      <c r="G5950">
        <f t="shared" si="110"/>
        <v>0</v>
      </c>
    </row>
    <row r="5951" spans="7:7" x14ac:dyDescent="0.25">
      <c r="G5951">
        <f t="shared" si="110"/>
        <v>0</v>
      </c>
    </row>
    <row r="5952" spans="7:7" x14ac:dyDescent="0.25">
      <c r="G5952">
        <f t="shared" si="110"/>
        <v>0</v>
      </c>
    </row>
    <row r="5953" spans="7:7" x14ac:dyDescent="0.25">
      <c r="G5953">
        <f t="shared" si="110"/>
        <v>0</v>
      </c>
    </row>
    <row r="5954" spans="7:7" x14ac:dyDescent="0.25">
      <c r="G5954">
        <f t="shared" si="110"/>
        <v>0</v>
      </c>
    </row>
    <row r="5955" spans="7:7" x14ac:dyDescent="0.25">
      <c r="G5955">
        <f t="shared" si="110"/>
        <v>0</v>
      </c>
    </row>
    <row r="5956" spans="7:7" x14ac:dyDescent="0.25">
      <c r="G5956">
        <f t="shared" si="110"/>
        <v>0</v>
      </c>
    </row>
    <row r="5957" spans="7:7" x14ac:dyDescent="0.25">
      <c r="G5957">
        <f t="shared" si="110"/>
        <v>0</v>
      </c>
    </row>
    <row r="5958" spans="7:7" x14ac:dyDescent="0.25">
      <c r="G5958">
        <f t="shared" si="110"/>
        <v>0</v>
      </c>
    </row>
    <row r="5959" spans="7:7" x14ac:dyDescent="0.25">
      <c r="G5959">
        <f t="shared" si="110"/>
        <v>0</v>
      </c>
    </row>
    <row r="5960" spans="7:7" x14ac:dyDescent="0.25">
      <c r="G5960">
        <f t="shared" ref="G5960:G6023" si="111">IF(E5960=E5959,G5959,D5960)</f>
        <v>0</v>
      </c>
    </row>
    <row r="5961" spans="7:7" x14ac:dyDescent="0.25">
      <c r="G5961">
        <f t="shared" si="111"/>
        <v>0</v>
      </c>
    </row>
    <row r="5962" spans="7:7" x14ac:dyDescent="0.25">
      <c r="G5962">
        <f t="shared" si="111"/>
        <v>0</v>
      </c>
    </row>
    <row r="5963" spans="7:7" x14ac:dyDescent="0.25">
      <c r="G5963">
        <f t="shared" si="111"/>
        <v>0</v>
      </c>
    </row>
    <row r="5964" spans="7:7" x14ac:dyDescent="0.25">
      <c r="G5964">
        <f t="shared" si="111"/>
        <v>0</v>
      </c>
    </row>
    <row r="5965" spans="7:7" x14ac:dyDescent="0.25">
      <c r="G5965">
        <f t="shared" si="111"/>
        <v>0</v>
      </c>
    </row>
    <row r="5966" spans="7:7" x14ac:dyDescent="0.25">
      <c r="G5966">
        <f t="shared" si="111"/>
        <v>0</v>
      </c>
    </row>
    <row r="5967" spans="7:7" x14ac:dyDescent="0.25">
      <c r="G5967">
        <f t="shared" si="111"/>
        <v>0</v>
      </c>
    </row>
    <row r="5968" spans="7:7" x14ac:dyDescent="0.25">
      <c r="G5968">
        <f t="shared" si="111"/>
        <v>0</v>
      </c>
    </row>
    <row r="5969" spans="7:7" x14ac:dyDescent="0.25">
      <c r="G5969">
        <f t="shared" si="111"/>
        <v>0</v>
      </c>
    </row>
    <row r="5970" spans="7:7" x14ac:dyDescent="0.25">
      <c r="G5970">
        <f t="shared" si="111"/>
        <v>0</v>
      </c>
    </row>
    <row r="5971" spans="7:7" x14ac:dyDescent="0.25">
      <c r="G5971">
        <f t="shared" si="111"/>
        <v>0</v>
      </c>
    </row>
    <row r="5972" spans="7:7" x14ac:dyDescent="0.25">
      <c r="G5972">
        <f t="shared" si="111"/>
        <v>0</v>
      </c>
    </row>
    <row r="5973" spans="7:7" x14ac:dyDescent="0.25">
      <c r="G5973">
        <f t="shared" si="111"/>
        <v>0</v>
      </c>
    </row>
    <row r="5974" spans="7:7" x14ac:dyDescent="0.25">
      <c r="G5974">
        <f t="shared" si="111"/>
        <v>0</v>
      </c>
    </row>
    <row r="5975" spans="7:7" x14ac:dyDescent="0.25">
      <c r="G5975">
        <f t="shared" si="111"/>
        <v>0</v>
      </c>
    </row>
    <row r="5976" spans="7:7" x14ac:dyDescent="0.25">
      <c r="G5976">
        <f t="shared" si="111"/>
        <v>0</v>
      </c>
    </row>
    <row r="5977" spans="7:7" x14ac:dyDescent="0.25">
      <c r="G5977">
        <f t="shared" si="111"/>
        <v>0</v>
      </c>
    </row>
    <row r="5978" spans="7:7" x14ac:dyDescent="0.25">
      <c r="G5978">
        <f t="shared" si="111"/>
        <v>0</v>
      </c>
    </row>
    <row r="5979" spans="7:7" x14ac:dyDescent="0.25">
      <c r="G5979">
        <f t="shared" si="111"/>
        <v>0</v>
      </c>
    </row>
    <row r="5980" spans="7:7" x14ac:dyDescent="0.25">
      <c r="G5980">
        <f t="shared" si="111"/>
        <v>0</v>
      </c>
    </row>
    <row r="5981" spans="7:7" x14ac:dyDescent="0.25">
      <c r="G5981">
        <f t="shared" si="111"/>
        <v>0</v>
      </c>
    </row>
    <row r="5982" spans="7:7" x14ac:dyDescent="0.25">
      <c r="G5982">
        <f t="shared" si="111"/>
        <v>0</v>
      </c>
    </row>
    <row r="5983" spans="7:7" x14ac:dyDescent="0.25">
      <c r="G5983">
        <f t="shared" si="111"/>
        <v>0</v>
      </c>
    </row>
    <row r="5984" spans="7:7" x14ac:dyDescent="0.25">
      <c r="G5984">
        <f t="shared" si="111"/>
        <v>0</v>
      </c>
    </row>
    <row r="5985" spans="7:7" x14ac:dyDescent="0.25">
      <c r="G5985">
        <f t="shared" si="111"/>
        <v>0</v>
      </c>
    </row>
    <row r="5986" spans="7:7" x14ac:dyDescent="0.25">
      <c r="G5986">
        <f t="shared" si="111"/>
        <v>0</v>
      </c>
    </row>
    <row r="5987" spans="7:7" x14ac:dyDescent="0.25">
      <c r="G5987">
        <f t="shared" si="111"/>
        <v>0</v>
      </c>
    </row>
    <row r="5988" spans="7:7" x14ac:dyDescent="0.25">
      <c r="G5988">
        <f t="shared" si="111"/>
        <v>0</v>
      </c>
    </row>
    <row r="5989" spans="7:7" x14ac:dyDescent="0.25">
      <c r="G5989">
        <f t="shared" si="111"/>
        <v>0</v>
      </c>
    </row>
    <row r="5990" spans="7:7" x14ac:dyDescent="0.25">
      <c r="G5990">
        <f t="shared" si="111"/>
        <v>0</v>
      </c>
    </row>
    <row r="5991" spans="7:7" x14ac:dyDescent="0.25">
      <c r="G5991">
        <f t="shared" si="111"/>
        <v>0</v>
      </c>
    </row>
    <row r="5992" spans="7:7" x14ac:dyDescent="0.25">
      <c r="G5992">
        <f t="shared" si="111"/>
        <v>0</v>
      </c>
    </row>
    <row r="5993" spans="7:7" x14ac:dyDescent="0.25">
      <c r="G5993">
        <f t="shared" si="111"/>
        <v>0</v>
      </c>
    </row>
    <row r="5994" spans="7:7" x14ac:dyDescent="0.25">
      <c r="G5994">
        <f t="shared" si="111"/>
        <v>0</v>
      </c>
    </row>
    <row r="5995" spans="7:7" x14ac:dyDescent="0.25">
      <c r="G5995">
        <f t="shared" si="111"/>
        <v>0</v>
      </c>
    </row>
    <row r="5996" spans="7:7" x14ac:dyDescent="0.25">
      <c r="G5996">
        <f t="shared" si="111"/>
        <v>0</v>
      </c>
    </row>
    <row r="5997" spans="7:7" x14ac:dyDescent="0.25">
      <c r="G5997">
        <f t="shared" si="111"/>
        <v>0</v>
      </c>
    </row>
    <row r="5998" spans="7:7" x14ac:dyDescent="0.25">
      <c r="G5998">
        <f t="shared" si="111"/>
        <v>0</v>
      </c>
    </row>
    <row r="5999" spans="7:7" x14ac:dyDescent="0.25">
      <c r="G5999">
        <f t="shared" si="111"/>
        <v>0</v>
      </c>
    </row>
    <row r="6000" spans="7:7" x14ac:dyDescent="0.25">
      <c r="G6000">
        <f t="shared" si="111"/>
        <v>0</v>
      </c>
    </row>
    <row r="6001" spans="7:7" x14ac:dyDescent="0.25">
      <c r="G6001">
        <f t="shared" si="111"/>
        <v>0</v>
      </c>
    </row>
    <row r="6002" spans="7:7" x14ac:dyDescent="0.25">
      <c r="G6002">
        <f t="shared" si="111"/>
        <v>0</v>
      </c>
    </row>
    <row r="6003" spans="7:7" x14ac:dyDescent="0.25">
      <c r="G6003">
        <f t="shared" si="111"/>
        <v>0</v>
      </c>
    </row>
    <row r="6004" spans="7:7" x14ac:dyDescent="0.25">
      <c r="G6004">
        <f t="shared" si="111"/>
        <v>0</v>
      </c>
    </row>
    <row r="6005" spans="7:7" x14ac:dyDescent="0.25">
      <c r="G6005">
        <f t="shared" si="111"/>
        <v>0</v>
      </c>
    </row>
    <row r="6006" spans="7:7" x14ac:dyDescent="0.25">
      <c r="G6006">
        <f t="shared" si="111"/>
        <v>0</v>
      </c>
    </row>
    <row r="6007" spans="7:7" x14ac:dyDescent="0.25">
      <c r="G6007">
        <f t="shared" si="111"/>
        <v>0</v>
      </c>
    </row>
    <row r="6008" spans="7:7" x14ac:dyDescent="0.25">
      <c r="G6008">
        <f t="shared" si="111"/>
        <v>0</v>
      </c>
    </row>
    <row r="6009" spans="7:7" x14ac:dyDescent="0.25">
      <c r="G6009">
        <f t="shared" si="111"/>
        <v>0</v>
      </c>
    </row>
    <row r="6010" spans="7:7" x14ac:dyDescent="0.25">
      <c r="G6010">
        <f t="shared" si="111"/>
        <v>0</v>
      </c>
    </row>
    <row r="6011" spans="7:7" x14ac:dyDescent="0.25">
      <c r="G6011">
        <f t="shared" si="111"/>
        <v>0</v>
      </c>
    </row>
    <row r="6012" spans="7:7" x14ac:dyDescent="0.25">
      <c r="G6012">
        <f t="shared" si="111"/>
        <v>0</v>
      </c>
    </row>
    <row r="6013" spans="7:7" x14ac:dyDescent="0.25">
      <c r="G6013">
        <f t="shared" si="111"/>
        <v>0</v>
      </c>
    </row>
    <row r="6014" spans="7:7" x14ac:dyDescent="0.25">
      <c r="G6014">
        <f t="shared" si="111"/>
        <v>0</v>
      </c>
    </row>
    <row r="6015" spans="7:7" x14ac:dyDescent="0.25">
      <c r="G6015">
        <f t="shared" si="111"/>
        <v>0</v>
      </c>
    </row>
    <row r="6016" spans="7:7" x14ac:dyDescent="0.25">
      <c r="G6016">
        <f t="shared" si="111"/>
        <v>0</v>
      </c>
    </row>
    <row r="6017" spans="7:7" x14ac:dyDescent="0.25">
      <c r="G6017">
        <f t="shared" si="111"/>
        <v>0</v>
      </c>
    </row>
    <row r="6018" spans="7:7" x14ac:dyDescent="0.25">
      <c r="G6018">
        <f t="shared" si="111"/>
        <v>0</v>
      </c>
    </row>
    <row r="6019" spans="7:7" x14ac:dyDescent="0.25">
      <c r="G6019">
        <f t="shared" si="111"/>
        <v>0</v>
      </c>
    </row>
    <row r="6020" spans="7:7" x14ac:dyDescent="0.25">
      <c r="G6020">
        <f t="shared" si="111"/>
        <v>0</v>
      </c>
    </row>
    <row r="6021" spans="7:7" x14ac:dyDescent="0.25">
      <c r="G6021">
        <f t="shared" si="111"/>
        <v>0</v>
      </c>
    </row>
    <row r="6022" spans="7:7" x14ac:dyDescent="0.25">
      <c r="G6022">
        <f t="shared" si="111"/>
        <v>0</v>
      </c>
    </row>
    <row r="6023" spans="7:7" x14ac:dyDescent="0.25">
      <c r="G6023">
        <f t="shared" si="111"/>
        <v>0</v>
      </c>
    </row>
    <row r="6024" spans="7:7" x14ac:dyDescent="0.25">
      <c r="G6024">
        <f t="shared" ref="G6024:G6087" si="112">IF(E6024=E6023,G6023,D6024)</f>
        <v>0</v>
      </c>
    </row>
    <row r="6025" spans="7:7" x14ac:dyDescent="0.25">
      <c r="G6025">
        <f t="shared" si="112"/>
        <v>0</v>
      </c>
    </row>
    <row r="6026" spans="7:7" x14ac:dyDescent="0.25">
      <c r="G6026">
        <f t="shared" si="112"/>
        <v>0</v>
      </c>
    </row>
    <row r="6027" spans="7:7" x14ac:dyDescent="0.25">
      <c r="G6027">
        <f t="shared" si="112"/>
        <v>0</v>
      </c>
    </row>
    <row r="6028" spans="7:7" x14ac:dyDescent="0.25">
      <c r="G6028">
        <f t="shared" si="112"/>
        <v>0</v>
      </c>
    </row>
    <row r="6029" spans="7:7" x14ac:dyDescent="0.25">
      <c r="G6029">
        <f t="shared" si="112"/>
        <v>0</v>
      </c>
    </row>
    <row r="6030" spans="7:7" x14ac:dyDescent="0.25">
      <c r="G6030">
        <f t="shared" si="112"/>
        <v>0</v>
      </c>
    </row>
    <row r="6031" spans="7:7" x14ac:dyDescent="0.25">
      <c r="G6031">
        <f t="shared" si="112"/>
        <v>0</v>
      </c>
    </row>
    <row r="6032" spans="7:7" x14ac:dyDescent="0.25">
      <c r="G6032">
        <f t="shared" si="112"/>
        <v>0</v>
      </c>
    </row>
    <row r="6033" spans="7:7" x14ac:dyDescent="0.25">
      <c r="G6033">
        <f t="shared" si="112"/>
        <v>0</v>
      </c>
    </row>
    <row r="6034" spans="7:7" x14ac:dyDescent="0.25">
      <c r="G6034">
        <f t="shared" si="112"/>
        <v>0</v>
      </c>
    </row>
    <row r="6035" spans="7:7" x14ac:dyDescent="0.25">
      <c r="G6035">
        <f t="shared" si="112"/>
        <v>0</v>
      </c>
    </row>
    <row r="6036" spans="7:7" x14ac:dyDescent="0.25">
      <c r="G6036">
        <f t="shared" si="112"/>
        <v>0</v>
      </c>
    </row>
    <row r="6037" spans="7:7" x14ac:dyDescent="0.25">
      <c r="G6037">
        <f t="shared" si="112"/>
        <v>0</v>
      </c>
    </row>
    <row r="6038" spans="7:7" x14ac:dyDescent="0.25">
      <c r="G6038">
        <f t="shared" si="112"/>
        <v>0</v>
      </c>
    </row>
    <row r="6039" spans="7:7" x14ac:dyDescent="0.25">
      <c r="G6039">
        <f t="shared" si="112"/>
        <v>0</v>
      </c>
    </row>
    <row r="6040" spans="7:7" x14ac:dyDescent="0.25">
      <c r="G6040">
        <f t="shared" si="112"/>
        <v>0</v>
      </c>
    </row>
    <row r="6041" spans="7:7" x14ac:dyDescent="0.25">
      <c r="G6041">
        <f t="shared" si="112"/>
        <v>0</v>
      </c>
    </row>
    <row r="6042" spans="7:7" x14ac:dyDescent="0.25">
      <c r="G6042">
        <f t="shared" si="112"/>
        <v>0</v>
      </c>
    </row>
    <row r="6043" spans="7:7" x14ac:dyDescent="0.25">
      <c r="G6043">
        <f t="shared" si="112"/>
        <v>0</v>
      </c>
    </row>
    <row r="6044" spans="7:7" x14ac:dyDescent="0.25">
      <c r="G6044">
        <f t="shared" si="112"/>
        <v>0</v>
      </c>
    </row>
    <row r="6045" spans="7:7" x14ac:dyDescent="0.25">
      <c r="G6045">
        <f t="shared" si="112"/>
        <v>0</v>
      </c>
    </row>
    <row r="6046" spans="7:7" x14ac:dyDescent="0.25">
      <c r="G6046">
        <f t="shared" si="112"/>
        <v>0</v>
      </c>
    </row>
    <row r="6047" spans="7:7" x14ac:dyDescent="0.25">
      <c r="G6047">
        <f t="shared" si="112"/>
        <v>0</v>
      </c>
    </row>
    <row r="6048" spans="7:7" x14ac:dyDescent="0.25">
      <c r="G6048">
        <f t="shared" si="112"/>
        <v>0</v>
      </c>
    </row>
    <row r="6049" spans="7:7" x14ac:dyDescent="0.25">
      <c r="G6049">
        <f t="shared" si="112"/>
        <v>0</v>
      </c>
    </row>
    <row r="6050" spans="7:7" x14ac:dyDescent="0.25">
      <c r="G6050">
        <f t="shared" si="112"/>
        <v>0</v>
      </c>
    </row>
    <row r="6051" spans="7:7" x14ac:dyDescent="0.25">
      <c r="G6051">
        <f t="shared" si="112"/>
        <v>0</v>
      </c>
    </row>
    <row r="6052" spans="7:7" x14ac:dyDescent="0.25">
      <c r="G6052">
        <f t="shared" si="112"/>
        <v>0</v>
      </c>
    </row>
    <row r="6053" spans="7:7" x14ac:dyDescent="0.25">
      <c r="G6053">
        <f t="shared" si="112"/>
        <v>0</v>
      </c>
    </row>
    <row r="6054" spans="7:7" x14ac:dyDescent="0.25">
      <c r="G6054">
        <f t="shared" si="112"/>
        <v>0</v>
      </c>
    </row>
    <row r="6055" spans="7:7" x14ac:dyDescent="0.25">
      <c r="G6055">
        <f t="shared" si="112"/>
        <v>0</v>
      </c>
    </row>
    <row r="6056" spans="7:7" x14ac:dyDescent="0.25">
      <c r="G6056">
        <f t="shared" si="112"/>
        <v>0</v>
      </c>
    </row>
    <row r="6057" spans="7:7" x14ac:dyDescent="0.25">
      <c r="G6057">
        <f t="shared" si="112"/>
        <v>0</v>
      </c>
    </row>
    <row r="6058" spans="7:7" x14ac:dyDescent="0.25">
      <c r="G6058">
        <f t="shared" si="112"/>
        <v>0</v>
      </c>
    </row>
    <row r="6059" spans="7:7" x14ac:dyDescent="0.25">
      <c r="G6059">
        <f t="shared" si="112"/>
        <v>0</v>
      </c>
    </row>
    <row r="6060" spans="7:7" x14ac:dyDescent="0.25">
      <c r="G6060">
        <f t="shared" si="112"/>
        <v>0</v>
      </c>
    </row>
    <row r="6061" spans="7:7" x14ac:dyDescent="0.25">
      <c r="G6061">
        <f t="shared" si="112"/>
        <v>0</v>
      </c>
    </row>
    <row r="6062" spans="7:7" x14ac:dyDescent="0.25">
      <c r="G6062">
        <f t="shared" si="112"/>
        <v>0</v>
      </c>
    </row>
    <row r="6063" spans="7:7" x14ac:dyDescent="0.25">
      <c r="G6063">
        <f t="shared" si="112"/>
        <v>0</v>
      </c>
    </row>
    <row r="6064" spans="7:7" x14ac:dyDescent="0.25">
      <c r="G6064">
        <f t="shared" si="112"/>
        <v>0</v>
      </c>
    </row>
    <row r="6065" spans="7:7" x14ac:dyDescent="0.25">
      <c r="G6065">
        <f t="shared" si="112"/>
        <v>0</v>
      </c>
    </row>
    <row r="6066" spans="7:7" x14ac:dyDescent="0.25">
      <c r="G6066">
        <f t="shared" si="112"/>
        <v>0</v>
      </c>
    </row>
    <row r="6067" spans="7:7" x14ac:dyDescent="0.25">
      <c r="G6067">
        <f t="shared" si="112"/>
        <v>0</v>
      </c>
    </row>
    <row r="6068" spans="7:7" x14ac:dyDescent="0.25">
      <c r="G6068">
        <f t="shared" si="112"/>
        <v>0</v>
      </c>
    </row>
    <row r="6069" spans="7:7" x14ac:dyDescent="0.25">
      <c r="G6069">
        <f t="shared" si="112"/>
        <v>0</v>
      </c>
    </row>
    <row r="6070" spans="7:7" x14ac:dyDescent="0.25">
      <c r="G6070">
        <f t="shared" si="112"/>
        <v>0</v>
      </c>
    </row>
    <row r="6071" spans="7:7" x14ac:dyDescent="0.25">
      <c r="G6071">
        <f t="shared" si="112"/>
        <v>0</v>
      </c>
    </row>
    <row r="6072" spans="7:7" x14ac:dyDescent="0.25">
      <c r="G6072">
        <f t="shared" si="112"/>
        <v>0</v>
      </c>
    </row>
    <row r="6073" spans="7:7" x14ac:dyDescent="0.25">
      <c r="G6073">
        <f t="shared" si="112"/>
        <v>0</v>
      </c>
    </row>
    <row r="6074" spans="7:7" x14ac:dyDescent="0.25">
      <c r="G6074">
        <f t="shared" si="112"/>
        <v>0</v>
      </c>
    </row>
    <row r="6075" spans="7:7" x14ac:dyDescent="0.25">
      <c r="G6075">
        <f t="shared" si="112"/>
        <v>0</v>
      </c>
    </row>
    <row r="6076" spans="7:7" x14ac:dyDescent="0.25">
      <c r="G6076">
        <f t="shared" si="112"/>
        <v>0</v>
      </c>
    </row>
    <row r="6077" spans="7:7" x14ac:dyDescent="0.25">
      <c r="G6077">
        <f t="shared" si="112"/>
        <v>0</v>
      </c>
    </row>
    <row r="6078" spans="7:7" x14ac:dyDescent="0.25">
      <c r="G6078">
        <f t="shared" si="112"/>
        <v>0</v>
      </c>
    </row>
    <row r="6079" spans="7:7" x14ac:dyDescent="0.25">
      <c r="G6079">
        <f t="shared" si="112"/>
        <v>0</v>
      </c>
    </row>
    <row r="6080" spans="7:7" x14ac:dyDescent="0.25">
      <c r="G6080">
        <f t="shared" si="112"/>
        <v>0</v>
      </c>
    </row>
    <row r="6081" spans="7:7" x14ac:dyDescent="0.25">
      <c r="G6081">
        <f t="shared" si="112"/>
        <v>0</v>
      </c>
    </row>
    <row r="6082" spans="7:7" x14ac:dyDescent="0.25">
      <c r="G6082">
        <f t="shared" si="112"/>
        <v>0</v>
      </c>
    </row>
    <row r="6083" spans="7:7" x14ac:dyDescent="0.25">
      <c r="G6083">
        <f t="shared" si="112"/>
        <v>0</v>
      </c>
    </row>
    <row r="6084" spans="7:7" x14ac:dyDescent="0.25">
      <c r="G6084">
        <f t="shared" si="112"/>
        <v>0</v>
      </c>
    </row>
    <row r="6085" spans="7:7" x14ac:dyDescent="0.25">
      <c r="G6085">
        <f t="shared" si="112"/>
        <v>0</v>
      </c>
    </row>
    <row r="6086" spans="7:7" x14ac:dyDescent="0.25">
      <c r="G6086">
        <f t="shared" si="112"/>
        <v>0</v>
      </c>
    </row>
    <row r="6087" spans="7:7" x14ac:dyDescent="0.25">
      <c r="G6087">
        <f t="shared" si="112"/>
        <v>0</v>
      </c>
    </row>
    <row r="6088" spans="7:7" x14ac:dyDescent="0.25">
      <c r="G6088">
        <f t="shared" ref="G6088:G6151" si="113">IF(E6088=E6087,G6087,D6088)</f>
        <v>0</v>
      </c>
    </row>
    <row r="6089" spans="7:7" x14ac:dyDescent="0.25">
      <c r="G6089">
        <f t="shared" si="113"/>
        <v>0</v>
      </c>
    </row>
    <row r="6090" spans="7:7" x14ac:dyDescent="0.25">
      <c r="G6090">
        <f t="shared" si="113"/>
        <v>0</v>
      </c>
    </row>
    <row r="6091" spans="7:7" x14ac:dyDescent="0.25">
      <c r="G6091">
        <f t="shared" si="113"/>
        <v>0</v>
      </c>
    </row>
    <row r="6092" spans="7:7" x14ac:dyDescent="0.25">
      <c r="G6092">
        <f t="shared" si="113"/>
        <v>0</v>
      </c>
    </row>
    <row r="6093" spans="7:7" x14ac:dyDescent="0.25">
      <c r="G6093">
        <f t="shared" si="113"/>
        <v>0</v>
      </c>
    </row>
    <row r="6094" spans="7:7" x14ac:dyDescent="0.25">
      <c r="G6094">
        <f t="shared" si="113"/>
        <v>0</v>
      </c>
    </row>
    <row r="6095" spans="7:7" x14ac:dyDescent="0.25">
      <c r="G6095">
        <f t="shared" si="113"/>
        <v>0</v>
      </c>
    </row>
    <row r="6096" spans="7:7" x14ac:dyDescent="0.25">
      <c r="G6096">
        <f t="shared" si="113"/>
        <v>0</v>
      </c>
    </row>
    <row r="6097" spans="7:7" x14ac:dyDescent="0.25">
      <c r="G6097">
        <f t="shared" si="113"/>
        <v>0</v>
      </c>
    </row>
    <row r="6098" spans="7:7" x14ac:dyDescent="0.25">
      <c r="G6098">
        <f t="shared" si="113"/>
        <v>0</v>
      </c>
    </row>
    <row r="6099" spans="7:7" x14ac:dyDescent="0.25">
      <c r="G6099">
        <f t="shared" si="113"/>
        <v>0</v>
      </c>
    </row>
    <row r="6100" spans="7:7" x14ac:dyDescent="0.25">
      <c r="G6100">
        <f t="shared" si="113"/>
        <v>0</v>
      </c>
    </row>
    <row r="6101" spans="7:7" x14ac:dyDescent="0.25">
      <c r="G6101">
        <f t="shared" si="113"/>
        <v>0</v>
      </c>
    </row>
    <row r="6102" spans="7:7" x14ac:dyDescent="0.25">
      <c r="G6102">
        <f t="shared" si="113"/>
        <v>0</v>
      </c>
    </row>
    <row r="6103" spans="7:7" x14ac:dyDescent="0.25">
      <c r="G6103">
        <f t="shared" si="113"/>
        <v>0</v>
      </c>
    </row>
    <row r="6104" spans="7:7" x14ac:dyDescent="0.25">
      <c r="G6104">
        <f t="shared" si="113"/>
        <v>0</v>
      </c>
    </row>
    <row r="6105" spans="7:7" x14ac:dyDescent="0.25">
      <c r="G6105">
        <f t="shared" si="113"/>
        <v>0</v>
      </c>
    </row>
    <row r="6106" spans="7:7" x14ac:dyDescent="0.25">
      <c r="G6106">
        <f t="shared" si="113"/>
        <v>0</v>
      </c>
    </row>
    <row r="6107" spans="7:7" x14ac:dyDescent="0.25">
      <c r="G6107">
        <f t="shared" si="113"/>
        <v>0</v>
      </c>
    </row>
    <row r="6108" spans="7:7" x14ac:dyDescent="0.25">
      <c r="G6108">
        <f t="shared" si="113"/>
        <v>0</v>
      </c>
    </row>
    <row r="6109" spans="7:7" x14ac:dyDescent="0.25">
      <c r="G6109">
        <f t="shared" si="113"/>
        <v>0</v>
      </c>
    </row>
    <row r="6110" spans="7:7" x14ac:dyDescent="0.25">
      <c r="G6110">
        <f t="shared" si="113"/>
        <v>0</v>
      </c>
    </row>
    <row r="6111" spans="7:7" x14ac:dyDescent="0.25">
      <c r="G6111">
        <f t="shared" si="113"/>
        <v>0</v>
      </c>
    </row>
    <row r="6112" spans="7:7" x14ac:dyDescent="0.25">
      <c r="G6112">
        <f t="shared" si="113"/>
        <v>0</v>
      </c>
    </row>
    <row r="6113" spans="7:7" x14ac:dyDescent="0.25">
      <c r="G6113">
        <f t="shared" si="113"/>
        <v>0</v>
      </c>
    </row>
    <row r="6114" spans="7:7" x14ac:dyDescent="0.25">
      <c r="G6114">
        <f t="shared" si="113"/>
        <v>0</v>
      </c>
    </row>
    <row r="6115" spans="7:7" x14ac:dyDescent="0.25">
      <c r="G6115">
        <f t="shared" si="113"/>
        <v>0</v>
      </c>
    </row>
    <row r="6116" spans="7:7" x14ac:dyDescent="0.25">
      <c r="G6116">
        <f t="shared" si="113"/>
        <v>0</v>
      </c>
    </row>
    <row r="6117" spans="7:7" x14ac:dyDescent="0.25">
      <c r="G6117">
        <f t="shared" si="113"/>
        <v>0</v>
      </c>
    </row>
    <row r="6118" spans="7:7" x14ac:dyDescent="0.25">
      <c r="G6118">
        <f t="shared" si="113"/>
        <v>0</v>
      </c>
    </row>
    <row r="6119" spans="7:7" x14ac:dyDescent="0.25">
      <c r="G6119">
        <f t="shared" si="113"/>
        <v>0</v>
      </c>
    </row>
    <row r="6120" spans="7:7" x14ac:dyDescent="0.25">
      <c r="G6120">
        <f t="shared" si="113"/>
        <v>0</v>
      </c>
    </row>
    <row r="6121" spans="7:7" x14ac:dyDescent="0.25">
      <c r="G6121">
        <f t="shared" si="113"/>
        <v>0</v>
      </c>
    </row>
    <row r="6122" spans="7:7" x14ac:dyDescent="0.25">
      <c r="G6122">
        <f t="shared" si="113"/>
        <v>0</v>
      </c>
    </row>
    <row r="6123" spans="7:7" x14ac:dyDescent="0.25">
      <c r="G6123">
        <f t="shared" si="113"/>
        <v>0</v>
      </c>
    </row>
    <row r="6124" spans="7:7" x14ac:dyDescent="0.25">
      <c r="G6124">
        <f t="shared" si="113"/>
        <v>0</v>
      </c>
    </row>
    <row r="6125" spans="7:7" x14ac:dyDescent="0.25">
      <c r="G6125">
        <f t="shared" si="113"/>
        <v>0</v>
      </c>
    </row>
    <row r="6126" spans="7:7" x14ac:dyDescent="0.25">
      <c r="G6126">
        <f t="shared" si="113"/>
        <v>0</v>
      </c>
    </row>
    <row r="6127" spans="7:7" x14ac:dyDescent="0.25">
      <c r="G6127">
        <f t="shared" si="113"/>
        <v>0</v>
      </c>
    </row>
    <row r="6128" spans="7:7" x14ac:dyDescent="0.25">
      <c r="G6128">
        <f t="shared" si="113"/>
        <v>0</v>
      </c>
    </row>
    <row r="6129" spans="7:7" x14ac:dyDescent="0.25">
      <c r="G6129">
        <f t="shared" si="113"/>
        <v>0</v>
      </c>
    </row>
    <row r="6130" spans="7:7" x14ac:dyDescent="0.25">
      <c r="G6130">
        <f t="shared" si="113"/>
        <v>0</v>
      </c>
    </row>
    <row r="6131" spans="7:7" x14ac:dyDescent="0.25">
      <c r="G6131">
        <f t="shared" si="113"/>
        <v>0</v>
      </c>
    </row>
    <row r="6132" spans="7:7" x14ac:dyDescent="0.25">
      <c r="G6132">
        <f t="shared" si="113"/>
        <v>0</v>
      </c>
    </row>
    <row r="6133" spans="7:7" x14ac:dyDescent="0.25">
      <c r="G6133">
        <f t="shared" si="113"/>
        <v>0</v>
      </c>
    </row>
    <row r="6134" spans="7:7" x14ac:dyDescent="0.25">
      <c r="G6134">
        <f t="shared" si="113"/>
        <v>0</v>
      </c>
    </row>
    <row r="6135" spans="7:7" x14ac:dyDescent="0.25">
      <c r="G6135">
        <f t="shared" si="113"/>
        <v>0</v>
      </c>
    </row>
    <row r="6136" spans="7:7" x14ac:dyDescent="0.25">
      <c r="G6136">
        <f t="shared" si="113"/>
        <v>0</v>
      </c>
    </row>
    <row r="6137" spans="7:7" x14ac:dyDescent="0.25">
      <c r="G6137">
        <f t="shared" si="113"/>
        <v>0</v>
      </c>
    </row>
    <row r="6138" spans="7:7" x14ac:dyDescent="0.25">
      <c r="G6138">
        <f t="shared" si="113"/>
        <v>0</v>
      </c>
    </row>
    <row r="6139" spans="7:7" x14ac:dyDescent="0.25">
      <c r="G6139">
        <f t="shared" si="113"/>
        <v>0</v>
      </c>
    </row>
    <row r="6140" spans="7:7" x14ac:dyDescent="0.25">
      <c r="G6140">
        <f t="shared" si="113"/>
        <v>0</v>
      </c>
    </row>
    <row r="6141" spans="7:7" x14ac:dyDescent="0.25">
      <c r="G6141">
        <f t="shared" si="113"/>
        <v>0</v>
      </c>
    </row>
    <row r="6142" spans="7:7" x14ac:dyDescent="0.25">
      <c r="G6142">
        <f t="shared" si="113"/>
        <v>0</v>
      </c>
    </row>
    <row r="6143" spans="7:7" x14ac:dyDescent="0.25">
      <c r="G6143">
        <f t="shared" si="113"/>
        <v>0</v>
      </c>
    </row>
    <row r="6144" spans="7:7" x14ac:dyDescent="0.25">
      <c r="G6144">
        <f t="shared" si="113"/>
        <v>0</v>
      </c>
    </row>
    <row r="6145" spans="7:7" x14ac:dyDescent="0.25">
      <c r="G6145">
        <f t="shared" si="113"/>
        <v>0</v>
      </c>
    </row>
    <row r="6146" spans="7:7" x14ac:dyDescent="0.25">
      <c r="G6146">
        <f t="shared" si="113"/>
        <v>0</v>
      </c>
    </row>
    <row r="6147" spans="7:7" x14ac:dyDescent="0.25">
      <c r="G6147">
        <f t="shared" si="113"/>
        <v>0</v>
      </c>
    </row>
    <row r="6148" spans="7:7" x14ac:dyDescent="0.25">
      <c r="G6148">
        <f t="shared" si="113"/>
        <v>0</v>
      </c>
    </row>
    <row r="6149" spans="7:7" x14ac:dyDescent="0.25">
      <c r="G6149">
        <f t="shared" si="113"/>
        <v>0</v>
      </c>
    </row>
    <row r="6150" spans="7:7" x14ac:dyDescent="0.25">
      <c r="G6150">
        <f t="shared" si="113"/>
        <v>0</v>
      </c>
    </row>
    <row r="6151" spans="7:7" x14ac:dyDescent="0.25">
      <c r="G6151">
        <f t="shared" si="113"/>
        <v>0</v>
      </c>
    </row>
    <row r="6152" spans="7:7" x14ac:dyDescent="0.25">
      <c r="G6152">
        <f t="shared" ref="G6152:G6215" si="114">IF(E6152=E6151,G6151,D6152)</f>
        <v>0</v>
      </c>
    </row>
    <row r="6153" spans="7:7" x14ac:dyDescent="0.25">
      <c r="G6153">
        <f t="shared" si="114"/>
        <v>0</v>
      </c>
    </row>
    <row r="6154" spans="7:7" x14ac:dyDescent="0.25">
      <c r="G6154">
        <f t="shared" si="114"/>
        <v>0</v>
      </c>
    </row>
    <row r="6155" spans="7:7" x14ac:dyDescent="0.25">
      <c r="G6155">
        <f t="shared" si="114"/>
        <v>0</v>
      </c>
    </row>
    <row r="6156" spans="7:7" x14ac:dyDescent="0.25">
      <c r="G6156">
        <f t="shared" si="114"/>
        <v>0</v>
      </c>
    </row>
    <row r="6157" spans="7:7" x14ac:dyDescent="0.25">
      <c r="G6157">
        <f t="shared" si="114"/>
        <v>0</v>
      </c>
    </row>
    <row r="6158" spans="7:7" x14ac:dyDescent="0.25">
      <c r="G6158">
        <f t="shared" si="114"/>
        <v>0</v>
      </c>
    </row>
    <row r="6159" spans="7:7" x14ac:dyDescent="0.25">
      <c r="G6159">
        <f t="shared" si="114"/>
        <v>0</v>
      </c>
    </row>
    <row r="6160" spans="7:7" x14ac:dyDescent="0.25">
      <c r="G6160">
        <f t="shared" si="114"/>
        <v>0</v>
      </c>
    </row>
    <row r="6161" spans="7:7" x14ac:dyDescent="0.25">
      <c r="G6161">
        <f t="shared" si="114"/>
        <v>0</v>
      </c>
    </row>
    <row r="6162" spans="7:7" x14ac:dyDescent="0.25">
      <c r="G6162">
        <f t="shared" si="114"/>
        <v>0</v>
      </c>
    </row>
    <row r="6163" spans="7:7" x14ac:dyDescent="0.25">
      <c r="G6163">
        <f t="shared" si="114"/>
        <v>0</v>
      </c>
    </row>
    <row r="6164" spans="7:7" x14ac:dyDescent="0.25">
      <c r="G6164">
        <f t="shared" si="114"/>
        <v>0</v>
      </c>
    </row>
    <row r="6165" spans="7:7" x14ac:dyDescent="0.25">
      <c r="G6165">
        <f t="shared" si="114"/>
        <v>0</v>
      </c>
    </row>
    <row r="6166" spans="7:7" x14ac:dyDescent="0.25">
      <c r="G6166">
        <f t="shared" si="114"/>
        <v>0</v>
      </c>
    </row>
    <row r="6167" spans="7:7" x14ac:dyDescent="0.25">
      <c r="G6167">
        <f t="shared" si="114"/>
        <v>0</v>
      </c>
    </row>
    <row r="6168" spans="7:7" x14ac:dyDescent="0.25">
      <c r="G6168">
        <f t="shared" si="114"/>
        <v>0</v>
      </c>
    </row>
    <row r="6169" spans="7:7" x14ac:dyDescent="0.25">
      <c r="G6169">
        <f t="shared" si="114"/>
        <v>0</v>
      </c>
    </row>
    <row r="6170" spans="7:7" x14ac:dyDescent="0.25">
      <c r="G6170">
        <f t="shared" si="114"/>
        <v>0</v>
      </c>
    </row>
    <row r="6171" spans="7:7" x14ac:dyDescent="0.25">
      <c r="G6171">
        <f t="shared" si="114"/>
        <v>0</v>
      </c>
    </row>
    <row r="6172" spans="7:7" x14ac:dyDescent="0.25">
      <c r="G6172">
        <f t="shared" si="114"/>
        <v>0</v>
      </c>
    </row>
    <row r="6173" spans="7:7" x14ac:dyDescent="0.25">
      <c r="G6173">
        <f t="shared" si="114"/>
        <v>0</v>
      </c>
    </row>
    <row r="6174" spans="7:7" x14ac:dyDescent="0.25">
      <c r="G6174">
        <f t="shared" si="114"/>
        <v>0</v>
      </c>
    </row>
    <row r="6175" spans="7:7" x14ac:dyDescent="0.25">
      <c r="G6175">
        <f t="shared" si="114"/>
        <v>0</v>
      </c>
    </row>
    <row r="6176" spans="7:7" x14ac:dyDescent="0.25">
      <c r="G6176">
        <f t="shared" si="114"/>
        <v>0</v>
      </c>
    </row>
    <row r="6177" spans="7:7" x14ac:dyDescent="0.25">
      <c r="G6177">
        <f t="shared" si="114"/>
        <v>0</v>
      </c>
    </row>
    <row r="6178" spans="7:7" x14ac:dyDescent="0.25">
      <c r="G6178">
        <f t="shared" si="114"/>
        <v>0</v>
      </c>
    </row>
    <row r="6179" spans="7:7" x14ac:dyDescent="0.25">
      <c r="G6179">
        <f t="shared" si="114"/>
        <v>0</v>
      </c>
    </row>
    <row r="6180" spans="7:7" x14ac:dyDescent="0.25">
      <c r="G6180">
        <f t="shared" si="114"/>
        <v>0</v>
      </c>
    </row>
    <row r="6181" spans="7:7" x14ac:dyDescent="0.25">
      <c r="G6181">
        <f t="shared" si="114"/>
        <v>0</v>
      </c>
    </row>
    <row r="6182" spans="7:7" x14ac:dyDescent="0.25">
      <c r="G6182">
        <f t="shared" si="114"/>
        <v>0</v>
      </c>
    </row>
    <row r="6183" spans="7:7" x14ac:dyDescent="0.25">
      <c r="G6183">
        <f t="shared" si="114"/>
        <v>0</v>
      </c>
    </row>
    <row r="6184" spans="7:7" x14ac:dyDescent="0.25">
      <c r="G6184">
        <f t="shared" si="114"/>
        <v>0</v>
      </c>
    </row>
    <row r="6185" spans="7:7" x14ac:dyDescent="0.25">
      <c r="G6185">
        <f t="shared" si="114"/>
        <v>0</v>
      </c>
    </row>
    <row r="6186" spans="7:7" x14ac:dyDescent="0.25">
      <c r="G6186">
        <f t="shared" si="114"/>
        <v>0</v>
      </c>
    </row>
    <row r="6187" spans="7:7" x14ac:dyDescent="0.25">
      <c r="G6187">
        <f t="shared" si="114"/>
        <v>0</v>
      </c>
    </row>
    <row r="6188" spans="7:7" x14ac:dyDescent="0.25">
      <c r="G6188">
        <f t="shared" si="114"/>
        <v>0</v>
      </c>
    </row>
    <row r="6189" spans="7:7" x14ac:dyDescent="0.25">
      <c r="G6189">
        <f t="shared" si="114"/>
        <v>0</v>
      </c>
    </row>
    <row r="6190" spans="7:7" x14ac:dyDescent="0.25">
      <c r="G6190">
        <f t="shared" si="114"/>
        <v>0</v>
      </c>
    </row>
    <row r="6191" spans="7:7" x14ac:dyDescent="0.25">
      <c r="G6191">
        <f t="shared" si="114"/>
        <v>0</v>
      </c>
    </row>
    <row r="6192" spans="7:7" x14ac:dyDescent="0.25">
      <c r="G6192">
        <f t="shared" si="114"/>
        <v>0</v>
      </c>
    </row>
    <row r="6193" spans="7:7" x14ac:dyDescent="0.25">
      <c r="G6193">
        <f t="shared" si="114"/>
        <v>0</v>
      </c>
    </row>
    <row r="6194" spans="7:7" x14ac:dyDescent="0.25">
      <c r="G6194">
        <f t="shared" si="114"/>
        <v>0</v>
      </c>
    </row>
    <row r="6195" spans="7:7" x14ac:dyDescent="0.25">
      <c r="G6195">
        <f t="shared" si="114"/>
        <v>0</v>
      </c>
    </row>
    <row r="6196" spans="7:7" x14ac:dyDescent="0.25">
      <c r="G6196">
        <f t="shared" si="114"/>
        <v>0</v>
      </c>
    </row>
    <row r="6197" spans="7:7" x14ac:dyDescent="0.25">
      <c r="G6197">
        <f t="shared" si="114"/>
        <v>0</v>
      </c>
    </row>
    <row r="6198" spans="7:7" x14ac:dyDescent="0.25">
      <c r="G6198">
        <f t="shared" si="114"/>
        <v>0</v>
      </c>
    </row>
    <row r="6199" spans="7:7" x14ac:dyDescent="0.25">
      <c r="G6199">
        <f t="shared" si="114"/>
        <v>0</v>
      </c>
    </row>
    <row r="6200" spans="7:7" x14ac:dyDescent="0.25">
      <c r="G6200">
        <f t="shared" si="114"/>
        <v>0</v>
      </c>
    </row>
    <row r="6201" spans="7:7" x14ac:dyDescent="0.25">
      <c r="G6201">
        <f t="shared" si="114"/>
        <v>0</v>
      </c>
    </row>
    <row r="6202" spans="7:7" x14ac:dyDescent="0.25">
      <c r="G6202">
        <f t="shared" si="114"/>
        <v>0</v>
      </c>
    </row>
    <row r="6203" spans="7:7" x14ac:dyDescent="0.25">
      <c r="G6203">
        <f t="shared" si="114"/>
        <v>0</v>
      </c>
    </row>
    <row r="6204" spans="7:7" x14ac:dyDescent="0.25">
      <c r="G6204">
        <f t="shared" si="114"/>
        <v>0</v>
      </c>
    </row>
    <row r="6205" spans="7:7" x14ac:dyDescent="0.25">
      <c r="G6205">
        <f t="shared" si="114"/>
        <v>0</v>
      </c>
    </row>
    <row r="6206" spans="7:7" x14ac:dyDescent="0.25">
      <c r="G6206">
        <f t="shared" si="114"/>
        <v>0</v>
      </c>
    </row>
    <row r="6207" spans="7:7" x14ac:dyDescent="0.25">
      <c r="G6207">
        <f t="shared" si="114"/>
        <v>0</v>
      </c>
    </row>
    <row r="6208" spans="7:7" x14ac:dyDescent="0.25">
      <c r="G6208">
        <f t="shared" si="114"/>
        <v>0</v>
      </c>
    </row>
    <row r="6209" spans="7:7" x14ac:dyDescent="0.25">
      <c r="G6209">
        <f t="shared" si="114"/>
        <v>0</v>
      </c>
    </row>
    <row r="6210" spans="7:7" x14ac:dyDescent="0.25">
      <c r="G6210">
        <f t="shared" si="114"/>
        <v>0</v>
      </c>
    </row>
    <row r="6211" spans="7:7" x14ac:dyDescent="0.25">
      <c r="G6211">
        <f t="shared" si="114"/>
        <v>0</v>
      </c>
    </row>
    <row r="6212" spans="7:7" x14ac:dyDescent="0.25">
      <c r="G6212">
        <f t="shared" si="114"/>
        <v>0</v>
      </c>
    </row>
    <row r="6213" spans="7:7" x14ac:dyDescent="0.25">
      <c r="G6213">
        <f t="shared" si="114"/>
        <v>0</v>
      </c>
    </row>
    <row r="6214" spans="7:7" x14ac:dyDescent="0.25">
      <c r="G6214">
        <f t="shared" si="114"/>
        <v>0</v>
      </c>
    </row>
    <row r="6215" spans="7:7" x14ac:dyDescent="0.25">
      <c r="G6215">
        <f t="shared" si="114"/>
        <v>0</v>
      </c>
    </row>
    <row r="6216" spans="7:7" x14ac:dyDescent="0.25">
      <c r="G6216">
        <f t="shared" ref="G6216:G6279" si="115">IF(E6216=E6215,G6215,D6216)</f>
        <v>0</v>
      </c>
    </row>
    <row r="6217" spans="7:7" x14ac:dyDescent="0.25">
      <c r="G6217">
        <f t="shared" si="115"/>
        <v>0</v>
      </c>
    </row>
    <row r="6218" spans="7:7" x14ac:dyDescent="0.25">
      <c r="G6218">
        <f t="shared" si="115"/>
        <v>0</v>
      </c>
    </row>
    <row r="6219" spans="7:7" x14ac:dyDescent="0.25">
      <c r="G6219">
        <f t="shared" si="115"/>
        <v>0</v>
      </c>
    </row>
    <row r="6220" spans="7:7" x14ac:dyDescent="0.25">
      <c r="G6220">
        <f t="shared" si="115"/>
        <v>0</v>
      </c>
    </row>
    <row r="6221" spans="7:7" x14ac:dyDescent="0.25">
      <c r="G6221">
        <f t="shared" si="115"/>
        <v>0</v>
      </c>
    </row>
    <row r="6222" spans="7:7" x14ac:dyDescent="0.25">
      <c r="G6222">
        <f t="shared" si="115"/>
        <v>0</v>
      </c>
    </row>
    <row r="6223" spans="7:7" x14ac:dyDescent="0.25">
      <c r="G6223">
        <f t="shared" si="115"/>
        <v>0</v>
      </c>
    </row>
    <row r="6224" spans="7:7" x14ac:dyDescent="0.25">
      <c r="G6224">
        <f t="shared" si="115"/>
        <v>0</v>
      </c>
    </row>
    <row r="6225" spans="7:7" x14ac:dyDescent="0.25">
      <c r="G6225">
        <f t="shared" si="115"/>
        <v>0</v>
      </c>
    </row>
    <row r="6226" spans="7:7" x14ac:dyDescent="0.25">
      <c r="G6226">
        <f t="shared" si="115"/>
        <v>0</v>
      </c>
    </row>
    <row r="6227" spans="7:7" x14ac:dyDescent="0.25">
      <c r="G6227">
        <f t="shared" si="115"/>
        <v>0</v>
      </c>
    </row>
    <row r="6228" spans="7:7" x14ac:dyDescent="0.25">
      <c r="G6228">
        <f t="shared" si="115"/>
        <v>0</v>
      </c>
    </row>
    <row r="6229" spans="7:7" x14ac:dyDescent="0.25">
      <c r="G6229">
        <f t="shared" si="115"/>
        <v>0</v>
      </c>
    </row>
    <row r="6230" spans="7:7" x14ac:dyDescent="0.25">
      <c r="G6230">
        <f t="shared" si="115"/>
        <v>0</v>
      </c>
    </row>
    <row r="6231" spans="7:7" x14ac:dyDescent="0.25">
      <c r="G6231">
        <f t="shared" si="115"/>
        <v>0</v>
      </c>
    </row>
    <row r="6232" spans="7:7" x14ac:dyDescent="0.25">
      <c r="G6232">
        <f t="shared" si="115"/>
        <v>0</v>
      </c>
    </row>
    <row r="6233" spans="7:7" x14ac:dyDescent="0.25">
      <c r="G6233">
        <f t="shared" si="115"/>
        <v>0</v>
      </c>
    </row>
    <row r="6234" spans="7:7" x14ac:dyDescent="0.25">
      <c r="G6234">
        <f t="shared" si="115"/>
        <v>0</v>
      </c>
    </row>
    <row r="6235" spans="7:7" x14ac:dyDescent="0.25">
      <c r="G6235">
        <f t="shared" si="115"/>
        <v>0</v>
      </c>
    </row>
    <row r="6236" spans="7:7" x14ac:dyDescent="0.25">
      <c r="G6236">
        <f t="shared" si="115"/>
        <v>0</v>
      </c>
    </row>
    <row r="6237" spans="7:7" x14ac:dyDescent="0.25">
      <c r="G6237">
        <f t="shared" si="115"/>
        <v>0</v>
      </c>
    </row>
    <row r="6238" spans="7:7" x14ac:dyDescent="0.25">
      <c r="G6238">
        <f t="shared" si="115"/>
        <v>0</v>
      </c>
    </row>
    <row r="6239" spans="7:7" x14ac:dyDescent="0.25">
      <c r="G6239">
        <f t="shared" si="115"/>
        <v>0</v>
      </c>
    </row>
    <row r="6240" spans="7:7" x14ac:dyDescent="0.25">
      <c r="G6240">
        <f t="shared" si="115"/>
        <v>0</v>
      </c>
    </row>
    <row r="6241" spans="7:7" x14ac:dyDescent="0.25">
      <c r="G6241">
        <f t="shared" si="115"/>
        <v>0</v>
      </c>
    </row>
    <row r="6242" spans="7:7" x14ac:dyDescent="0.25">
      <c r="G6242">
        <f t="shared" si="115"/>
        <v>0</v>
      </c>
    </row>
    <row r="6243" spans="7:7" x14ac:dyDescent="0.25">
      <c r="G6243">
        <f t="shared" si="115"/>
        <v>0</v>
      </c>
    </row>
    <row r="6244" spans="7:7" x14ac:dyDescent="0.25">
      <c r="G6244">
        <f t="shared" si="115"/>
        <v>0</v>
      </c>
    </row>
    <row r="6245" spans="7:7" x14ac:dyDescent="0.25">
      <c r="G6245">
        <f t="shared" si="115"/>
        <v>0</v>
      </c>
    </row>
    <row r="6246" spans="7:7" x14ac:dyDescent="0.25">
      <c r="G6246">
        <f t="shared" si="115"/>
        <v>0</v>
      </c>
    </row>
    <row r="6247" spans="7:7" x14ac:dyDescent="0.25">
      <c r="G6247">
        <f t="shared" si="115"/>
        <v>0</v>
      </c>
    </row>
    <row r="6248" spans="7:7" x14ac:dyDescent="0.25">
      <c r="G6248">
        <f t="shared" si="115"/>
        <v>0</v>
      </c>
    </row>
    <row r="6249" spans="7:7" x14ac:dyDescent="0.25">
      <c r="G6249">
        <f t="shared" si="115"/>
        <v>0</v>
      </c>
    </row>
    <row r="6250" spans="7:7" x14ac:dyDescent="0.25">
      <c r="G6250">
        <f t="shared" si="115"/>
        <v>0</v>
      </c>
    </row>
    <row r="6251" spans="7:7" x14ac:dyDescent="0.25">
      <c r="G6251">
        <f t="shared" si="115"/>
        <v>0</v>
      </c>
    </row>
    <row r="6252" spans="7:7" x14ac:dyDescent="0.25">
      <c r="G6252">
        <f t="shared" si="115"/>
        <v>0</v>
      </c>
    </row>
    <row r="6253" spans="7:7" x14ac:dyDescent="0.25">
      <c r="G6253">
        <f t="shared" si="115"/>
        <v>0</v>
      </c>
    </row>
    <row r="6254" spans="7:7" x14ac:dyDescent="0.25">
      <c r="G6254">
        <f t="shared" si="115"/>
        <v>0</v>
      </c>
    </row>
    <row r="6255" spans="7:7" x14ac:dyDescent="0.25">
      <c r="G6255">
        <f t="shared" si="115"/>
        <v>0</v>
      </c>
    </row>
    <row r="6256" spans="7:7" x14ac:dyDescent="0.25">
      <c r="G6256">
        <f t="shared" si="115"/>
        <v>0</v>
      </c>
    </row>
    <row r="6257" spans="7:7" x14ac:dyDescent="0.25">
      <c r="G6257">
        <f t="shared" si="115"/>
        <v>0</v>
      </c>
    </row>
    <row r="6258" spans="7:7" x14ac:dyDescent="0.25">
      <c r="G6258">
        <f t="shared" si="115"/>
        <v>0</v>
      </c>
    </row>
    <row r="6259" spans="7:7" x14ac:dyDescent="0.25">
      <c r="G6259">
        <f t="shared" si="115"/>
        <v>0</v>
      </c>
    </row>
    <row r="6260" spans="7:7" x14ac:dyDescent="0.25">
      <c r="G6260">
        <f t="shared" si="115"/>
        <v>0</v>
      </c>
    </row>
    <row r="6261" spans="7:7" x14ac:dyDescent="0.25">
      <c r="G6261">
        <f t="shared" si="115"/>
        <v>0</v>
      </c>
    </row>
    <row r="6262" spans="7:7" x14ac:dyDescent="0.25">
      <c r="G6262">
        <f t="shared" si="115"/>
        <v>0</v>
      </c>
    </row>
    <row r="6263" spans="7:7" x14ac:dyDescent="0.25">
      <c r="G6263">
        <f t="shared" si="115"/>
        <v>0</v>
      </c>
    </row>
    <row r="6264" spans="7:7" x14ac:dyDescent="0.25">
      <c r="G6264">
        <f t="shared" si="115"/>
        <v>0</v>
      </c>
    </row>
    <row r="6265" spans="7:7" x14ac:dyDescent="0.25">
      <c r="G6265">
        <f t="shared" si="115"/>
        <v>0</v>
      </c>
    </row>
    <row r="6266" spans="7:7" x14ac:dyDescent="0.25">
      <c r="G6266">
        <f t="shared" si="115"/>
        <v>0</v>
      </c>
    </row>
    <row r="6267" spans="7:7" x14ac:dyDescent="0.25">
      <c r="G6267">
        <f t="shared" si="115"/>
        <v>0</v>
      </c>
    </row>
    <row r="6268" spans="7:7" x14ac:dyDescent="0.25">
      <c r="G6268">
        <f t="shared" si="115"/>
        <v>0</v>
      </c>
    </row>
    <row r="6269" spans="7:7" x14ac:dyDescent="0.25">
      <c r="G6269">
        <f t="shared" si="115"/>
        <v>0</v>
      </c>
    </row>
    <row r="6270" spans="7:7" x14ac:dyDescent="0.25">
      <c r="G6270">
        <f t="shared" si="115"/>
        <v>0</v>
      </c>
    </row>
    <row r="6271" spans="7:7" x14ac:dyDescent="0.25">
      <c r="G6271">
        <f t="shared" si="115"/>
        <v>0</v>
      </c>
    </row>
    <row r="6272" spans="7:7" x14ac:dyDescent="0.25">
      <c r="G6272">
        <f t="shared" si="115"/>
        <v>0</v>
      </c>
    </row>
    <row r="6273" spans="7:7" x14ac:dyDescent="0.25">
      <c r="G6273">
        <f t="shared" si="115"/>
        <v>0</v>
      </c>
    </row>
    <row r="6274" spans="7:7" x14ac:dyDescent="0.25">
      <c r="G6274">
        <f t="shared" si="115"/>
        <v>0</v>
      </c>
    </row>
    <row r="6275" spans="7:7" x14ac:dyDescent="0.25">
      <c r="G6275">
        <f t="shared" si="115"/>
        <v>0</v>
      </c>
    </row>
    <row r="6276" spans="7:7" x14ac:dyDescent="0.25">
      <c r="G6276">
        <f t="shared" si="115"/>
        <v>0</v>
      </c>
    </row>
    <row r="6277" spans="7:7" x14ac:dyDescent="0.25">
      <c r="G6277">
        <f t="shared" si="115"/>
        <v>0</v>
      </c>
    </row>
    <row r="6278" spans="7:7" x14ac:dyDescent="0.25">
      <c r="G6278">
        <f t="shared" si="115"/>
        <v>0</v>
      </c>
    </row>
    <row r="6279" spans="7:7" x14ac:dyDescent="0.25">
      <c r="G6279">
        <f t="shared" si="115"/>
        <v>0</v>
      </c>
    </row>
    <row r="6280" spans="7:7" x14ac:dyDescent="0.25">
      <c r="G6280">
        <f t="shared" ref="G6280:G6343" si="116">IF(E6280=E6279,G6279,D6280)</f>
        <v>0</v>
      </c>
    </row>
    <row r="6281" spans="7:7" x14ac:dyDescent="0.25">
      <c r="G6281">
        <f t="shared" si="116"/>
        <v>0</v>
      </c>
    </row>
    <row r="6282" spans="7:7" x14ac:dyDescent="0.25">
      <c r="G6282">
        <f t="shared" si="116"/>
        <v>0</v>
      </c>
    </row>
    <row r="6283" spans="7:7" x14ac:dyDescent="0.25">
      <c r="G6283">
        <f t="shared" si="116"/>
        <v>0</v>
      </c>
    </row>
    <row r="6284" spans="7:7" x14ac:dyDescent="0.25">
      <c r="G6284">
        <f t="shared" si="116"/>
        <v>0</v>
      </c>
    </row>
    <row r="6285" spans="7:7" x14ac:dyDescent="0.25">
      <c r="G6285">
        <f t="shared" si="116"/>
        <v>0</v>
      </c>
    </row>
    <row r="6286" spans="7:7" x14ac:dyDescent="0.25">
      <c r="G6286">
        <f t="shared" si="116"/>
        <v>0</v>
      </c>
    </row>
    <row r="6287" spans="7:7" x14ac:dyDescent="0.25">
      <c r="G6287">
        <f t="shared" si="116"/>
        <v>0</v>
      </c>
    </row>
    <row r="6288" spans="7:7" x14ac:dyDescent="0.25">
      <c r="G6288">
        <f t="shared" si="116"/>
        <v>0</v>
      </c>
    </row>
    <row r="6289" spans="7:7" x14ac:dyDescent="0.25">
      <c r="G6289">
        <f t="shared" si="116"/>
        <v>0</v>
      </c>
    </row>
    <row r="6290" spans="7:7" x14ac:dyDescent="0.25">
      <c r="G6290">
        <f t="shared" si="116"/>
        <v>0</v>
      </c>
    </row>
    <row r="6291" spans="7:7" x14ac:dyDescent="0.25">
      <c r="G6291">
        <f t="shared" si="116"/>
        <v>0</v>
      </c>
    </row>
    <row r="6292" spans="7:7" x14ac:dyDescent="0.25">
      <c r="G6292">
        <f t="shared" si="116"/>
        <v>0</v>
      </c>
    </row>
    <row r="6293" spans="7:7" x14ac:dyDescent="0.25">
      <c r="G6293">
        <f t="shared" si="116"/>
        <v>0</v>
      </c>
    </row>
    <row r="6294" spans="7:7" x14ac:dyDescent="0.25">
      <c r="G6294">
        <f t="shared" si="116"/>
        <v>0</v>
      </c>
    </row>
    <row r="6295" spans="7:7" x14ac:dyDescent="0.25">
      <c r="G6295">
        <f t="shared" si="116"/>
        <v>0</v>
      </c>
    </row>
    <row r="6296" spans="7:7" x14ac:dyDescent="0.25">
      <c r="G6296">
        <f t="shared" si="116"/>
        <v>0</v>
      </c>
    </row>
    <row r="6297" spans="7:7" x14ac:dyDescent="0.25">
      <c r="G6297">
        <f t="shared" si="116"/>
        <v>0</v>
      </c>
    </row>
    <row r="6298" spans="7:7" x14ac:dyDescent="0.25">
      <c r="G6298">
        <f t="shared" si="116"/>
        <v>0</v>
      </c>
    </row>
    <row r="6299" spans="7:7" x14ac:dyDescent="0.25">
      <c r="G6299">
        <f t="shared" si="116"/>
        <v>0</v>
      </c>
    </row>
    <row r="6300" spans="7:7" x14ac:dyDescent="0.25">
      <c r="G6300">
        <f t="shared" si="116"/>
        <v>0</v>
      </c>
    </row>
    <row r="6301" spans="7:7" x14ac:dyDescent="0.25">
      <c r="G6301">
        <f t="shared" si="116"/>
        <v>0</v>
      </c>
    </row>
    <row r="6302" spans="7:7" x14ac:dyDescent="0.25">
      <c r="G6302">
        <f t="shared" si="116"/>
        <v>0</v>
      </c>
    </row>
    <row r="6303" spans="7:7" x14ac:dyDescent="0.25">
      <c r="G6303">
        <f t="shared" si="116"/>
        <v>0</v>
      </c>
    </row>
    <row r="6304" spans="7:7" x14ac:dyDescent="0.25">
      <c r="G6304">
        <f t="shared" si="116"/>
        <v>0</v>
      </c>
    </row>
    <row r="6305" spans="7:7" x14ac:dyDescent="0.25">
      <c r="G6305">
        <f t="shared" si="116"/>
        <v>0</v>
      </c>
    </row>
    <row r="6306" spans="7:7" x14ac:dyDescent="0.25">
      <c r="G6306">
        <f t="shared" si="116"/>
        <v>0</v>
      </c>
    </row>
    <row r="6307" spans="7:7" x14ac:dyDescent="0.25">
      <c r="G6307">
        <f t="shared" si="116"/>
        <v>0</v>
      </c>
    </row>
    <row r="6308" spans="7:7" x14ac:dyDescent="0.25">
      <c r="G6308">
        <f t="shared" si="116"/>
        <v>0</v>
      </c>
    </row>
    <row r="6309" spans="7:7" x14ac:dyDescent="0.25">
      <c r="G6309">
        <f t="shared" si="116"/>
        <v>0</v>
      </c>
    </row>
    <row r="6310" spans="7:7" x14ac:dyDescent="0.25">
      <c r="G6310">
        <f t="shared" si="116"/>
        <v>0</v>
      </c>
    </row>
    <row r="6311" spans="7:7" x14ac:dyDescent="0.25">
      <c r="G6311">
        <f t="shared" si="116"/>
        <v>0</v>
      </c>
    </row>
    <row r="6312" spans="7:7" x14ac:dyDescent="0.25">
      <c r="G6312">
        <f t="shared" si="116"/>
        <v>0</v>
      </c>
    </row>
    <row r="6313" spans="7:7" x14ac:dyDescent="0.25">
      <c r="G6313">
        <f t="shared" si="116"/>
        <v>0</v>
      </c>
    </row>
    <row r="6314" spans="7:7" x14ac:dyDescent="0.25">
      <c r="G6314">
        <f t="shared" si="116"/>
        <v>0</v>
      </c>
    </row>
    <row r="6315" spans="7:7" x14ac:dyDescent="0.25">
      <c r="G6315">
        <f t="shared" si="116"/>
        <v>0</v>
      </c>
    </row>
    <row r="6316" spans="7:7" x14ac:dyDescent="0.25">
      <c r="G6316">
        <f t="shared" si="116"/>
        <v>0</v>
      </c>
    </row>
    <row r="6317" spans="7:7" x14ac:dyDescent="0.25">
      <c r="G6317">
        <f t="shared" si="116"/>
        <v>0</v>
      </c>
    </row>
    <row r="6318" spans="7:7" x14ac:dyDescent="0.25">
      <c r="G6318">
        <f t="shared" si="116"/>
        <v>0</v>
      </c>
    </row>
    <row r="6319" spans="7:7" x14ac:dyDescent="0.25">
      <c r="G6319">
        <f t="shared" si="116"/>
        <v>0</v>
      </c>
    </row>
    <row r="6320" spans="7:7" x14ac:dyDescent="0.25">
      <c r="G6320">
        <f t="shared" si="116"/>
        <v>0</v>
      </c>
    </row>
    <row r="6321" spans="7:7" x14ac:dyDescent="0.25">
      <c r="G6321">
        <f t="shared" si="116"/>
        <v>0</v>
      </c>
    </row>
    <row r="6322" spans="7:7" x14ac:dyDescent="0.25">
      <c r="G6322">
        <f t="shared" si="116"/>
        <v>0</v>
      </c>
    </row>
    <row r="6323" spans="7:7" x14ac:dyDescent="0.25">
      <c r="G6323">
        <f t="shared" si="116"/>
        <v>0</v>
      </c>
    </row>
    <row r="6324" spans="7:7" x14ac:dyDescent="0.25">
      <c r="G6324">
        <f t="shared" si="116"/>
        <v>0</v>
      </c>
    </row>
    <row r="6325" spans="7:7" x14ac:dyDescent="0.25">
      <c r="G6325">
        <f t="shared" si="116"/>
        <v>0</v>
      </c>
    </row>
    <row r="6326" spans="7:7" x14ac:dyDescent="0.25">
      <c r="G6326">
        <f t="shared" si="116"/>
        <v>0</v>
      </c>
    </row>
    <row r="6327" spans="7:7" x14ac:dyDescent="0.25">
      <c r="G6327">
        <f t="shared" si="116"/>
        <v>0</v>
      </c>
    </row>
    <row r="6328" spans="7:7" x14ac:dyDescent="0.25">
      <c r="G6328">
        <f t="shared" si="116"/>
        <v>0</v>
      </c>
    </row>
    <row r="6329" spans="7:7" x14ac:dyDescent="0.25">
      <c r="G6329">
        <f t="shared" si="116"/>
        <v>0</v>
      </c>
    </row>
    <row r="6330" spans="7:7" x14ac:dyDescent="0.25">
      <c r="G6330">
        <f t="shared" si="116"/>
        <v>0</v>
      </c>
    </row>
    <row r="6331" spans="7:7" x14ac:dyDescent="0.25">
      <c r="G6331">
        <f t="shared" si="116"/>
        <v>0</v>
      </c>
    </row>
    <row r="6332" spans="7:7" x14ac:dyDescent="0.25">
      <c r="G6332">
        <f t="shared" si="116"/>
        <v>0</v>
      </c>
    </row>
    <row r="6333" spans="7:7" x14ac:dyDescent="0.25">
      <c r="G6333">
        <f t="shared" si="116"/>
        <v>0</v>
      </c>
    </row>
    <row r="6334" spans="7:7" x14ac:dyDescent="0.25">
      <c r="G6334">
        <f t="shared" si="116"/>
        <v>0</v>
      </c>
    </row>
    <row r="6335" spans="7:7" x14ac:dyDescent="0.25">
      <c r="G6335">
        <f t="shared" si="116"/>
        <v>0</v>
      </c>
    </row>
    <row r="6336" spans="7:7" x14ac:dyDescent="0.25">
      <c r="G6336">
        <f t="shared" si="116"/>
        <v>0</v>
      </c>
    </row>
    <row r="6337" spans="7:7" x14ac:dyDescent="0.25">
      <c r="G6337">
        <f t="shared" si="116"/>
        <v>0</v>
      </c>
    </row>
    <row r="6338" spans="7:7" x14ac:dyDescent="0.25">
      <c r="G6338">
        <f t="shared" si="116"/>
        <v>0</v>
      </c>
    </row>
    <row r="6339" spans="7:7" x14ac:dyDescent="0.25">
      <c r="G6339">
        <f t="shared" si="116"/>
        <v>0</v>
      </c>
    </row>
    <row r="6340" spans="7:7" x14ac:dyDescent="0.25">
      <c r="G6340">
        <f t="shared" si="116"/>
        <v>0</v>
      </c>
    </row>
    <row r="6341" spans="7:7" x14ac:dyDescent="0.25">
      <c r="G6341">
        <f t="shared" si="116"/>
        <v>0</v>
      </c>
    </row>
    <row r="6342" spans="7:7" x14ac:dyDescent="0.25">
      <c r="G6342">
        <f t="shared" si="116"/>
        <v>0</v>
      </c>
    </row>
    <row r="6343" spans="7:7" x14ac:dyDescent="0.25">
      <c r="G6343">
        <f t="shared" si="116"/>
        <v>0</v>
      </c>
    </row>
    <row r="6344" spans="7:7" x14ac:dyDescent="0.25">
      <c r="G6344">
        <f t="shared" ref="G6344:G6407" si="117">IF(E6344=E6343,G6343,D6344)</f>
        <v>0</v>
      </c>
    </row>
    <row r="6345" spans="7:7" x14ac:dyDescent="0.25">
      <c r="G6345">
        <f t="shared" si="117"/>
        <v>0</v>
      </c>
    </row>
    <row r="6346" spans="7:7" x14ac:dyDescent="0.25">
      <c r="G6346">
        <f t="shared" si="117"/>
        <v>0</v>
      </c>
    </row>
    <row r="6347" spans="7:7" x14ac:dyDescent="0.25">
      <c r="G6347">
        <f t="shared" si="117"/>
        <v>0</v>
      </c>
    </row>
    <row r="6348" spans="7:7" x14ac:dyDescent="0.25">
      <c r="G6348">
        <f t="shared" si="117"/>
        <v>0</v>
      </c>
    </row>
    <row r="6349" spans="7:7" x14ac:dyDescent="0.25">
      <c r="G6349">
        <f t="shared" si="117"/>
        <v>0</v>
      </c>
    </row>
    <row r="6350" spans="7:7" x14ac:dyDescent="0.25">
      <c r="G6350">
        <f t="shared" si="117"/>
        <v>0</v>
      </c>
    </row>
    <row r="6351" spans="7:7" x14ac:dyDescent="0.25">
      <c r="G6351">
        <f t="shared" si="117"/>
        <v>0</v>
      </c>
    </row>
    <row r="6352" spans="7:7" x14ac:dyDescent="0.25">
      <c r="G6352">
        <f t="shared" si="117"/>
        <v>0</v>
      </c>
    </row>
    <row r="6353" spans="7:7" x14ac:dyDescent="0.25">
      <c r="G6353">
        <f t="shared" si="117"/>
        <v>0</v>
      </c>
    </row>
    <row r="6354" spans="7:7" x14ac:dyDescent="0.25">
      <c r="G6354">
        <f t="shared" si="117"/>
        <v>0</v>
      </c>
    </row>
    <row r="6355" spans="7:7" x14ac:dyDescent="0.25">
      <c r="G6355">
        <f t="shared" si="117"/>
        <v>0</v>
      </c>
    </row>
    <row r="6356" spans="7:7" x14ac:dyDescent="0.25">
      <c r="G6356">
        <f t="shared" si="117"/>
        <v>0</v>
      </c>
    </row>
    <row r="6357" spans="7:7" x14ac:dyDescent="0.25">
      <c r="G6357">
        <f t="shared" si="117"/>
        <v>0</v>
      </c>
    </row>
    <row r="6358" spans="7:7" x14ac:dyDescent="0.25">
      <c r="G6358">
        <f t="shared" si="117"/>
        <v>0</v>
      </c>
    </row>
    <row r="6359" spans="7:7" x14ac:dyDescent="0.25">
      <c r="G6359">
        <f t="shared" si="117"/>
        <v>0</v>
      </c>
    </row>
    <row r="6360" spans="7:7" x14ac:dyDescent="0.25">
      <c r="G6360">
        <f t="shared" si="117"/>
        <v>0</v>
      </c>
    </row>
    <row r="6361" spans="7:7" x14ac:dyDescent="0.25">
      <c r="G6361">
        <f t="shared" si="117"/>
        <v>0</v>
      </c>
    </row>
    <row r="6362" spans="7:7" x14ac:dyDescent="0.25">
      <c r="G6362">
        <f t="shared" si="117"/>
        <v>0</v>
      </c>
    </row>
    <row r="6363" spans="7:7" x14ac:dyDescent="0.25">
      <c r="G6363">
        <f t="shared" si="117"/>
        <v>0</v>
      </c>
    </row>
    <row r="6364" spans="7:7" x14ac:dyDescent="0.25">
      <c r="G6364">
        <f t="shared" si="117"/>
        <v>0</v>
      </c>
    </row>
    <row r="6365" spans="7:7" x14ac:dyDescent="0.25">
      <c r="G6365">
        <f t="shared" si="117"/>
        <v>0</v>
      </c>
    </row>
    <row r="6366" spans="7:7" x14ac:dyDescent="0.25">
      <c r="G6366">
        <f t="shared" si="117"/>
        <v>0</v>
      </c>
    </row>
    <row r="6367" spans="7:7" x14ac:dyDescent="0.25">
      <c r="G6367">
        <f t="shared" si="117"/>
        <v>0</v>
      </c>
    </row>
    <row r="6368" spans="7:7" x14ac:dyDescent="0.25">
      <c r="G6368">
        <f t="shared" si="117"/>
        <v>0</v>
      </c>
    </row>
    <row r="6369" spans="7:7" x14ac:dyDescent="0.25">
      <c r="G6369">
        <f t="shared" si="117"/>
        <v>0</v>
      </c>
    </row>
    <row r="6370" spans="7:7" x14ac:dyDescent="0.25">
      <c r="G6370">
        <f t="shared" si="117"/>
        <v>0</v>
      </c>
    </row>
    <row r="6371" spans="7:7" x14ac:dyDescent="0.25">
      <c r="G6371">
        <f t="shared" si="117"/>
        <v>0</v>
      </c>
    </row>
    <row r="6372" spans="7:7" x14ac:dyDescent="0.25">
      <c r="G6372">
        <f t="shared" si="117"/>
        <v>0</v>
      </c>
    </row>
    <row r="6373" spans="7:7" x14ac:dyDescent="0.25">
      <c r="G6373">
        <f t="shared" si="117"/>
        <v>0</v>
      </c>
    </row>
    <row r="6374" spans="7:7" x14ac:dyDescent="0.25">
      <c r="G6374">
        <f t="shared" si="117"/>
        <v>0</v>
      </c>
    </row>
    <row r="6375" spans="7:7" x14ac:dyDescent="0.25">
      <c r="G6375">
        <f t="shared" si="117"/>
        <v>0</v>
      </c>
    </row>
    <row r="6376" spans="7:7" x14ac:dyDescent="0.25">
      <c r="G6376">
        <f t="shared" si="117"/>
        <v>0</v>
      </c>
    </row>
    <row r="6377" spans="7:7" x14ac:dyDescent="0.25">
      <c r="G6377">
        <f t="shared" si="117"/>
        <v>0</v>
      </c>
    </row>
    <row r="6378" spans="7:7" x14ac:dyDescent="0.25">
      <c r="G6378">
        <f t="shared" si="117"/>
        <v>0</v>
      </c>
    </row>
    <row r="6379" spans="7:7" x14ac:dyDescent="0.25">
      <c r="G6379">
        <f t="shared" si="117"/>
        <v>0</v>
      </c>
    </row>
    <row r="6380" spans="7:7" x14ac:dyDescent="0.25">
      <c r="G6380">
        <f t="shared" si="117"/>
        <v>0</v>
      </c>
    </row>
    <row r="6381" spans="7:7" x14ac:dyDescent="0.25">
      <c r="G6381">
        <f t="shared" si="117"/>
        <v>0</v>
      </c>
    </row>
    <row r="6382" spans="7:7" x14ac:dyDescent="0.25">
      <c r="G6382">
        <f t="shared" si="117"/>
        <v>0</v>
      </c>
    </row>
    <row r="6383" spans="7:7" x14ac:dyDescent="0.25">
      <c r="G6383">
        <f t="shared" si="117"/>
        <v>0</v>
      </c>
    </row>
    <row r="6384" spans="7:7" x14ac:dyDescent="0.25">
      <c r="G6384">
        <f t="shared" si="117"/>
        <v>0</v>
      </c>
    </row>
    <row r="6385" spans="7:7" x14ac:dyDescent="0.25">
      <c r="G6385">
        <f t="shared" si="117"/>
        <v>0</v>
      </c>
    </row>
    <row r="6386" spans="7:7" x14ac:dyDescent="0.25">
      <c r="G6386">
        <f t="shared" si="117"/>
        <v>0</v>
      </c>
    </row>
    <row r="6387" spans="7:7" x14ac:dyDescent="0.25">
      <c r="G6387">
        <f t="shared" si="117"/>
        <v>0</v>
      </c>
    </row>
    <row r="6388" spans="7:7" x14ac:dyDescent="0.25">
      <c r="G6388">
        <f t="shared" si="117"/>
        <v>0</v>
      </c>
    </row>
    <row r="6389" spans="7:7" x14ac:dyDescent="0.25">
      <c r="G6389">
        <f t="shared" si="117"/>
        <v>0</v>
      </c>
    </row>
    <row r="6390" spans="7:7" x14ac:dyDescent="0.25">
      <c r="G6390">
        <f t="shared" si="117"/>
        <v>0</v>
      </c>
    </row>
    <row r="6391" spans="7:7" x14ac:dyDescent="0.25">
      <c r="G6391">
        <f t="shared" si="117"/>
        <v>0</v>
      </c>
    </row>
    <row r="6392" spans="7:7" x14ac:dyDescent="0.25">
      <c r="G6392">
        <f t="shared" si="117"/>
        <v>0</v>
      </c>
    </row>
    <row r="6393" spans="7:7" x14ac:dyDescent="0.25">
      <c r="G6393">
        <f t="shared" si="117"/>
        <v>0</v>
      </c>
    </row>
    <row r="6394" spans="7:7" x14ac:dyDescent="0.25">
      <c r="G6394">
        <f t="shared" si="117"/>
        <v>0</v>
      </c>
    </row>
    <row r="6395" spans="7:7" x14ac:dyDescent="0.25">
      <c r="G6395">
        <f t="shared" si="117"/>
        <v>0</v>
      </c>
    </row>
    <row r="6396" spans="7:7" x14ac:dyDescent="0.25">
      <c r="G6396">
        <f t="shared" si="117"/>
        <v>0</v>
      </c>
    </row>
    <row r="6397" spans="7:7" x14ac:dyDescent="0.25">
      <c r="G6397">
        <f t="shared" si="117"/>
        <v>0</v>
      </c>
    </row>
    <row r="6398" spans="7:7" x14ac:dyDescent="0.25">
      <c r="G6398">
        <f t="shared" si="117"/>
        <v>0</v>
      </c>
    </row>
    <row r="6399" spans="7:7" x14ac:dyDescent="0.25">
      <c r="G6399">
        <f t="shared" si="117"/>
        <v>0</v>
      </c>
    </row>
    <row r="6400" spans="7:7" x14ac:dyDescent="0.25">
      <c r="G6400">
        <f t="shared" si="117"/>
        <v>0</v>
      </c>
    </row>
    <row r="6401" spans="7:7" x14ac:dyDescent="0.25">
      <c r="G6401">
        <f t="shared" si="117"/>
        <v>0</v>
      </c>
    </row>
    <row r="6402" spans="7:7" x14ac:dyDescent="0.25">
      <c r="G6402">
        <f t="shared" si="117"/>
        <v>0</v>
      </c>
    </row>
    <row r="6403" spans="7:7" x14ac:dyDescent="0.25">
      <c r="G6403">
        <f t="shared" si="117"/>
        <v>0</v>
      </c>
    </row>
    <row r="6404" spans="7:7" x14ac:dyDescent="0.25">
      <c r="G6404">
        <f t="shared" si="117"/>
        <v>0</v>
      </c>
    </row>
    <row r="6405" spans="7:7" x14ac:dyDescent="0.25">
      <c r="G6405">
        <f t="shared" si="117"/>
        <v>0</v>
      </c>
    </row>
    <row r="6406" spans="7:7" x14ac:dyDescent="0.25">
      <c r="G6406">
        <f t="shared" si="117"/>
        <v>0</v>
      </c>
    </row>
    <row r="6407" spans="7:7" x14ac:dyDescent="0.25">
      <c r="G6407">
        <f t="shared" si="117"/>
        <v>0</v>
      </c>
    </row>
    <row r="6408" spans="7:7" x14ac:dyDescent="0.25">
      <c r="G6408">
        <f t="shared" ref="G6408:G6471" si="118">IF(E6408=E6407,G6407,D6408)</f>
        <v>0</v>
      </c>
    </row>
    <row r="6409" spans="7:7" x14ac:dyDescent="0.25">
      <c r="G6409">
        <f t="shared" si="118"/>
        <v>0</v>
      </c>
    </row>
    <row r="6410" spans="7:7" x14ac:dyDescent="0.25">
      <c r="G6410">
        <f t="shared" si="118"/>
        <v>0</v>
      </c>
    </row>
    <row r="6411" spans="7:7" x14ac:dyDescent="0.25">
      <c r="G6411">
        <f t="shared" si="118"/>
        <v>0</v>
      </c>
    </row>
    <row r="6412" spans="7:7" x14ac:dyDescent="0.25">
      <c r="G6412">
        <f t="shared" si="118"/>
        <v>0</v>
      </c>
    </row>
    <row r="6413" spans="7:7" x14ac:dyDescent="0.25">
      <c r="G6413">
        <f t="shared" si="118"/>
        <v>0</v>
      </c>
    </row>
    <row r="6414" spans="7:7" x14ac:dyDescent="0.25">
      <c r="G6414">
        <f t="shared" si="118"/>
        <v>0</v>
      </c>
    </row>
    <row r="6415" spans="7:7" x14ac:dyDescent="0.25">
      <c r="G6415">
        <f t="shared" si="118"/>
        <v>0</v>
      </c>
    </row>
    <row r="6416" spans="7:7" x14ac:dyDescent="0.25">
      <c r="G6416">
        <f t="shared" si="118"/>
        <v>0</v>
      </c>
    </row>
    <row r="6417" spans="7:7" x14ac:dyDescent="0.25">
      <c r="G6417">
        <f t="shared" si="118"/>
        <v>0</v>
      </c>
    </row>
    <row r="6418" spans="7:7" x14ac:dyDescent="0.25">
      <c r="G6418">
        <f t="shared" si="118"/>
        <v>0</v>
      </c>
    </row>
    <row r="6419" spans="7:7" x14ac:dyDescent="0.25">
      <c r="G6419">
        <f t="shared" si="118"/>
        <v>0</v>
      </c>
    </row>
    <row r="6420" spans="7:7" x14ac:dyDescent="0.25">
      <c r="G6420">
        <f t="shared" si="118"/>
        <v>0</v>
      </c>
    </row>
    <row r="6421" spans="7:7" x14ac:dyDescent="0.25">
      <c r="G6421">
        <f t="shared" si="118"/>
        <v>0</v>
      </c>
    </row>
    <row r="6422" spans="7:7" x14ac:dyDescent="0.25">
      <c r="G6422">
        <f t="shared" si="118"/>
        <v>0</v>
      </c>
    </row>
    <row r="6423" spans="7:7" x14ac:dyDescent="0.25">
      <c r="G6423">
        <f t="shared" si="118"/>
        <v>0</v>
      </c>
    </row>
    <row r="6424" spans="7:7" x14ac:dyDescent="0.25">
      <c r="G6424">
        <f t="shared" si="118"/>
        <v>0</v>
      </c>
    </row>
    <row r="6425" spans="7:7" x14ac:dyDescent="0.25">
      <c r="G6425">
        <f t="shared" si="118"/>
        <v>0</v>
      </c>
    </row>
    <row r="6426" spans="7:7" x14ac:dyDescent="0.25">
      <c r="G6426">
        <f t="shared" si="118"/>
        <v>0</v>
      </c>
    </row>
    <row r="6427" spans="7:7" x14ac:dyDescent="0.25">
      <c r="G6427">
        <f t="shared" si="118"/>
        <v>0</v>
      </c>
    </row>
    <row r="6428" spans="7:7" x14ac:dyDescent="0.25">
      <c r="G6428">
        <f t="shared" si="118"/>
        <v>0</v>
      </c>
    </row>
    <row r="6429" spans="7:7" x14ac:dyDescent="0.25">
      <c r="G6429">
        <f t="shared" si="118"/>
        <v>0</v>
      </c>
    </row>
    <row r="6430" spans="7:7" x14ac:dyDescent="0.25">
      <c r="G6430">
        <f t="shared" si="118"/>
        <v>0</v>
      </c>
    </row>
    <row r="6431" spans="7:7" x14ac:dyDescent="0.25">
      <c r="G6431">
        <f t="shared" si="118"/>
        <v>0</v>
      </c>
    </row>
    <row r="6432" spans="7:7" x14ac:dyDescent="0.25">
      <c r="G6432">
        <f t="shared" si="118"/>
        <v>0</v>
      </c>
    </row>
    <row r="6433" spans="7:7" x14ac:dyDescent="0.25">
      <c r="G6433">
        <f t="shared" si="118"/>
        <v>0</v>
      </c>
    </row>
    <row r="6434" spans="7:7" x14ac:dyDescent="0.25">
      <c r="G6434">
        <f t="shared" si="118"/>
        <v>0</v>
      </c>
    </row>
    <row r="6435" spans="7:7" x14ac:dyDescent="0.25">
      <c r="G6435">
        <f t="shared" si="118"/>
        <v>0</v>
      </c>
    </row>
    <row r="6436" spans="7:7" x14ac:dyDescent="0.25">
      <c r="G6436">
        <f t="shared" si="118"/>
        <v>0</v>
      </c>
    </row>
    <row r="6437" spans="7:7" x14ac:dyDescent="0.25">
      <c r="G6437">
        <f t="shared" si="118"/>
        <v>0</v>
      </c>
    </row>
    <row r="6438" spans="7:7" x14ac:dyDescent="0.25">
      <c r="G6438">
        <f t="shared" si="118"/>
        <v>0</v>
      </c>
    </row>
    <row r="6439" spans="7:7" x14ac:dyDescent="0.25">
      <c r="G6439">
        <f t="shared" si="118"/>
        <v>0</v>
      </c>
    </row>
    <row r="6440" spans="7:7" x14ac:dyDescent="0.25">
      <c r="G6440">
        <f t="shared" si="118"/>
        <v>0</v>
      </c>
    </row>
    <row r="6441" spans="7:7" x14ac:dyDescent="0.25">
      <c r="G6441">
        <f t="shared" si="118"/>
        <v>0</v>
      </c>
    </row>
    <row r="6442" spans="7:7" x14ac:dyDescent="0.25">
      <c r="G6442">
        <f t="shared" si="118"/>
        <v>0</v>
      </c>
    </row>
    <row r="6443" spans="7:7" x14ac:dyDescent="0.25">
      <c r="G6443">
        <f t="shared" si="118"/>
        <v>0</v>
      </c>
    </row>
    <row r="6444" spans="7:7" x14ac:dyDescent="0.25">
      <c r="G6444">
        <f t="shared" si="118"/>
        <v>0</v>
      </c>
    </row>
    <row r="6445" spans="7:7" x14ac:dyDescent="0.25">
      <c r="G6445">
        <f t="shared" si="118"/>
        <v>0</v>
      </c>
    </row>
    <row r="6446" spans="7:7" x14ac:dyDescent="0.25">
      <c r="G6446">
        <f t="shared" si="118"/>
        <v>0</v>
      </c>
    </row>
    <row r="6447" spans="7:7" x14ac:dyDescent="0.25">
      <c r="G6447">
        <f t="shared" si="118"/>
        <v>0</v>
      </c>
    </row>
    <row r="6448" spans="7:7" x14ac:dyDescent="0.25">
      <c r="G6448">
        <f t="shared" si="118"/>
        <v>0</v>
      </c>
    </row>
    <row r="6449" spans="7:7" x14ac:dyDescent="0.25">
      <c r="G6449">
        <f t="shared" si="118"/>
        <v>0</v>
      </c>
    </row>
    <row r="6450" spans="7:7" x14ac:dyDescent="0.25">
      <c r="G6450">
        <f t="shared" si="118"/>
        <v>0</v>
      </c>
    </row>
    <row r="6451" spans="7:7" x14ac:dyDescent="0.25">
      <c r="G6451">
        <f t="shared" si="118"/>
        <v>0</v>
      </c>
    </row>
    <row r="6452" spans="7:7" x14ac:dyDescent="0.25">
      <c r="G6452">
        <f t="shared" si="118"/>
        <v>0</v>
      </c>
    </row>
    <row r="6453" spans="7:7" x14ac:dyDescent="0.25">
      <c r="G6453">
        <f t="shared" si="118"/>
        <v>0</v>
      </c>
    </row>
    <row r="6454" spans="7:7" x14ac:dyDescent="0.25">
      <c r="G6454">
        <f t="shared" si="118"/>
        <v>0</v>
      </c>
    </row>
    <row r="6455" spans="7:7" x14ac:dyDescent="0.25">
      <c r="G6455">
        <f t="shared" si="118"/>
        <v>0</v>
      </c>
    </row>
    <row r="6456" spans="7:7" x14ac:dyDescent="0.25">
      <c r="G6456">
        <f t="shared" si="118"/>
        <v>0</v>
      </c>
    </row>
    <row r="6457" spans="7:7" x14ac:dyDescent="0.25">
      <c r="G6457">
        <f t="shared" si="118"/>
        <v>0</v>
      </c>
    </row>
    <row r="6458" spans="7:7" x14ac:dyDescent="0.25">
      <c r="G6458">
        <f t="shared" si="118"/>
        <v>0</v>
      </c>
    </row>
    <row r="6459" spans="7:7" x14ac:dyDescent="0.25">
      <c r="G6459">
        <f t="shared" si="118"/>
        <v>0</v>
      </c>
    </row>
    <row r="6460" spans="7:7" x14ac:dyDescent="0.25">
      <c r="G6460">
        <f t="shared" si="118"/>
        <v>0</v>
      </c>
    </row>
    <row r="6461" spans="7:7" x14ac:dyDescent="0.25">
      <c r="G6461">
        <f t="shared" si="118"/>
        <v>0</v>
      </c>
    </row>
    <row r="6462" spans="7:7" x14ac:dyDescent="0.25">
      <c r="G6462">
        <f t="shared" si="118"/>
        <v>0</v>
      </c>
    </row>
    <row r="6463" spans="7:7" x14ac:dyDescent="0.25">
      <c r="G6463">
        <f t="shared" si="118"/>
        <v>0</v>
      </c>
    </row>
    <row r="6464" spans="7:7" x14ac:dyDescent="0.25">
      <c r="G6464">
        <f t="shared" si="118"/>
        <v>0</v>
      </c>
    </row>
    <row r="6465" spans="7:7" x14ac:dyDescent="0.25">
      <c r="G6465">
        <f t="shared" si="118"/>
        <v>0</v>
      </c>
    </row>
    <row r="6466" spans="7:7" x14ac:dyDescent="0.25">
      <c r="G6466">
        <f t="shared" si="118"/>
        <v>0</v>
      </c>
    </row>
    <row r="6467" spans="7:7" x14ac:dyDescent="0.25">
      <c r="G6467">
        <f t="shared" si="118"/>
        <v>0</v>
      </c>
    </row>
    <row r="6468" spans="7:7" x14ac:dyDescent="0.25">
      <c r="G6468">
        <f t="shared" si="118"/>
        <v>0</v>
      </c>
    </row>
    <row r="6469" spans="7:7" x14ac:dyDescent="0.25">
      <c r="G6469">
        <f t="shared" si="118"/>
        <v>0</v>
      </c>
    </row>
    <row r="6470" spans="7:7" x14ac:dyDescent="0.25">
      <c r="G6470">
        <f t="shared" si="118"/>
        <v>0</v>
      </c>
    </row>
    <row r="6471" spans="7:7" x14ac:dyDescent="0.25">
      <c r="G6471">
        <f t="shared" si="118"/>
        <v>0</v>
      </c>
    </row>
    <row r="6472" spans="7:7" x14ac:dyDescent="0.25">
      <c r="G6472">
        <f t="shared" ref="G6472:G6535" si="119">IF(E6472=E6471,G6471,D6472)</f>
        <v>0</v>
      </c>
    </row>
    <row r="6473" spans="7:7" x14ac:dyDescent="0.25">
      <c r="G6473">
        <f t="shared" si="119"/>
        <v>0</v>
      </c>
    </row>
    <row r="6474" spans="7:7" x14ac:dyDescent="0.25">
      <c r="G6474">
        <f t="shared" si="119"/>
        <v>0</v>
      </c>
    </row>
    <row r="6475" spans="7:7" x14ac:dyDescent="0.25">
      <c r="G6475">
        <f t="shared" si="119"/>
        <v>0</v>
      </c>
    </row>
    <row r="6476" spans="7:7" x14ac:dyDescent="0.25">
      <c r="G6476">
        <f t="shared" si="119"/>
        <v>0</v>
      </c>
    </row>
    <row r="6477" spans="7:7" x14ac:dyDescent="0.25">
      <c r="G6477">
        <f t="shared" si="119"/>
        <v>0</v>
      </c>
    </row>
    <row r="6478" spans="7:7" x14ac:dyDescent="0.25">
      <c r="G6478">
        <f t="shared" si="119"/>
        <v>0</v>
      </c>
    </row>
    <row r="6479" spans="7:7" x14ac:dyDescent="0.25">
      <c r="G6479">
        <f t="shared" si="119"/>
        <v>0</v>
      </c>
    </row>
    <row r="6480" spans="7:7" x14ac:dyDescent="0.25">
      <c r="G6480">
        <f t="shared" si="119"/>
        <v>0</v>
      </c>
    </row>
    <row r="6481" spans="7:7" x14ac:dyDescent="0.25">
      <c r="G6481">
        <f t="shared" si="119"/>
        <v>0</v>
      </c>
    </row>
    <row r="6482" spans="7:7" x14ac:dyDescent="0.25">
      <c r="G6482">
        <f t="shared" si="119"/>
        <v>0</v>
      </c>
    </row>
    <row r="6483" spans="7:7" x14ac:dyDescent="0.25">
      <c r="G6483">
        <f t="shared" si="119"/>
        <v>0</v>
      </c>
    </row>
    <row r="6484" spans="7:7" x14ac:dyDescent="0.25">
      <c r="G6484">
        <f t="shared" si="119"/>
        <v>0</v>
      </c>
    </row>
    <row r="6485" spans="7:7" x14ac:dyDescent="0.25">
      <c r="G6485">
        <f t="shared" si="119"/>
        <v>0</v>
      </c>
    </row>
    <row r="6486" spans="7:7" x14ac:dyDescent="0.25">
      <c r="G6486">
        <f t="shared" si="119"/>
        <v>0</v>
      </c>
    </row>
    <row r="6487" spans="7:7" x14ac:dyDescent="0.25">
      <c r="G6487">
        <f t="shared" si="119"/>
        <v>0</v>
      </c>
    </row>
    <row r="6488" spans="7:7" x14ac:dyDescent="0.25">
      <c r="G6488">
        <f t="shared" si="119"/>
        <v>0</v>
      </c>
    </row>
    <row r="6489" spans="7:7" x14ac:dyDescent="0.25">
      <c r="G6489">
        <f t="shared" si="119"/>
        <v>0</v>
      </c>
    </row>
    <row r="6490" spans="7:7" x14ac:dyDescent="0.25">
      <c r="G6490">
        <f t="shared" si="119"/>
        <v>0</v>
      </c>
    </row>
    <row r="6491" spans="7:7" x14ac:dyDescent="0.25">
      <c r="G6491">
        <f t="shared" si="119"/>
        <v>0</v>
      </c>
    </row>
    <row r="6492" spans="7:7" x14ac:dyDescent="0.25">
      <c r="G6492">
        <f t="shared" si="119"/>
        <v>0</v>
      </c>
    </row>
    <row r="6493" spans="7:7" x14ac:dyDescent="0.25">
      <c r="G6493">
        <f t="shared" si="119"/>
        <v>0</v>
      </c>
    </row>
    <row r="6494" spans="7:7" x14ac:dyDescent="0.25">
      <c r="G6494">
        <f t="shared" si="119"/>
        <v>0</v>
      </c>
    </row>
    <row r="6495" spans="7:7" x14ac:dyDescent="0.25">
      <c r="G6495">
        <f t="shared" si="119"/>
        <v>0</v>
      </c>
    </row>
    <row r="6496" spans="7:7" x14ac:dyDescent="0.25">
      <c r="G6496">
        <f t="shared" si="119"/>
        <v>0</v>
      </c>
    </row>
    <row r="6497" spans="7:7" x14ac:dyDescent="0.25">
      <c r="G6497">
        <f t="shared" si="119"/>
        <v>0</v>
      </c>
    </row>
    <row r="6498" spans="7:7" x14ac:dyDescent="0.25">
      <c r="G6498">
        <f t="shared" si="119"/>
        <v>0</v>
      </c>
    </row>
    <row r="6499" spans="7:7" x14ac:dyDescent="0.25">
      <c r="G6499">
        <f t="shared" si="119"/>
        <v>0</v>
      </c>
    </row>
    <row r="6500" spans="7:7" x14ac:dyDescent="0.25">
      <c r="G6500">
        <f t="shared" si="119"/>
        <v>0</v>
      </c>
    </row>
    <row r="6501" spans="7:7" x14ac:dyDescent="0.25">
      <c r="G6501">
        <f t="shared" si="119"/>
        <v>0</v>
      </c>
    </row>
    <row r="6502" spans="7:7" x14ac:dyDescent="0.25">
      <c r="G6502">
        <f t="shared" si="119"/>
        <v>0</v>
      </c>
    </row>
    <row r="6503" spans="7:7" x14ac:dyDescent="0.25">
      <c r="G6503">
        <f t="shared" si="119"/>
        <v>0</v>
      </c>
    </row>
    <row r="6504" spans="7:7" x14ac:dyDescent="0.25">
      <c r="G6504">
        <f t="shared" si="119"/>
        <v>0</v>
      </c>
    </row>
    <row r="6505" spans="7:7" x14ac:dyDescent="0.25">
      <c r="G6505">
        <f t="shared" si="119"/>
        <v>0</v>
      </c>
    </row>
    <row r="6506" spans="7:7" x14ac:dyDescent="0.25">
      <c r="G6506">
        <f t="shared" si="119"/>
        <v>0</v>
      </c>
    </row>
    <row r="6507" spans="7:7" x14ac:dyDescent="0.25">
      <c r="G6507">
        <f t="shared" si="119"/>
        <v>0</v>
      </c>
    </row>
    <row r="6508" spans="7:7" x14ac:dyDescent="0.25">
      <c r="G6508">
        <f t="shared" si="119"/>
        <v>0</v>
      </c>
    </row>
    <row r="6509" spans="7:7" x14ac:dyDescent="0.25">
      <c r="G6509">
        <f t="shared" si="119"/>
        <v>0</v>
      </c>
    </row>
    <row r="6510" spans="7:7" x14ac:dyDescent="0.25">
      <c r="G6510">
        <f t="shared" si="119"/>
        <v>0</v>
      </c>
    </row>
    <row r="6511" spans="7:7" x14ac:dyDescent="0.25">
      <c r="G6511">
        <f t="shared" si="119"/>
        <v>0</v>
      </c>
    </row>
    <row r="6512" spans="7:7" x14ac:dyDescent="0.25">
      <c r="G6512">
        <f t="shared" si="119"/>
        <v>0</v>
      </c>
    </row>
    <row r="6513" spans="7:7" x14ac:dyDescent="0.25">
      <c r="G6513">
        <f t="shared" si="119"/>
        <v>0</v>
      </c>
    </row>
    <row r="6514" spans="7:7" x14ac:dyDescent="0.25">
      <c r="G6514">
        <f t="shared" si="119"/>
        <v>0</v>
      </c>
    </row>
    <row r="6515" spans="7:7" x14ac:dyDescent="0.25">
      <c r="G6515">
        <f t="shared" si="119"/>
        <v>0</v>
      </c>
    </row>
    <row r="6516" spans="7:7" x14ac:dyDescent="0.25">
      <c r="G6516">
        <f t="shared" si="119"/>
        <v>0</v>
      </c>
    </row>
    <row r="6517" spans="7:7" x14ac:dyDescent="0.25">
      <c r="G6517">
        <f t="shared" si="119"/>
        <v>0</v>
      </c>
    </row>
    <row r="6518" spans="7:7" x14ac:dyDescent="0.25">
      <c r="G6518">
        <f t="shared" si="119"/>
        <v>0</v>
      </c>
    </row>
    <row r="6519" spans="7:7" x14ac:dyDescent="0.25">
      <c r="G6519">
        <f t="shared" si="119"/>
        <v>0</v>
      </c>
    </row>
    <row r="6520" spans="7:7" x14ac:dyDescent="0.25">
      <c r="G6520">
        <f t="shared" si="119"/>
        <v>0</v>
      </c>
    </row>
    <row r="6521" spans="7:7" x14ac:dyDescent="0.25">
      <c r="G6521">
        <f t="shared" si="119"/>
        <v>0</v>
      </c>
    </row>
    <row r="6522" spans="7:7" x14ac:dyDescent="0.25">
      <c r="G6522">
        <f t="shared" si="119"/>
        <v>0</v>
      </c>
    </row>
    <row r="6523" spans="7:7" x14ac:dyDescent="0.25">
      <c r="G6523">
        <f t="shared" si="119"/>
        <v>0</v>
      </c>
    </row>
    <row r="6524" spans="7:7" x14ac:dyDescent="0.25">
      <c r="G6524">
        <f t="shared" si="119"/>
        <v>0</v>
      </c>
    </row>
    <row r="6525" spans="7:7" x14ac:dyDescent="0.25">
      <c r="G6525">
        <f t="shared" si="119"/>
        <v>0</v>
      </c>
    </row>
    <row r="6526" spans="7:7" x14ac:dyDescent="0.25">
      <c r="G6526">
        <f t="shared" si="119"/>
        <v>0</v>
      </c>
    </row>
    <row r="6527" spans="7:7" x14ac:dyDescent="0.25">
      <c r="G6527">
        <f t="shared" si="119"/>
        <v>0</v>
      </c>
    </row>
    <row r="6528" spans="7:7" x14ac:dyDescent="0.25">
      <c r="G6528">
        <f t="shared" si="119"/>
        <v>0</v>
      </c>
    </row>
    <row r="6529" spans="7:7" x14ac:dyDescent="0.25">
      <c r="G6529">
        <f t="shared" si="119"/>
        <v>0</v>
      </c>
    </row>
    <row r="6530" spans="7:7" x14ac:dyDescent="0.25">
      <c r="G6530">
        <f t="shared" si="119"/>
        <v>0</v>
      </c>
    </row>
    <row r="6531" spans="7:7" x14ac:dyDescent="0.25">
      <c r="G6531">
        <f t="shared" si="119"/>
        <v>0</v>
      </c>
    </row>
    <row r="6532" spans="7:7" x14ac:dyDescent="0.25">
      <c r="G6532">
        <f t="shared" si="119"/>
        <v>0</v>
      </c>
    </row>
    <row r="6533" spans="7:7" x14ac:dyDescent="0.25">
      <c r="G6533">
        <f t="shared" si="119"/>
        <v>0</v>
      </c>
    </row>
    <row r="6534" spans="7:7" x14ac:dyDescent="0.25">
      <c r="G6534">
        <f t="shared" si="119"/>
        <v>0</v>
      </c>
    </row>
    <row r="6535" spans="7:7" x14ac:dyDescent="0.25">
      <c r="G6535">
        <f t="shared" si="119"/>
        <v>0</v>
      </c>
    </row>
    <row r="6536" spans="7:7" x14ac:dyDescent="0.25">
      <c r="G6536">
        <f t="shared" ref="G6536:G6599" si="120">IF(E6536=E6535,G6535,D6536)</f>
        <v>0</v>
      </c>
    </row>
    <row r="6537" spans="7:7" x14ac:dyDescent="0.25">
      <c r="G6537">
        <f t="shared" si="120"/>
        <v>0</v>
      </c>
    </row>
    <row r="6538" spans="7:7" x14ac:dyDescent="0.25">
      <c r="G6538">
        <f t="shared" si="120"/>
        <v>0</v>
      </c>
    </row>
    <row r="6539" spans="7:7" x14ac:dyDescent="0.25">
      <c r="G6539">
        <f t="shared" si="120"/>
        <v>0</v>
      </c>
    </row>
    <row r="6540" spans="7:7" x14ac:dyDescent="0.25">
      <c r="G6540">
        <f t="shared" si="120"/>
        <v>0</v>
      </c>
    </row>
    <row r="6541" spans="7:7" x14ac:dyDescent="0.25">
      <c r="G6541">
        <f t="shared" si="120"/>
        <v>0</v>
      </c>
    </row>
    <row r="6542" spans="7:7" x14ac:dyDescent="0.25">
      <c r="G6542">
        <f t="shared" si="120"/>
        <v>0</v>
      </c>
    </row>
    <row r="6543" spans="7:7" x14ac:dyDescent="0.25">
      <c r="G6543">
        <f t="shared" si="120"/>
        <v>0</v>
      </c>
    </row>
    <row r="6544" spans="7:7" x14ac:dyDescent="0.25">
      <c r="G6544">
        <f t="shared" si="120"/>
        <v>0</v>
      </c>
    </row>
    <row r="6545" spans="7:7" x14ac:dyDescent="0.25">
      <c r="G6545">
        <f t="shared" si="120"/>
        <v>0</v>
      </c>
    </row>
    <row r="6546" spans="7:7" x14ac:dyDescent="0.25">
      <c r="G6546">
        <f t="shared" si="120"/>
        <v>0</v>
      </c>
    </row>
    <row r="6547" spans="7:7" x14ac:dyDescent="0.25">
      <c r="G6547">
        <f t="shared" si="120"/>
        <v>0</v>
      </c>
    </row>
    <row r="6548" spans="7:7" x14ac:dyDescent="0.25">
      <c r="G6548">
        <f t="shared" si="120"/>
        <v>0</v>
      </c>
    </row>
    <row r="6549" spans="7:7" x14ac:dyDescent="0.25">
      <c r="G6549">
        <f t="shared" si="120"/>
        <v>0</v>
      </c>
    </row>
    <row r="6550" spans="7:7" x14ac:dyDescent="0.25">
      <c r="G6550">
        <f t="shared" si="120"/>
        <v>0</v>
      </c>
    </row>
    <row r="6551" spans="7:7" x14ac:dyDescent="0.25">
      <c r="G6551">
        <f t="shared" si="120"/>
        <v>0</v>
      </c>
    </row>
    <row r="6552" spans="7:7" x14ac:dyDescent="0.25">
      <c r="G6552">
        <f t="shared" si="120"/>
        <v>0</v>
      </c>
    </row>
    <row r="6553" spans="7:7" x14ac:dyDescent="0.25">
      <c r="G6553">
        <f t="shared" si="120"/>
        <v>0</v>
      </c>
    </row>
    <row r="6554" spans="7:7" x14ac:dyDescent="0.25">
      <c r="G6554">
        <f t="shared" si="120"/>
        <v>0</v>
      </c>
    </row>
    <row r="6555" spans="7:7" x14ac:dyDescent="0.25">
      <c r="G6555">
        <f t="shared" si="120"/>
        <v>0</v>
      </c>
    </row>
    <row r="6556" spans="7:7" x14ac:dyDescent="0.25">
      <c r="G6556">
        <f t="shared" si="120"/>
        <v>0</v>
      </c>
    </row>
    <row r="6557" spans="7:7" x14ac:dyDescent="0.25">
      <c r="G6557">
        <f t="shared" si="120"/>
        <v>0</v>
      </c>
    </row>
    <row r="6558" spans="7:7" x14ac:dyDescent="0.25">
      <c r="G6558">
        <f t="shared" si="120"/>
        <v>0</v>
      </c>
    </row>
    <row r="6559" spans="7:7" x14ac:dyDescent="0.25">
      <c r="G6559">
        <f t="shared" si="120"/>
        <v>0</v>
      </c>
    </row>
    <row r="6560" spans="7:7" x14ac:dyDescent="0.25">
      <c r="G6560">
        <f t="shared" si="120"/>
        <v>0</v>
      </c>
    </row>
    <row r="6561" spans="7:7" x14ac:dyDescent="0.25">
      <c r="G6561">
        <f t="shared" si="120"/>
        <v>0</v>
      </c>
    </row>
    <row r="6562" spans="7:7" x14ac:dyDescent="0.25">
      <c r="G6562">
        <f t="shared" si="120"/>
        <v>0</v>
      </c>
    </row>
    <row r="6563" spans="7:7" x14ac:dyDescent="0.25">
      <c r="G6563">
        <f t="shared" si="120"/>
        <v>0</v>
      </c>
    </row>
    <row r="6564" spans="7:7" x14ac:dyDescent="0.25">
      <c r="G6564">
        <f t="shared" si="120"/>
        <v>0</v>
      </c>
    </row>
    <row r="6565" spans="7:7" x14ac:dyDescent="0.25">
      <c r="G6565">
        <f t="shared" si="120"/>
        <v>0</v>
      </c>
    </row>
    <row r="6566" spans="7:7" x14ac:dyDescent="0.25">
      <c r="G6566">
        <f t="shared" si="120"/>
        <v>0</v>
      </c>
    </row>
    <row r="6567" spans="7:7" x14ac:dyDescent="0.25">
      <c r="G6567">
        <f t="shared" si="120"/>
        <v>0</v>
      </c>
    </row>
    <row r="6568" spans="7:7" x14ac:dyDescent="0.25">
      <c r="G6568">
        <f t="shared" si="120"/>
        <v>0</v>
      </c>
    </row>
    <row r="6569" spans="7:7" x14ac:dyDescent="0.25">
      <c r="G6569">
        <f t="shared" si="120"/>
        <v>0</v>
      </c>
    </row>
    <row r="6570" spans="7:7" x14ac:dyDescent="0.25">
      <c r="G6570">
        <f t="shared" si="120"/>
        <v>0</v>
      </c>
    </row>
    <row r="6571" spans="7:7" x14ac:dyDescent="0.25">
      <c r="G6571">
        <f t="shared" si="120"/>
        <v>0</v>
      </c>
    </row>
    <row r="6572" spans="7:7" x14ac:dyDescent="0.25">
      <c r="G6572">
        <f t="shared" si="120"/>
        <v>0</v>
      </c>
    </row>
    <row r="6573" spans="7:7" x14ac:dyDescent="0.25">
      <c r="G6573">
        <f t="shared" si="120"/>
        <v>0</v>
      </c>
    </row>
    <row r="6574" spans="7:7" x14ac:dyDescent="0.25">
      <c r="G6574">
        <f t="shared" si="120"/>
        <v>0</v>
      </c>
    </row>
    <row r="6575" spans="7:7" x14ac:dyDescent="0.25">
      <c r="G6575">
        <f t="shared" si="120"/>
        <v>0</v>
      </c>
    </row>
    <row r="6576" spans="7:7" x14ac:dyDescent="0.25">
      <c r="G6576">
        <f t="shared" si="120"/>
        <v>0</v>
      </c>
    </row>
    <row r="6577" spans="7:7" x14ac:dyDescent="0.25">
      <c r="G6577">
        <f t="shared" si="120"/>
        <v>0</v>
      </c>
    </row>
    <row r="6578" spans="7:7" x14ac:dyDescent="0.25">
      <c r="G6578">
        <f t="shared" si="120"/>
        <v>0</v>
      </c>
    </row>
    <row r="6579" spans="7:7" x14ac:dyDescent="0.25">
      <c r="G6579">
        <f t="shared" si="120"/>
        <v>0</v>
      </c>
    </row>
    <row r="6580" spans="7:7" x14ac:dyDescent="0.25">
      <c r="G6580">
        <f t="shared" si="120"/>
        <v>0</v>
      </c>
    </row>
    <row r="6581" spans="7:7" x14ac:dyDescent="0.25">
      <c r="G6581">
        <f t="shared" si="120"/>
        <v>0</v>
      </c>
    </row>
    <row r="6582" spans="7:7" x14ac:dyDescent="0.25">
      <c r="G6582">
        <f t="shared" si="120"/>
        <v>0</v>
      </c>
    </row>
    <row r="6583" spans="7:7" x14ac:dyDescent="0.25">
      <c r="G6583">
        <f t="shared" si="120"/>
        <v>0</v>
      </c>
    </row>
    <row r="6584" spans="7:7" x14ac:dyDescent="0.25">
      <c r="G6584">
        <f t="shared" si="120"/>
        <v>0</v>
      </c>
    </row>
    <row r="6585" spans="7:7" x14ac:dyDescent="0.25">
      <c r="G6585">
        <f t="shared" si="120"/>
        <v>0</v>
      </c>
    </row>
    <row r="6586" spans="7:7" x14ac:dyDescent="0.25">
      <c r="G6586">
        <f t="shared" si="120"/>
        <v>0</v>
      </c>
    </row>
    <row r="6587" spans="7:7" x14ac:dyDescent="0.25">
      <c r="G6587">
        <f t="shared" si="120"/>
        <v>0</v>
      </c>
    </row>
    <row r="6588" spans="7:7" x14ac:dyDescent="0.25">
      <c r="G6588">
        <f t="shared" si="120"/>
        <v>0</v>
      </c>
    </row>
    <row r="6589" spans="7:7" x14ac:dyDescent="0.25">
      <c r="G6589">
        <f t="shared" si="120"/>
        <v>0</v>
      </c>
    </row>
    <row r="6590" spans="7:7" x14ac:dyDescent="0.25">
      <c r="G6590">
        <f t="shared" si="120"/>
        <v>0</v>
      </c>
    </row>
    <row r="6591" spans="7:7" x14ac:dyDescent="0.25">
      <c r="G6591">
        <f t="shared" si="120"/>
        <v>0</v>
      </c>
    </row>
    <row r="6592" spans="7:7" x14ac:dyDescent="0.25">
      <c r="G6592">
        <f t="shared" si="120"/>
        <v>0</v>
      </c>
    </row>
    <row r="6593" spans="7:7" x14ac:dyDescent="0.25">
      <c r="G6593">
        <f t="shared" si="120"/>
        <v>0</v>
      </c>
    </row>
    <row r="6594" spans="7:7" x14ac:dyDescent="0.25">
      <c r="G6594">
        <f t="shared" si="120"/>
        <v>0</v>
      </c>
    </row>
    <row r="6595" spans="7:7" x14ac:dyDescent="0.25">
      <c r="G6595">
        <f t="shared" si="120"/>
        <v>0</v>
      </c>
    </row>
    <row r="6596" spans="7:7" x14ac:dyDescent="0.25">
      <c r="G6596">
        <f t="shared" si="120"/>
        <v>0</v>
      </c>
    </row>
    <row r="6597" spans="7:7" x14ac:dyDescent="0.25">
      <c r="G6597">
        <f t="shared" si="120"/>
        <v>0</v>
      </c>
    </row>
    <row r="6598" spans="7:7" x14ac:dyDescent="0.25">
      <c r="G6598">
        <f t="shared" si="120"/>
        <v>0</v>
      </c>
    </row>
    <row r="6599" spans="7:7" x14ac:dyDescent="0.25">
      <c r="G6599">
        <f t="shared" si="120"/>
        <v>0</v>
      </c>
    </row>
    <row r="6600" spans="7:7" x14ac:dyDescent="0.25">
      <c r="G6600">
        <f t="shared" ref="G6600:G6663" si="121">IF(E6600=E6599,G6599,D6600)</f>
        <v>0</v>
      </c>
    </row>
    <row r="6601" spans="7:7" x14ac:dyDescent="0.25">
      <c r="G6601">
        <f t="shared" si="121"/>
        <v>0</v>
      </c>
    </row>
    <row r="6602" spans="7:7" x14ac:dyDescent="0.25">
      <c r="G6602">
        <f t="shared" si="121"/>
        <v>0</v>
      </c>
    </row>
    <row r="6603" spans="7:7" x14ac:dyDescent="0.25">
      <c r="G6603">
        <f t="shared" si="121"/>
        <v>0</v>
      </c>
    </row>
    <row r="6604" spans="7:7" x14ac:dyDescent="0.25">
      <c r="G6604">
        <f t="shared" si="121"/>
        <v>0</v>
      </c>
    </row>
    <row r="6605" spans="7:7" x14ac:dyDescent="0.25">
      <c r="G6605">
        <f t="shared" si="121"/>
        <v>0</v>
      </c>
    </row>
    <row r="6606" spans="7:7" x14ac:dyDescent="0.25">
      <c r="G6606">
        <f t="shared" si="121"/>
        <v>0</v>
      </c>
    </row>
    <row r="6607" spans="7:7" x14ac:dyDescent="0.25">
      <c r="G6607">
        <f t="shared" si="121"/>
        <v>0</v>
      </c>
    </row>
    <row r="6608" spans="7:7" x14ac:dyDescent="0.25">
      <c r="G6608">
        <f t="shared" si="121"/>
        <v>0</v>
      </c>
    </row>
    <row r="6609" spans="7:7" x14ac:dyDescent="0.25">
      <c r="G6609">
        <f t="shared" si="121"/>
        <v>0</v>
      </c>
    </row>
    <row r="6610" spans="7:7" x14ac:dyDescent="0.25">
      <c r="G6610">
        <f t="shared" si="121"/>
        <v>0</v>
      </c>
    </row>
    <row r="6611" spans="7:7" x14ac:dyDescent="0.25">
      <c r="G6611">
        <f t="shared" si="121"/>
        <v>0</v>
      </c>
    </row>
    <row r="6612" spans="7:7" x14ac:dyDescent="0.25">
      <c r="G6612">
        <f t="shared" si="121"/>
        <v>0</v>
      </c>
    </row>
    <row r="6613" spans="7:7" x14ac:dyDescent="0.25">
      <c r="G6613">
        <f t="shared" si="121"/>
        <v>0</v>
      </c>
    </row>
    <row r="6614" spans="7:7" x14ac:dyDescent="0.25">
      <c r="G6614">
        <f t="shared" si="121"/>
        <v>0</v>
      </c>
    </row>
    <row r="6615" spans="7:7" x14ac:dyDescent="0.25">
      <c r="G6615">
        <f t="shared" si="121"/>
        <v>0</v>
      </c>
    </row>
    <row r="6616" spans="7:7" x14ac:dyDescent="0.25">
      <c r="G6616">
        <f t="shared" si="121"/>
        <v>0</v>
      </c>
    </row>
    <row r="6617" spans="7:7" x14ac:dyDescent="0.25">
      <c r="G6617">
        <f t="shared" si="121"/>
        <v>0</v>
      </c>
    </row>
    <row r="6618" spans="7:7" x14ac:dyDescent="0.25">
      <c r="G6618">
        <f t="shared" si="121"/>
        <v>0</v>
      </c>
    </row>
    <row r="6619" spans="7:7" x14ac:dyDescent="0.25">
      <c r="G6619">
        <f t="shared" si="121"/>
        <v>0</v>
      </c>
    </row>
    <row r="6620" spans="7:7" x14ac:dyDescent="0.25">
      <c r="G6620">
        <f t="shared" si="121"/>
        <v>0</v>
      </c>
    </row>
    <row r="6621" spans="7:7" x14ac:dyDescent="0.25">
      <c r="G6621">
        <f t="shared" si="121"/>
        <v>0</v>
      </c>
    </row>
    <row r="6622" spans="7:7" x14ac:dyDescent="0.25">
      <c r="G6622">
        <f t="shared" si="121"/>
        <v>0</v>
      </c>
    </row>
    <row r="6623" spans="7:7" x14ac:dyDescent="0.25">
      <c r="G6623">
        <f t="shared" si="121"/>
        <v>0</v>
      </c>
    </row>
    <row r="6624" spans="7:7" x14ac:dyDescent="0.25">
      <c r="G6624">
        <f t="shared" si="121"/>
        <v>0</v>
      </c>
    </row>
    <row r="6625" spans="7:7" x14ac:dyDescent="0.25">
      <c r="G6625">
        <f t="shared" si="121"/>
        <v>0</v>
      </c>
    </row>
    <row r="6626" spans="7:7" x14ac:dyDescent="0.25">
      <c r="G6626">
        <f t="shared" si="121"/>
        <v>0</v>
      </c>
    </row>
    <row r="6627" spans="7:7" x14ac:dyDescent="0.25">
      <c r="G6627">
        <f t="shared" si="121"/>
        <v>0</v>
      </c>
    </row>
    <row r="6628" spans="7:7" x14ac:dyDescent="0.25">
      <c r="G6628">
        <f t="shared" si="121"/>
        <v>0</v>
      </c>
    </row>
    <row r="6629" spans="7:7" x14ac:dyDescent="0.25">
      <c r="G6629">
        <f t="shared" si="121"/>
        <v>0</v>
      </c>
    </row>
    <row r="6630" spans="7:7" x14ac:dyDescent="0.25">
      <c r="G6630">
        <f t="shared" si="121"/>
        <v>0</v>
      </c>
    </row>
    <row r="6631" spans="7:7" x14ac:dyDescent="0.25">
      <c r="G6631">
        <f t="shared" si="121"/>
        <v>0</v>
      </c>
    </row>
    <row r="6632" spans="7:7" x14ac:dyDescent="0.25">
      <c r="G6632">
        <f t="shared" si="121"/>
        <v>0</v>
      </c>
    </row>
    <row r="6633" spans="7:7" x14ac:dyDescent="0.25">
      <c r="G6633">
        <f t="shared" si="121"/>
        <v>0</v>
      </c>
    </row>
    <row r="6634" spans="7:7" x14ac:dyDescent="0.25">
      <c r="G6634">
        <f t="shared" si="121"/>
        <v>0</v>
      </c>
    </row>
    <row r="6635" spans="7:7" x14ac:dyDescent="0.25">
      <c r="G6635">
        <f t="shared" si="121"/>
        <v>0</v>
      </c>
    </row>
    <row r="6636" spans="7:7" x14ac:dyDescent="0.25">
      <c r="G6636">
        <f t="shared" si="121"/>
        <v>0</v>
      </c>
    </row>
    <row r="6637" spans="7:7" x14ac:dyDescent="0.25">
      <c r="G6637">
        <f t="shared" si="121"/>
        <v>0</v>
      </c>
    </row>
    <row r="6638" spans="7:7" x14ac:dyDescent="0.25">
      <c r="G6638">
        <f t="shared" si="121"/>
        <v>0</v>
      </c>
    </row>
    <row r="6639" spans="7:7" x14ac:dyDescent="0.25">
      <c r="G6639">
        <f t="shared" si="121"/>
        <v>0</v>
      </c>
    </row>
    <row r="6640" spans="7:7" x14ac:dyDescent="0.25">
      <c r="G6640">
        <f t="shared" si="121"/>
        <v>0</v>
      </c>
    </row>
    <row r="6641" spans="7:7" x14ac:dyDescent="0.25">
      <c r="G6641">
        <f t="shared" si="121"/>
        <v>0</v>
      </c>
    </row>
    <row r="6642" spans="7:7" x14ac:dyDescent="0.25">
      <c r="G6642">
        <f t="shared" si="121"/>
        <v>0</v>
      </c>
    </row>
    <row r="6643" spans="7:7" x14ac:dyDescent="0.25">
      <c r="G6643">
        <f t="shared" si="121"/>
        <v>0</v>
      </c>
    </row>
    <row r="6644" spans="7:7" x14ac:dyDescent="0.25">
      <c r="G6644">
        <f t="shared" si="121"/>
        <v>0</v>
      </c>
    </row>
    <row r="6645" spans="7:7" x14ac:dyDescent="0.25">
      <c r="G6645">
        <f t="shared" si="121"/>
        <v>0</v>
      </c>
    </row>
    <row r="6646" spans="7:7" x14ac:dyDescent="0.25">
      <c r="G6646">
        <f t="shared" si="121"/>
        <v>0</v>
      </c>
    </row>
    <row r="6647" spans="7:7" x14ac:dyDescent="0.25">
      <c r="G6647">
        <f t="shared" si="121"/>
        <v>0</v>
      </c>
    </row>
    <row r="6648" spans="7:7" x14ac:dyDescent="0.25">
      <c r="G6648">
        <f t="shared" si="121"/>
        <v>0</v>
      </c>
    </row>
    <row r="6649" spans="7:7" x14ac:dyDescent="0.25">
      <c r="G6649">
        <f t="shared" si="121"/>
        <v>0</v>
      </c>
    </row>
    <row r="6650" spans="7:7" x14ac:dyDescent="0.25">
      <c r="G6650">
        <f t="shared" si="121"/>
        <v>0</v>
      </c>
    </row>
    <row r="6651" spans="7:7" x14ac:dyDescent="0.25">
      <c r="G6651">
        <f t="shared" si="121"/>
        <v>0</v>
      </c>
    </row>
    <row r="6652" spans="7:7" x14ac:dyDescent="0.25">
      <c r="G6652">
        <f t="shared" si="121"/>
        <v>0</v>
      </c>
    </row>
    <row r="6653" spans="7:7" x14ac:dyDescent="0.25">
      <c r="G6653">
        <f t="shared" si="121"/>
        <v>0</v>
      </c>
    </row>
    <row r="6654" spans="7:7" x14ac:dyDescent="0.25">
      <c r="G6654">
        <f t="shared" si="121"/>
        <v>0</v>
      </c>
    </row>
    <row r="6655" spans="7:7" x14ac:dyDescent="0.25">
      <c r="G6655">
        <f t="shared" si="121"/>
        <v>0</v>
      </c>
    </row>
    <row r="6656" spans="7:7" x14ac:dyDescent="0.25">
      <c r="G6656">
        <f t="shared" si="121"/>
        <v>0</v>
      </c>
    </row>
    <row r="6657" spans="7:7" x14ac:dyDescent="0.25">
      <c r="G6657">
        <f t="shared" si="121"/>
        <v>0</v>
      </c>
    </row>
    <row r="6658" spans="7:7" x14ac:dyDescent="0.25">
      <c r="G6658">
        <f t="shared" si="121"/>
        <v>0</v>
      </c>
    </row>
    <row r="6659" spans="7:7" x14ac:dyDescent="0.25">
      <c r="G6659">
        <f t="shared" si="121"/>
        <v>0</v>
      </c>
    </row>
    <row r="6660" spans="7:7" x14ac:dyDescent="0.25">
      <c r="G6660">
        <f t="shared" si="121"/>
        <v>0</v>
      </c>
    </row>
    <row r="6661" spans="7:7" x14ac:dyDescent="0.25">
      <c r="G6661">
        <f t="shared" si="121"/>
        <v>0</v>
      </c>
    </row>
    <row r="6662" spans="7:7" x14ac:dyDescent="0.25">
      <c r="G6662">
        <f t="shared" si="121"/>
        <v>0</v>
      </c>
    </row>
    <row r="6663" spans="7:7" x14ac:dyDescent="0.25">
      <c r="G6663">
        <f t="shared" si="121"/>
        <v>0</v>
      </c>
    </row>
    <row r="6664" spans="7:7" x14ac:dyDescent="0.25">
      <c r="G6664">
        <f t="shared" ref="G6664:G6727" si="122">IF(E6664=E6663,G6663,D6664)</f>
        <v>0</v>
      </c>
    </row>
    <row r="6665" spans="7:7" x14ac:dyDescent="0.25">
      <c r="G6665">
        <f t="shared" si="122"/>
        <v>0</v>
      </c>
    </row>
    <row r="6666" spans="7:7" x14ac:dyDescent="0.25">
      <c r="G6666">
        <f t="shared" si="122"/>
        <v>0</v>
      </c>
    </row>
    <row r="6667" spans="7:7" x14ac:dyDescent="0.25">
      <c r="G6667">
        <f t="shared" si="122"/>
        <v>0</v>
      </c>
    </row>
    <row r="6668" spans="7:7" x14ac:dyDescent="0.25">
      <c r="G6668">
        <f t="shared" si="122"/>
        <v>0</v>
      </c>
    </row>
    <row r="6669" spans="7:7" x14ac:dyDescent="0.25">
      <c r="G6669">
        <f t="shared" si="122"/>
        <v>0</v>
      </c>
    </row>
    <row r="6670" spans="7:7" x14ac:dyDescent="0.25">
      <c r="G6670">
        <f t="shared" si="122"/>
        <v>0</v>
      </c>
    </row>
    <row r="6671" spans="7:7" x14ac:dyDescent="0.25">
      <c r="G6671">
        <f t="shared" si="122"/>
        <v>0</v>
      </c>
    </row>
    <row r="6672" spans="7:7" x14ac:dyDescent="0.25">
      <c r="G6672">
        <f t="shared" si="122"/>
        <v>0</v>
      </c>
    </row>
    <row r="6673" spans="7:7" x14ac:dyDescent="0.25">
      <c r="G6673">
        <f t="shared" si="122"/>
        <v>0</v>
      </c>
    </row>
    <row r="6674" spans="7:7" x14ac:dyDescent="0.25">
      <c r="G6674">
        <f t="shared" si="122"/>
        <v>0</v>
      </c>
    </row>
    <row r="6675" spans="7:7" x14ac:dyDescent="0.25">
      <c r="G6675">
        <f t="shared" si="122"/>
        <v>0</v>
      </c>
    </row>
    <row r="6676" spans="7:7" x14ac:dyDescent="0.25">
      <c r="G6676">
        <f t="shared" si="122"/>
        <v>0</v>
      </c>
    </row>
    <row r="6677" spans="7:7" x14ac:dyDescent="0.25">
      <c r="G6677">
        <f t="shared" si="122"/>
        <v>0</v>
      </c>
    </row>
    <row r="6678" spans="7:7" x14ac:dyDescent="0.25">
      <c r="G6678">
        <f t="shared" si="122"/>
        <v>0</v>
      </c>
    </row>
    <row r="6679" spans="7:7" x14ac:dyDescent="0.25">
      <c r="G6679">
        <f t="shared" si="122"/>
        <v>0</v>
      </c>
    </row>
    <row r="6680" spans="7:7" x14ac:dyDescent="0.25">
      <c r="G6680">
        <f t="shared" si="122"/>
        <v>0</v>
      </c>
    </row>
    <row r="6681" spans="7:7" x14ac:dyDescent="0.25">
      <c r="G6681">
        <f t="shared" si="122"/>
        <v>0</v>
      </c>
    </row>
    <row r="6682" spans="7:7" x14ac:dyDescent="0.25">
      <c r="G6682">
        <f t="shared" si="122"/>
        <v>0</v>
      </c>
    </row>
    <row r="6683" spans="7:7" x14ac:dyDescent="0.25">
      <c r="G6683">
        <f t="shared" si="122"/>
        <v>0</v>
      </c>
    </row>
    <row r="6684" spans="7:7" x14ac:dyDescent="0.25">
      <c r="G6684">
        <f t="shared" si="122"/>
        <v>0</v>
      </c>
    </row>
    <row r="6685" spans="7:7" x14ac:dyDescent="0.25">
      <c r="G6685">
        <f t="shared" si="122"/>
        <v>0</v>
      </c>
    </row>
    <row r="6686" spans="7:7" x14ac:dyDescent="0.25">
      <c r="G6686">
        <f t="shared" si="122"/>
        <v>0</v>
      </c>
    </row>
    <row r="6687" spans="7:7" x14ac:dyDescent="0.25">
      <c r="G6687">
        <f t="shared" si="122"/>
        <v>0</v>
      </c>
    </row>
    <row r="6688" spans="7:7" x14ac:dyDescent="0.25">
      <c r="G6688">
        <f t="shared" si="122"/>
        <v>0</v>
      </c>
    </row>
    <row r="6689" spans="7:7" x14ac:dyDescent="0.25">
      <c r="G6689">
        <f t="shared" si="122"/>
        <v>0</v>
      </c>
    </row>
    <row r="6690" spans="7:7" x14ac:dyDescent="0.25">
      <c r="G6690">
        <f t="shared" si="122"/>
        <v>0</v>
      </c>
    </row>
    <row r="6691" spans="7:7" x14ac:dyDescent="0.25">
      <c r="G6691">
        <f t="shared" si="122"/>
        <v>0</v>
      </c>
    </row>
    <row r="6692" spans="7:7" x14ac:dyDescent="0.25">
      <c r="G6692">
        <f t="shared" si="122"/>
        <v>0</v>
      </c>
    </row>
    <row r="6693" spans="7:7" x14ac:dyDescent="0.25">
      <c r="G6693">
        <f t="shared" si="122"/>
        <v>0</v>
      </c>
    </row>
    <row r="6694" spans="7:7" x14ac:dyDescent="0.25">
      <c r="G6694">
        <f t="shared" si="122"/>
        <v>0</v>
      </c>
    </row>
    <row r="6695" spans="7:7" x14ac:dyDescent="0.25">
      <c r="G6695">
        <f t="shared" si="122"/>
        <v>0</v>
      </c>
    </row>
    <row r="6696" spans="7:7" x14ac:dyDescent="0.25">
      <c r="G6696">
        <f t="shared" si="122"/>
        <v>0</v>
      </c>
    </row>
    <row r="6697" spans="7:7" x14ac:dyDescent="0.25">
      <c r="G6697">
        <f t="shared" si="122"/>
        <v>0</v>
      </c>
    </row>
    <row r="6698" spans="7:7" x14ac:dyDescent="0.25">
      <c r="G6698">
        <f t="shared" si="122"/>
        <v>0</v>
      </c>
    </row>
    <row r="6699" spans="7:7" x14ac:dyDescent="0.25">
      <c r="G6699">
        <f t="shared" si="122"/>
        <v>0</v>
      </c>
    </row>
    <row r="6700" spans="7:7" x14ac:dyDescent="0.25">
      <c r="G6700">
        <f t="shared" si="122"/>
        <v>0</v>
      </c>
    </row>
    <row r="6701" spans="7:7" x14ac:dyDescent="0.25">
      <c r="G6701">
        <f t="shared" si="122"/>
        <v>0</v>
      </c>
    </row>
    <row r="6702" spans="7:7" x14ac:dyDescent="0.25">
      <c r="G6702">
        <f t="shared" si="122"/>
        <v>0</v>
      </c>
    </row>
    <row r="6703" spans="7:7" x14ac:dyDescent="0.25">
      <c r="G6703">
        <f t="shared" si="122"/>
        <v>0</v>
      </c>
    </row>
    <row r="6704" spans="7:7" x14ac:dyDescent="0.25">
      <c r="G6704">
        <f t="shared" si="122"/>
        <v>0</v>
      </c>
    </row>
    <row r="6705" spans="7:7" x14ac:dyDescent="0.25">
      <c r="G6705">
        <f t="shared" si="122"/>
        <v>0</v>
      </c>
    </row>
    <row r="6706" spans="7:7" x14ac:dyDescent="0.25">
      <c r="G6706">
        <f t="shared" si="122"/>
        <v>0</v>
      </c>
    </row>
    <row r="6707" spans="7:7" x14ac:dyDescent="0.25">
      <c r="G6707">
        <f t="shared" si="122"/>
        <v>0</v>
      </c>
    </row>
    <row r="6708" spans="7:7" x14ac:dyDescent="0.25">
      <c r="G6708">
        <f t="shared" si="122"/>
        <v>0</v>
      </c>
    </row>
    <row r="6709" spans="7:7" x14ac:dyDescent="0.25">
      <c r="G6709">
        <f t="shared" si="122"/>
        <v>0</v>
      </c>
    </row>
    <row r="6710" spans="7:7" x14ac:dyDescent="0.25">
      <c r="G6710">
        <f t="shared" si="122"/>
        <v>0</v>
      </c>
    </row>
    <row r="6711" spans="7:7" x14ac:dyDescent="0.25">
      <c r="G6711">
        <f t="shared" si="122"/>
        <v>0</v>
      </c>
    </row>
    <row r="6712" spans="7:7" x14ac:dyDescent="0.25">
      <c r="G6712">
        <f t="shared" si="122"/>
        <v>0</v>
      </c>
    </row>
    <row r="6713" spans="7:7" x14ac:dyDescent="0.25">
      <c r="G6713">
        <f t="shared" si="122"/>
        <v>0</v>
      </c>
    </row>
    <row r="6714" spans="7:7" x14ac:dyDescent="0.25">
      <c r="G6714">
        <f t="shared" si="122"/>
        <v>0</v>
      </c>
    </row>
    <row r="6715" spans="7:7" x14ac:dyDescent="0.25">
      <c r="G6715">
        <f t="shared" si="122"/>
        <v>0</v>
      </c>
    </row>
    <row r="6716" spans="7:7" x14ac:dyDescent="0.25">
      <c r="G6716">
        <f t="shared" si="122"/>
        <v>0</v>
      </c>
    </row>
    <row r="6717" spans="7:7" x14ac:dyDescent="0.25">
      <c r="G6717">
        <f t="shared" si="122"/>
        <v>0</v>
      </c>
    </row>
    <row r="6718" spans="7:7" x14ac:dyDescent="0.25">
      <c r="G6718">
        <f t="shared" si="122"/>
        <v>0</v>
      </c>
    </row>
    <row r="6719" spans="7:7" x14ac:dyDescent="0.25">
      <c r="G6719">
        <f t="shared" si="122"/>
        <v>0</v>
      </c>
    </row>
    <row r="6720" spans="7:7" x14ac:dyDescent="0.25">
      <c r="G6720">
        <f t="shared" si="122"/>
        <v>0</v>
      </c>
    </row>
    <row r="6721" spans="7:7" x14ac:dyDescent="0.25">
      <c r="G6721">
        <f t="shared" si="122"/>
        <v>0</v>
      </c>
    </row>
    <row r="6722" spans="7:7" x14ac:dyDescent="0.25">
      <c r="G6722">
        <f t="shared" si="122"/>
        <v>0</v>
      </c>
    </row>
    <row r="6723" spans="7:7" x14ac:dyDescent="0.25">
      <c r="G6723">
        <f t="shared" si="122"/>
        <v>0</v>
      </c>
    </row>
    <row r="6724" spans="7:7" x14ac:dyDescent="0.25">
      <c r="G6724">
        <f t="shared" si="122"/>
        <v>0</v>
      </c>
    </row>
    <row r="6725" spans="7:7" x14ac:dyDescent="0.25">
      <c r="G6725">
        <f t="shared" si="122"/>
        <v>0</v>
      </c>
    </row>
    <row r="6726" spans="7:7" x14ac:dyDescent="0.25">
      <c r="G6726">
        <f t="shared" si="122"/>
        <v>0</v>
      </c>
    </row>
    <row r="6727" spans="7:7" x14ac:dyDescent="0.25">
      <c r="G6727">
        <f t="shared" si="122"/>
        <v>0</v>
      </c>
    </row>
    <row r="6728" spans="7:7" x14ac:dyDescent="0.25">
      <c r="G6728">
        <f t="shared" ref="G6728:G6791" si="123">IF(E6728=E6727,G6727,D6728)</f>
        <v>0</v>
      </c>
    </row>
    <row r="6729" spans="7:7" x14ac:dyDescent="0.25">
      <c r="G6729">
        <f t="shared" si="123"/>
        <v>0</v>
      </c>
    </row>
    <row r="6730" spans="7:7" x14ac:dyDescent="0.25">
      <c r="G6730">
        <f t="shared" si="123"/>
        <v>0</v>
      </c>
    </row>
    <row r="6731" spans="7:7" x14ac:dyDescent="0.25">
      <c r="G6731">
        <f t="shared" si="123"/>
        <v>0</v>
      </c>
    </row>
    <row r="6732" spans="7:7" x14ac:dyDescent="0.25">
      <c r="G6732">
        <f t="shared" si="123"/>
        <v>0</v>
      </c>
    </row>
    <row r="6733" spans="7:7" x14ac:dyDescent="0.25">
      <c r="G6733">
        <f t="shared" si="123"/>
        <v>0</v>
      </c>
    </row>
    <row r="6734" spans="7:7" x14ac:dyDescent="0.25">
      <c r="G6734">
        <f t="shared" si="123"/>
        <v>0</v>
      </c>
    </row>
    <row r="6735" spans="7:7" x14ac:dyDescent="0.25">
      <c r="G6735">
        <f t="shared" si="123"/>
        <v>0</v>
      </c>
    </row>
    <row r="6736" spans="7:7" x14ac:dyDescent="0.25">
      <c r="G6736">
        <f t="shared" si="123"/>
        <v>0</v>
      </c>
    </row>
    <row r="6737" spans="7:7" x14ac:dyDescent="0.25">
      <c r="G6737">
        <f t="shared" si="123"/>
        <v>0</v>
      </c>
    </row>
    <row r="6738" spans="7:7" x14ac:dyDescent="0.25">
      <c r="G6738">
        <f t="shared" si="123"/>
        <v>0</v>
      </c>
    </row>
    <row r="6739" spans="7:7" x14ac:dyDescent="0.25">
      <c r="G6739">
        <f t="shared" si="123"/>
        <v>0</v>
      </c>
    </row>
    <row r="6740" spans="7:7" x14ac:dyDescent="0.25">
      <c r="G6740">
        <f t="shared" si="123"/>
        <v>0</v>
      </c>
    </row>
    <row r="6741" spans="7:7" x14ac:dyDescent="0.25">
      <c r="G6741">
        <f t="shared" si="123"/>
        <v>0</v>
      </c>
    </row>
    <row r="6742" spans="7:7" x14ac:dyDescent="0.25">
      <c r="G6742">
        <f t="shared" si="123"/>
        <v>0</v>
      </c>
    </row>
    <row r="6743" spans="7:7" x14ac:dyDescent="0.25">
      <c r="G6743">
        <f t="shared" si="123"/>
        <v>0</v>
      </c>
    </row>
    <row r="6744" spans="7:7" x14ac:dyDescent="0.25">
      <c r="G6744">
        <f t="shared" si="123"/>
        <v>0</v>
      </c>
    </row>
    <row r="6745" spans="7:7" x14ac:dyDescent="0.25">
      <c r="G6745">
        <f t="shared" si="123"/>
        <v>0</v>
      </c>
    </row>
    <row r="6746" spans="7:7" x14ac:dyDescent="0.25">
      <c r="G6746">
        <f t="shared" si="123"/>
        <v>0</v>
      </c>
    </row>
    <row r="6747" spans="7:7" x14ac:dyDescent="0.25">
      <c r="G6747">
        <f t="shared" si="123"/>
        <v>0</v>
      </c>
    </row>
    <row r="6748" spans="7:7" x14ac:dyDescent="0.25">
      <c r="G6748">
        <f t="shared" si="123"/>
        <v>0</v>
      </c>
    </row>
    <row r="6749" spans="7:7" x14ac:dyDescent="0.25">
      <c r="G6749">
        <f t="shared" si="123"/>
        <v>0</v>
      </c>
    </row>
    <row r="6750" spans="7:7" x14ac:dyDescent="0.25">
      <c r="G6750">
        <f t="shared" si="123"/>
        <v>0</v>
      </c>
    </row>
    <row r="6751" spans="7:7" x14ac:dyDescent="0.25">
      <c r="G6751">
        <f t="shared" si="123"/>
        <v>0</v>
      </c>
    </row>
    <row r="6752" spans="7:7" x14ac:dyDescent="0.25">
      <c r="G6752">
        <f t="shared" si="123"/>
        <v>0</v>
      </c>
    </row>
    <row r="6753" spans="7:7" x14ac:dyDescent="0.25">
      <c r="G6753">
        <f t="shared" si="123"/>
        <v>0</v>
      </c>
    </row>
    <row r="6754" spans="7:7" x14ac:dyDescent="0.25">
      <c r="G6754">
        <f t="shared" si="123"/>
        <v>0</v>
      </c>
    </row>
    <row r="6755" spans="7:7" x14ac:dyDescent="0.25">
      <c r="G6755">
        <f t="shared" si="123"/>
        <v>0</v>
      </c>
    </row>
    <row r="6756" spans="7:7" x14ac:dyDescent="0.25">
      <c r="G6756">
        <f t="shared" si="123"/>
        <v>0</v>
      </c>
    </row>
    <row r="6757" spans="7:7" x14ac:dyDescent="0.25">
      <c r="G6757">
        <f t="shared" si="123"/>
        <v>0</v>
      </c>
    </row>
    <row r="6758" spans="7:7" x14ac:dyDescent="0.25">
      <c r="G6758">
        <f t="shared" si="123"/>
        <v>0</v>
      </c>
    </row>
    <row r="6759" spans="7:7" x14ac:dyDescent="0.25">
      <c r="G6759">
        <f t="shared" si="123"/>
        <v>0</v>
      </c>
    </row>
    <row r="6760" spans="7:7" x14ac:dyDescent="0.25">
      <c r="G6760">
        <f t="shared" si="123"/>
        <v>0</v>
      </c>
    </row>
    <row r="6761" spans="7:7" x14ac:dyDescent="0.25">
      <c r="G6761">
        <f t="shared" si="123"/>
        <v>0</v>
      </c>
    </row>
    <row r="6762" spans="7:7" x14ac:dyDescent="0.25">
      <c r="G6762">
        <f t="shared" si="123"/>
        <v>0</v>
      </c>
    </row>
    <row r="6763" spans="7:7" x14ac:dyDescent="0.25">
      <c r="G6763">
        <f t="shared" si="123"/>
        <v>0</v>
      </c>
    </row>
    <row r="6764" spans="7:7" x14ac:dyDescent="0.25">
      <c r="G6764">
        <f t="shared" si="123"/>
        <v>0</v>
      </c>
    </row>
    <row r="6765" spans="7:7" x14ac:dyDescent="0.25">
      <c r="G6765">
        <f t="shared" si="123"/>
        <v>0</v>
      </c>
    </row>
    <row r="6766" spans="7:7" x14ac:dyDescent="0.25">
      <c r="G6766">
        <f t="shared" si="123"/>
        <v>0</v>
      </c>
    </row>
    <row r="6767" spans="7:7" x14ac:dyDescent="0.25">
      <c r="G6767">
        <f t="shared" si="123"/>
        <v>0</v>
      </c>
    </row>
    <row r="6768" spans="7:7" x14ac:dyDescent="0.25">
      <c r="G6768">
        <f t="shared" si="123"/>
        <v>0</v>
      </c>
    </row>
    <row r="6769" spans="7:7" x14ac:dyDescent="0.25">
      <c r="G6769">
        <f t="shared" si="123"/>
        <v>0</v>
      </c>
    </row>
    <row r="6770" spans="7:7" x14ac:dyDescent="0.25">
      <c r="G6770">
        <f t="shared" si="123"/>
        <v>0</v>
      </c>
    </row>
    <row r="6771" spans="7:7" x14ac:dyDescent="0.25">
      <c r="G6771">
        <f t="shared" si="123"/>
        <v>0</v>
      </c>
    </row>
    <row r="6772" spans="7:7" x14ac:dyDescent="0.25">
      <c r="G6772">
        <f t="shared" si="123"/>
        <v>0</v>
      </c>
    </row>
    <row r="6773" spans="7:7" x14ac:dyDescent="0.25">
      <c r="G6773">
        <f t="shared" si="123"/>
        <v>0</v>
      </c>
    </row>
    <row r="6774" spans="7:7" x14ac:dyDescent="0.25">
      <c r="G6774">
        <f t="shared" si="123"/>
        <v>0</v>
      </c>
    </row>
    <row r="6775" spans="7:7" x14ac:dyDescent="0.25">
      <c r="G6775">
        <f t="shared" si="123"/>
        <v>0</v>
      </c>
    </row>
    <row r="6776" spans="7:7" x14ac:dyDescent="0.25">
      <c r="G6776">
        <f t="shared" si="123"/>
        <v>0</v>
      </c>
    </row>
    <row r="6777" spans="7:7" x14ac:dyDescent="0.25">
      <c r="G6777">
        <f t="shared" si="123"/>
        <v>0</v>
      </c>
    </row>
    <row r="6778" spans="7:7" x14ac:dyDescent="0.25">
      <c r="G6778">
        <f t="shared" si="123"/>
        <v>0</v>
      </c>
    </row>
    <row r="6779" spans="7:7" x14ac:dyDescent="0.25">
      <c r="G6779">
        <f t="shared" si="123"/>
        <v>0</v>
      </c>
    </row>
    <row r="6780" spans="7:7" x14ac:dyDescent="0.25">
      <c r="G6780">
        <f t="shared" si="123"/>
        <v>0</v>
      </c>
    </row>
    <row r="6781" spans="7:7" x14ac:dyDescent="0.25">
      <c r="G6781">
        <f t="shared" si="123"/>
        <v>0</v>
      </c>
    </row>
    <row r="6782" spans="7:7" x14ac:dyDescent="0.25">
      <c r="G6782">
        <f t="shared" si="123"/>
        <v>0</v>
      </c>
    </row>
    <row r="6783" spans="7:7" x14ac:dyDescent="0.25">
      <c r="G6783">
        <f t="shared" si="123"/>
        <v>0</v>
      </c>
    </row>
    <row r="6784" spans="7:7" x14ac:dyDescent="0.25">
      <c r="G6784">
        <f t="shared" si="123"/>
        <v>0</v>
      </c>
    </row>
    <row r="6785" spans="7:7" x14ac:dyDescent="0.25">
      <c r="G6785">
        <f t="shared" si="123"/>
        <v>0</v>
      </c>
    </row>
    <row r="6786" spans="7:7" x14ac:dyDescent="0.25">
      <c r="G6786">
        <f t="shared" si="123"/>
        <v>0</v>
      </c>
    </row>
    <row r="6787" spans="7:7" x14ac:dyDescent="0.25">
      <c r="G6787">
        <f t="shared" si="123"/>
        <v>0</v>
      </c>
    </row>
    <row r="6788" spans="7:7" x14ac:dyDescent="0.25">
      <c r="G6788">
        <f t="shared" si="123"/>
        <v>0</v>
      </c>
    </row>
    <row r="6789" spans="7:7" x14ac:dyDescent="0.25">
      <c r="G6789">
        <f t="shared" si="123"/>
        <v>0</v>
      </c>
    </row>
    <row r="6790" spans="7:7" x14ac:dyDescent="0.25">
      <c r="G6790">
        <f t="shared" si="123"/>
        <v>0</v>
      </c>
    </row>
    <row r="6791" spans="7:7" x14ac:dyDescent="0.25">
      <c r="G6791">
        <f t="shared" si="123"/>
        <v>0</v>
      </c>
    </row>
    <row r="6792" spans="7:7" x14ac:dyDescent="0.25">
      <c r="G6792">
        <f t="shared" ref="G6792:G6855" si="124">IF(E6792=E6791,G6791,D6792)</f>
        <v>0</v>
      </c>
    </row>
    <row r="6793" spans="7:7" x14ac:dyDescent="0.25">
      <c r="G6793">
        <f t="shared" si="124"/>
        <v>0</v>
      </c>
    </row>
    <row r="6794" spans="7:7" x14ac:dyDescent="0.25">
      <c r="G6794">
        <f t="shared" si="124"/>
        <v>0</v>
      </c>
    </row>
    <row r="6795" spans="7:7" x14ac:dyDescent="0.25">
      <c r="G6795">
        <f t="shared" si="124"/>
        <v>0</v>
      </c>
    </row>
    <row r="6796" spans="7:7" x14ac:dyDescent="0.25">
      <c r="G6796">
        <f t="shared" si="124"/>
        <v>0</v>
      </c>
    </row>
    <row r="6797" spans="7:7" x14ac:dyDescent="0.25">
      <c r="G6797">
        <f t="shared" si="124"/>
        <v>0</v>
      </c>
    </row>
    <row r="6798" spans="7:7" x14ac:dyDescent="0.25">
      <c r="G6798">
        <f t="shared" si="124"/>
        <v>0</v>
      </c>
    </row>
    <row r="6799" spans="7:7" x14ac:dyDescent="0.25">
      <c r="G6799">
        <f t="shared" si="124"/>
        <v>0</v>
      </c>
    </row>
    <row r="6800" spans="7:7" x14ac:dyDescent="0.25">
      <c r="G6800">
        <f t="shared" si="124"/>
        <v>0</v>
      </c>
    </row>
    <row r="6801" spans="7:7" x14ac:dyDescent="0.25">
      <c r="G6801">
        <f t="shared" si="124"/>
        <v>0</v>
      </c>
    </row>
    <row r="6802" spans="7:7" x14ac:dyDescent="0.25">
      <c r="G6802">
        <f t="shared" si="124"/>
        <v>0</v>
      </c>
    </row>
    <row r="6803" spans="7:7" x14ac:dyDescent="0.25">
      <c r="G6803">
        <f t="shared" si="124"/>
        <v>0</v>
      </c>
    </row>
    <row r="6804" spans="7:7" x14ac:dyDescent="0.25">
      <c r="G6804">
        <f t="shared" si="124"/>
        <v>0</v>
      </c>
    </row>
    <row r="6805" spans="7:7" x14ac:dyDescent="0.25">
      <c r="G6805">
        <f t="shared" si="124"/>
        <v>0</v>
      </c>
    </row>
    <row r="6806" spans="7:7" x14ac:dyDescent="0.25">
      <c r="G6806">
        <f t="shared" si="124"/>
        <v>0</v>
      </c>
    </row>
    <row r="6807" spans="7:7" x14ac:dyDescent="0.25">
      <c r="G6807">
        <f t="shared" si="124"/>
        <v>0</v>
      </c>
    </row>
    <row r="6808" spans="7:7" x14ac:dyDescent="0.25">
      <c r="G6808">
        <f t="shared" si="124"/>
        <v>0</v>
      </c>
    </row>
    <row r="6809" spans="7:7" x14ac:dyDescent="0.25">
      <c r="G6809">
        <f t="shared" si="124"/>
        <v>0</v>
      </c>
    </row>
    <row r="6810" spans="7:7" x14ac:dyDescent="0.25">
      <c r="G6810">
        <f t="shared" si="124"/>
        <v>0</v>
      </c>
    </row>
    <row r="6811" spans="7:7" x14ac:dyDescent="0.25">
      <c r="G6811">
        <f t="shared" si="124"/>
        <v>0</v>
      </c>
    </row>
    <row r="6812" spans="7:7" x14ac:dyDescent="0.25">
      <c r="G6812">
        <f t="shared" si="124"/>
        <v>0</v>
      </c>
    </row>
    <row r="6813" spans="7:7" x14ac:dyDescent="0.25">
      <c r="G6813">
        <f t="shared" si="124"/>
        <v>0</v>
      </c>
    </row>
    <row r="6814" spans="7:7" x14ac:dyDescent="0.25">
      <c r="G6814">
        <f t="shared" si="124"/>
        <v>0</v>
      </c>
    </row>
    <row r="6815" spans="7:7" x14ac:dyDescent="0.25">
      <c r="G6815">
        <f t="shared" si="124"/>
        <v>0</v>
      </c>
    </row>
    <row r="6816" spans="7:7" x14ac:dyDescent="0.25">
      <c r="G6816">
        <f t="shared" si="124"/>
        <v>0</v>
      </c>
    </row>
    <row r="6817" spans="7:7" x14ac:dyDescent="0.25">
      <c r="G6817">
        <f t="shared" si="124"/>
        <v>0</v>
      </c>
    </row>
    <row r="6818" spans="7:7" x14ac:dyDescent="0.25">
      <c r="G6818">
        <f t="shared" si="124"/>
        <v>0</v>
      </c>
    </row>
    <row r="6819" spans="7:7" x14ac:dyDescent="0.25">
      <c r="G6819">
        <f t="shared" si="124"/>
        <v>0</v>
      </c>
    </row>
    <row r="6820" spans="7:7" x14ac:dyDescent="0.25">
      <c r="G6820">
        <f t="shared" si="124"/>
        <v>0</v>
      </c>
    </row>
    <row r="6821" spans="7:7" x14ac:dyDescent="0.25">
      <c r="G6821">
        <f t="shared" si="124"/>
        <v>0</v>
      </c>
    </row>
    <row r="6822" spans="7:7" x14ac:dyDescent="0.25">
      <c r="G6822">
        <f t="shared" si="124"/>
        <v>0</v>
      </c>
    </row>
    <row r="6823" spans="7:7" x14ac:dyDescent="0.25">
      <c r="G6823">
        <f t="shared" si="124"/>
        <v>0</v>
      </c>
    </row>
    <row r="6824" spans="7:7" x14ac:dyDescent="0.25">
      <c r="G6824">
        <f t="shared" si="124"/>
        <v>0</v>
      </c>
    </row>
    <row r="6825" spans="7:7" x14ac:dyDescent="0.25">
      <c r="G6825">
        <f t="shared" si="124"/>
        <v>0</v>
      </c>
    </row>
    <row r="6826" spans="7:7" x14ac:dyDescent="0.25">
      <c r="G6826">
        <f t="shared" si="124"/>
        <v>0</v>
      </c>
    </row>
    <row r="6827" spans="7:7" x14ac:dyDescent="0.25">
      <c r="G6827">
        <f t="shared" si="124"/>
        <v>0</v>
      </c>
    </row>
    <row r="6828" spans="7:7" x14ac:dyDescent="0.25">
      <c r="G6828">
        <f t="shared" si="124"/>
        <v>0</v>
      </c>
    </row>
    <row r="6829" spans="7:7" x14ac:dyDescent="0.25">
      <c r="G6829">
        <f t="shared" si="124"/>
        <v>0</v>
      </c>
    </row>
    <row r="6830" spans="7:7" x14ac:dyDescent="0.25">
      <c r="G6830">
        <f t="shared" si="124"/>
        <v>0</v>
      </c>
    </row>
    <row r="6831" spans="7:7" x14ac:dyDescent="0.25">
      <c r="G6831">
        <f t="shared" si="124"/>
        <v>0</v>
      </c>
    </row>
    <row r="6832" spans="7:7" x14ac:dyDescent="0.25">
      <c r="G6832">
        <f t="shared" si="124"/>
        <v>0</v>
      </c>
    </row>
    <row r="6833" spans="7:7" x14ac:dyDescent="0.25">
      <c r="G6833">
        <f t="shared" si="124"/>
        <v>0</v>
      </c>
    </row>
    <row r="6834" spans="7:7" x14ac:dyDescent="0.25">
      <c r="G6834">
        <f t="shared" si="124"/>
        <v>0</v>
      </c>
    </row>
    <row r="6835" spans="7:7" x14ac:dyDescent="0.25">
      <c r="G6835">
        <f t="shared" si="124"/>
        <v>0</v>
      </c>
    </row>
    <row r="6836" spans="7:7" x14ac:dyDescent="0.25">
      <c r="G6836">
        <f t="shared" si="124"/>
        <v>0</v>
      </c>
    </row>
    <row r="6837" spans="7:7" x14ac:dyDescent="0.25">
      <c r="G6837">
        <f t="shared" si="124"/>
        <v>0</v>
      </c>
    </row>
    <row r="6838" spans="7:7" x14ac:dyDescent="0.25">
      <c r="G6838">
        <f t="shared" si="124"/>
        <v>0</v>
      </c>
    </row>
    <row r="6839" spans="7:7" x14ac:dyDescent="0.25">
      <c r="G6839">
        <f t="shared" si="124"/>
        <v>0</v>
      </c>
    </row>
    <row r="6840" spans="7:7" x14ac:dyDescent="0.25">
      <c r="G6840">
        <f t="shared" si="124"/>
        <v>0</v>
      </c>
    </row>
    <row r="6841" spans="7:7" x14ac:dyDescent="0.25">
      <c r="G6841">
        <f t="shared" si="124"/>
        <v>0</v>
      </c>
    </row>
    <row r="6842" spans="7:7" x14ac:dyDescent="0.25">
      <c r="G6842">
        <f t="shared" si="124"/>
        <v>0</v>
      </c>
    </row>
    <row r="6843" spans="7:7" x14ac:dyDescent="0.25">
      <c r="G6843">
        <f t="shared" si="124"/>
        <v>0</v>
      </c>
    </row>
    <row r="6844" spans="7:7" x14ac:dyDescent="0.25">
      <c r="G6844">
        <f t="shared" si="124"/>
        <v>0</v>
      </c>
    </row>
    <row r="6845" spans="7:7" x14ac:dyDescent="0.25">
      <c r="G6845">
        <f t="shared" si="124"/>
        <v>0</v>
      </c>
    </row>
    <row r="6846" spans="7:7" x14ac:dyDescent="0.25">
      <c r="G6846">
        <f t="shared" si="124"/>
        <v>0</v>
      </c>
    </row>
    <row r="6847" spans="7:7" x14ac:dyDescent="0.25">
      <c r="G6847">
        <f t="shared" si="124"/>
        <v>0</v>
      </c>
    </row>
    <row r="6848" spans="7:7" x14ac:dyDescent="0.25">
      <c r="G6848">
        <f t="shared" si="124"/>
        <v>0</v>
      </c>
    </row>
    <row r="6849" spans="7:7" x14ac:dyDescent="0.25">
      <c r="G6849">
        <f t="shared" si="124"/>
        <v>0</v>
      </c>
    </row>
    <row r="6850" spans="7:7" x14ac:dyDescent="0.25">
      <c r="G6850">
        <f t="shared" si="124"/>
        <v>0</v>
      </c>
    </row>
    <row r="6851" spans="7:7" x14ac:dyDescent="0.25">
      <c r="G6851">
        <f t="shared" si="124"/>
        <v>0</v>
      </c>
    </row>
    <row r="6852" spans="7:7" x14ac:dyDescent="0.25">
      <c r="G6852">
        <f t="shared" si="124"/>
        <v>0</v>
      </c>
    </row>
    <row r="6853" spans="7:7" x14ac:dyDescent="0.25">
      <c r="G6853">
        <f t="shared" si="124"/>
        <v>0</v>
      </c>
    </row>
    <row r="6854" spans="7:7" x14ac:dyDescent="0.25">
      <c r="G6854">
        <f t="shared" si="124"/>
        <v>0</v>
      </c>
    </row>
    <row r="6855" spans="7:7" x14ac:dyDescent="0.25">
      <c r="G6855">
        <f t="shared" si="124"/>
        <v>0</v>
      </c>
    </row>
    <row r="6856" spans="7:7" x14ac:dyDescent="0.25">
      <c r="G6856">
        <f t="shared" ref="G6856:G6919" si="125">IF(E6856=E6855,G6855,D6856)</f>
        <v>0</v>
      </c>
    </row>
    <row r="6857" spans="7:7" x14ac:dyDescent="0.25">
      <c r="G6857">
        <f t="shared" si="125"/>
        <v>0</v>
      </c>
    </row>
    <row r="6858" spans="7:7" x14ac:dyDescent="0.25">
      <c r="G6858">
        <f t="shared" si="125"/>
        <v>0</v>
      </c>
    </row>
    <row r="6859" spans="7:7" x14ac:dyDescent="0.25">
      <c r="G6859">
        <f t="shared" si="125"/>
        <v>0</v>
      </c>
    </row>
    <row r="6860" spans="7:7" x14ac:dyDescent="0.25">
      <c r="G6860">
        <f t="shared" si="125"/>
        <v>0</v>
      </c>
    </row>
    <row r="6861" spans="7:7" x14ac:dyDescent="0.25">
      <c r="G6861">
        <f t="shared" si="125"/>
        <v>0</v>
      </c>
    </row>
    <row r="6862" spans="7:7" x14ac:dyDescent="0.25">
      <c r="G6862">
        <f t="shared" si="125"/>
        <v>0</v>
      </c>
    </row>
    <row r="6863" spans="7:7" x14ac:dyDescent="0.25">
      <c r="G6863">
        <f t="shared" si="125"/>
        <v>0</v>
      </c>
    </row>
    <row r="6864" spans="7:7" x14ac:dyDescent="0.25">
      <c r="G6864">
        <f t="shared" si="125"/>
        <v>0</v>
      </c>
    </row>
    <row r="6865" spans="7:7" x14ac:dyDescent="0.25">
      <c r="G6865">
        <f t="shared" si="125"/>
        <v>0</v>
      </c>
    </row>
    <row r="6866" spans="7:7" x14ac:dyDescent="0.25">
      <c r="G6866">
        <f t="shared" si="125"/>
        <v>0</v>
      </c>
    </row>
    <row r="6867" spans="7:7" x14ac:dyDescent="0.25">
      <c r="G6867">
        <f t="shared" si="125"/>
        <v>0</v>
      </c>
    </row>
    <row r="6868" spans="7:7" x14ac:dyDescent="0.25">
      <c r="G6868">
        <f t="shared" si="125"/>
        <v>0</v>
      </c>
    </row>
    <row r="6869" spans="7:7" x14ac:dyDescent="0.25">
      <c r="G6869">
        <f t="shared" si="125"/>
        <v>0</v>
      </c>
    </row>
    <row r="6870" spans="7:7" x14ac:dyDescent="0.25">
      <c r="G6870">
        <f t="shared" si="125"/>
        <v>0</v>
      </c>
    </row>
    <row r="6871" spans="7:7" x14ac:dyDescent="0.25">
      <c r="G6871">
        <f t="shared" si="125"/>
        <v>0</v>
      </c>
    </row>
    <row r="6872" spans="7:7" x14ac:dyDescent="0.25">
      <c r="G6872">
        <f t="shared" si="125"/>
        <v>0</v>
      </c>
    </row>
    <row r="6873" spans="7:7" x14ac:dyDescent="0.25">
      <c r="G6873">
        <f t="shared" si="125"/>
        <v>0</v>
      </c>
    </row>
    <row r="6874" spans="7:7" x14ac:dyDescent="0.25">
      <c r="G6874">
        <f t="shared" si="125"/>
        <v>0</v>
      </c>
    </row>
    <row r="6875" spans="7:7" x14ac:dyDescent="0.25">
      <c r="G6875">
        <f t="shared" si="125"/>
        <v>0</v>
      </c>
    </row>
    <row r="6876" spans="7:7" x14ac:dyDescent="0.25">
      <c r="G6876">
        <f t="shared" si="125"/>
        <v>0</v>
      </c>
    </row>
    <row r="6877" spans="7:7" x14ac:dyDescent="0.25">
      <c r="G6877">
        <f t="shared" si="125"/>
        <v>0</v>
      </c>
    </row>
    <row r="6878" spans="7:7" x14ac:dyDescent="0.25">
      <c r="G6878">
        <f t="shared" si="125"/>
        <v>0</v>
      </c>
    </row>
    <row r="6879" spans="7:7" x14ac:dyDescent="0.25">
      <c r="G6879">
        <f t="shared" si="125"/>
        <v>0</v>
      </c>
    </row>
    <row r="6880" spans="7:7" x14ac:dyDescent="0.25">
      <c r="G6880">
        <f t="shared" si="125"/>
        <v>0</v>
      </c>
    </row>
    <row r="6881" spans="7:7" x14ac:dyDescent="0.25">
      <c r="G6881">
        <f t="shared" si="125"/>
        <v>0</v>
      </c>
    </row>
    <row r="6882" spans="7:7" x14ac:dyDescent="0.25">
      <c r="G6882">
        <f t="shared" si="125"/>
        <v>0</v>
      </c>
    </row>
    <row r="6883" spans="7:7" x14ac:dyDescent="0.25">
      <c r="G6883">
        <f t="shared" si="125"/>
        <v>0</v>
      </c>
    </row>
    <row r="6884" spans="7:7" x14ac:dyDescent="0.25">
      <c r="G6884">
        <f t="shared" si="125"/>
        <v>0</v>
      </c>
    </row>
    <row r="6885" spans="7:7" x14ac:dyDescent="0.25">
      <c r="G6885">
        <f t="shared" si="125"/>
        <v>0</v>
      </c>
    </row>
    <row r="6886" spans="7:7" x14ac:dyDescent="0.25">
      <c r="G6886">
        <f t="shared" si="125"/>
        <v>0</v>
      </c>
    </row>
    <row r="6887" spans="7:7" x14ac:dyDescent="0.25">
      <c r="G6887">
        <f t="shared" si="125"/>
        <v>0</v>
      </c>
    </row>
    <row r="6888" spans="7:7" x14ac:dyDescent="0.25">
      <c r="G6888">
        <f t="shared" si="125"/>
        <v>0</v>
      </c>
    </row>
    <row r="6889" spans="7:7" x14ac:dyDescent="0.25">
      <c r="G6889">
        <f t="shared" si="125"/>
        <v>0</v>
      </c>
    </row>
    <row r="6890" spans="7:7" x14ac:dyDescent="0.25">
      <c r="G6890">
        <f t="shared" si="125"/>
        <v>0</v>
      </c>
    </row>
    <row r="6891" spans="7:7" x14ac:dyDescent="0.25">
      <c r="G6891">
        <f t="shared" si="125"/>
        <v>0</v>
      </c>
    </row>
    <row r="6892" spans="7:7" x14ac:dyDescent="0.25">
      <c r="G6892">
        <f t="shared" si="125"/>
        <v>0</v>
      </c>
    </row>
    <row r="6893" spans="7:7" x14ac:dyDescent="0.25">
      <c r="G6893">
        <f t="shared" si="125"/>
        <v>0</v>
      </c>
    </row>
    <row r="6894" spans="7:7" x14ac:dyDescent="0.25">
      <c r="G6894">
        <f t="shared" si="125"/>
        <v>0</v>
      </c>
    </row>
    <row r="6895" spans="7:7" x14ac:dyDescent="0.25">
      <c r="G6895">
        <f t="shared" si="125"/>
        <v>0</v>
      </c>
    </row>
    <row r="6896" spans="7:7" x14ac:dyDescent="0.25">
      <c r="G6896">
        <f t="shared" si="125"/>
        <v>0</v>
      </c>
    </row>
    <row r="6897" spans="7:7" x14ac:dyDescent="0.25">
      <c r="G6897">
        <f t="shared" si="125"/>
        <v>0</v>
      </c>
    </row>
    <row r="6898" spans="7:7" x14ac:dyDescent="0.25">
      <c r="G6898">
        <f t="shared" si="125"/>
        <v>0</v>
      </c>
    </row>
    <row r="6899" spans="7:7" x14ac:dyDescent="0.25">
      <c r="G6899">
        <f t="shared" si="125"/>
        <v>0</v>
      </c>
    </row>
    <row r="6900" spans="7:7" x14ac:dyDescent="0.25">
      <c r="G6900">
        <f t="shared" si="125"/>
        <v>0</v>
      </c>
    </row>
    <row r="6901" spans="7:7" x14ac:dyDescent="0.25">
      <c r="G6901">
        <f t="shared" si="125"/>
        <v>0</v>
      </c>
    </row>
    <row r="6902" spans="7:7" x14ac:dyDescent="0.25">
      <c r="G6902">
        <f t="shared" si="125"/>
        <v>0</v>
      </c>
    </row>
    <row r="6903" spans="7:7" x14ac:dyDescent="0.25">
      <c r="G6903">
        <f t="shared" si="125"/>
        <v>0</v>
      </c>
    </row>
    <row r="6904" spans="7:7" x14ac:dyDescent="0.25">
      <c r="G6904">
        <f t="shared" si="125"/>
        <v>0</v>
      </c>
    </row>
    <row r="6905" spans="7:7" x14ac:dyDescent="0.25">
      <c r="G6905">
        <f t="shared" si="125"/>
        <v>0</v>
      </c>
    </row>
    <row r="6906" spans="7:7" x14ac:dyDescent="0.25">
      <c r="G6906">
        <f t="shared" si="125"/>
        <v>0</v>
      </c>
    </row>
    <row r="6907" spans="7:7" x14ac:dyDescent="0.25">
      <c r="G6907">
        <f t="shared" si="125"/>
        <v>0</v>
      </c>
    </row>
    <row r="6908" spans="7:7" x14ac:dyDescent="0.25">
      <c r="G6908">
        <f t="shared" si="125"/>
        <v>0</v>
      </c>
    </row>
    <row r="6909" spans="7:7" x14ac:dyDescent="0.25">
      <c r="G6909">
        <f t="shared" si="125"/>
        <v>0</v>
      </c>
    </row>
    <row r="6910" spans="7:7" x14ac:dyDescent="0.25">
      <c r="G6910">
        <f t="shared" si="125"/>
        <v>0</v>
      </c>
    </row>
    <row r="6911" spans="7:7" x14ac:dyDescent="0.25">
      <c r="G6911">
        <f t="shared" si="125"/>
        <v>0</v>
      </c>
    </row>
    <row r="6912" spans="7:7" x14ac:dyDescent="0.25">
      <c r="G6912">
        <f t="shared" si="125"/>
        <v>0</v>
      </c>
    </row>
    <row r="6913" spans="7:7" x14ac:dyDescent="0.25">
      <c r="G6913">
        <f t="shared" si="125"/>
        <v>0</v>
      </c>
    </row>
    <row r="6914" spans="7:7" x14ac:dyDescent="0.25">
      <c r="G6914">
        <f t="shared" si="125"/>
        <v>0</v>
      </c>
    </row>
    <row r="6915" spans="7:7" x14ac:dyDescent="0.25">
      <c r="G6915">
        <f t="shared" si="125"/>
        <v>0</v>
      </c>
    </row>
    <row r="6916" spans="7:7" x14ac:dyDescent="0.25">
      <c r="G6916">
        <f t="shared" si="125"/>
        <v>0</v>
      </c>
    </row>
    <row r="6917" spans="7:7" x14ac:dyDescent="0.25">
      <c r="G6917">
        <f t="shared" si="125"/>
        <v>0</v>
      </c>
    </row>
    <row r="6918" spans="7:7" x14ac:dyDescent="0.25">
      <c r="G6918">
        <f t="shared" si="125"/>
        <v>0</v>
      </c>
    </row>
    <row r="6919" spans="7:7" x14ac:dyDescent="0.25">
      <c r="G6919">
        <f t="shared" si="125"/>
        <v>0</v>
      </c>
    </row>
    <row r="6920" spans="7:7" x14ac:dyDescent="0.25">
      <c r="G6920">
        <f t="shared" ref="G6920:G6983" si="126">IF(E6920=E6919,G6919,D6920)</f>
        <v>0</v>
      </c>
    </row>
    <row r="6921" spans="7:7" x14ac:dyDescent="0.25">
      <c r="G6921">
        <f t="shared" si="126"/>
        <v>0</v>
      </c>
    </row>
    <row r="6922" spans="7:7" x14ac:dyDescent="0.25">
      <c r="G6922">
        <f t="shared" si="126"/>
        <v>0</v>
      </c>
    </row>
    <row r="6923" spans="7:7" x14ac:dyDescent="0.25">
      <c r="G6923">
        <f t="shared" si="126"/>
        <v>0</v>
      </c>
    </row>
    <row r="6924" spans="7:7" x14ac:dyDescent="0.25">
      <c r="G6924">
        <f t="shared" si="126"/>
        <v>0</v>
      </c>
    </row>
    <row r="6925" spans="7:7" x14ac:dyDescent="0.25">
      <c r="G6925">
        <f t="shared" si="126"/>
        <v>0</v>
      </c>
    </row>
    <row r="6926" spans="7:7" x14ac:dyDescent="0.25">
      <c r="G6926">
        <f t="shared" si="126"/>
        <v>0</v>
      </c>
    </row>
    <row r="6927" spans="7:7" x14ac:dyDescent="0.25">
      <c r="G6927">
        <f t="shared" si="126"/>
        <v>0</v>
      </c>
    </row>
    <row r="6928" spans="7:7" x14ac:dyDescent="0.25">
      <c r="G6928">
        <f t="shared" si="126"/>
        <v>0</v>
      </c>
    </row>
    <row r="6929" spans="7:7" x14ac:dyDescent="0.25">
      <c r="G6929">
        <f t="shared" si="126"/>
        <v>0</v>
      </c>
    </row>
    <row r="6930" spans="7:7" x14ac:dyDescent="0.25">
      <c r="G6930">
        <f t="shared" si="126"/>
        <v>0</v>
      </c>
    </row>
    <row r="6931" spans="7:7" x14ac:dyDescent="0.25">
      <c r="G6931">
        <f t="shared" si="126"/>
        <v>0</v>
      </c>
    </row>
    <row r="6932" spans="7:7" x14ac:dyDescent="0.25">
      <c r="G6932">
        <f t="shared" si="126"/>
        <v>0</v>
      </c>
    </row>
    <row r="6933" spans="7:7" x14ac:dyDescent="0.25">
      <c r="G6933">
        <f t="shared" si="126"/>
        <v>0</v>
      </c>
    </row>
    <row r="6934" spans="7:7" x14ac:dyDescent="0.25">
      <c r="G6934">
        <f t="shared" si="126"/>
        <v>0</v>
      </c>
    </row>
    <row r="6935" spans="7:7" x14ac:dyDescent="0.25">
      <c r="G6935">
        <f t="shared" si="126"/>
        <v>0</v>
      </c>
    </row>
    <row r="6936" spans="7:7" x14ac:dyDescent="0.25">
      <c r="G6936">
        <f t="shared" si="126"/>
        <v>0</v>
      </c>
    </row>
    <row r="6937" spans="7:7" x14ac:dyDescent="0.25">
      <c r="G6937">
        <f t="shared" si="126"/>
        <v>0</v>
      </c>
    </row>
    <row r="6938" spans="7:7" x14ac:dyDescent="0.25">
      <c r="G6938">
        <f t="shared" si="126"/>
        <v>0</v>
      </c>
    </row>
    <row r="6939" spans="7:7" x14ac:dyDescent="0.25">
      <c r="G6939">
        <f t="shared" si="126"/>
        <v>0</v>
      </c>
    </row>
    <row r="6940" spans="7:7" x14ac:dyDescent="0.25">
      <c r="G6940">
        <f t="shared" si="126"/>
        <v>0</v>
      </c>
    </row>
    <row r="6941" spans="7:7" x14ac:dyDescent="0.25">
      <c r="G6941">
        <f t="shared" si="126"/>
        <v>0</v>
      </c>
    </row>
    <row r="6942" spans="7:7" x14ac:dyDescent="0.25">
      <c r="G6942">
        <f t="shared" si="126"/>
        <v>0</v>
      </c>
    </row>
    <row r="6943" spans="7:7" x14ac:dyDescent="0.25">
      <c r="G6943">
        <f t="shared" si="126"/>
        <v>0</v>
      </c>
    </row>
    <row r="6944" spans="7:7" x14ac:dyDescent="0.25">
      <c r="G6944">
        <f t="shared" si="126"/>
        <v>0</v>
      </c>
    </row>
    <row r="6945" spans="7:7" x14ac:dyDescent="0.25">
      <c r="G6945">
        <f t="shared" si="126"/>
        <v>0</v>
      </c>
    </row>
    <row r="6946" spans="7:7" x14ac:dyDescent="0.25">
      <c r="G6946">
        <f t="shared" si="126"/>
        <v>0</v>
      </c>
    </row>
    <row r="6947" spans="7:7" x14ac:dyDescent="0.25">
      <c r="G6947">
        <f t="shared" si="126"/>
        <v>0</v>
      </c>
    </row>
    <row r="6948" spans="7:7" x14ac:dyDescent="0.25">
      <c r="G6948">
        <f t="shared" si="126"/>
        <v>0</v>
      </c>
    </row>
    <row r="6949" spans="7:7" x14ac:dyDescent="0.25">
      <c r="G6949">
        <f t="shared" si="126"/>
        <v>0</v>
      </c>
    </row>
    <row r="6950" spans="7:7" x14ac:dyDescent="0.25">
      <c r="G6950">
        <f t="shared" si="126"/>
        <v>0</v>
      </c>
    </row>
    <row r="6951" spans="7:7" x14ac:dyDescent="0.25">
      <c r="G6951">
        <f t="shared" si="126"/>
        <v>0</v>
      </c>
    </row>
    <row r="6952" spans="7:7" x14ac:dyDescent="0.25">
      <c r="G6952">
        <f t="shared" si="126"/>
        <v>0</v>
      </c>
    </row>
    <row r="6953" spans="7:7" x14ac:dyDescent="0.25">
      <c r="G6953">
        <f t="shared" si="126"/>
        <v>0</v>
      </c>
    </row>
    <row r="6954" spans="7:7" x14ac:dyDescent="0.25">
      <c r="G6954">
        <f t="shared" si="126"/>
        <v>0</v>
      </c>
    </row>
    <row r="6955" spans="7:7" x14ac:dyDescent="0.25">
      <c r="G6955">
        <f t="shared" si="126"/>
        <v>0</v>
      </c>
    </row>
    <row r="6956" spans="7:7" x14ac:dyDescent="0.25">
      <c r="G6956">
        <f t="shared" si="126"/>
        <v>0</v>
      </c>
    </row>
    <row r="6957" spans="7:7" x14ac:dyDescent="0.25">
      <c r="G6957">
        <f t="shared" si="126"/>
        <v>0</v>
      </c>
    </row>
    <row r="6958" spans="7:7" x14ac:dyDescent="0.25">
      <c r="G6958">
        <f t="shared" si="126"/>
        <v>0</v>
      </c>
    </row>
    <row r="6959" spans="7:7" x14ac:dyDescent="0.25">
      <c r="G6959">
        <f t="shared" si="126"/>
        <v>0</v>
      </c>
    </row>
    <row r="6960" spans="7:7" x14ac:dyDescent="0.25">
      <c r="G6960">
        <f t="shared" si="126"/>
        <v>0</v>
      </c>
    </row>
    <row r="6961" spans="7:7" x14ac:dyDescent="0.25">
      <c r="G6961">
        <f t="shared" si="126"/>
        <v>0</v>
      </c>
    </row>
    <row r="6962" spans="7:7" x14ac:dyDescent="0.25">
      <c r="G6962">
        <f t="shared" si="126"/>
        <v>0</v>
      </c>
    </row>
    <row r="6963" spans="7:7" x14ac:dyDescent="0.25">
      <c r="G6963">
        <f t="shared" si="126"/>
        <v>0</v>
      </c>
    </row>
    <row r="6964" spans="7:7" x14ac:dyDescent="0.25">
      <c r="G6964">
        <f t="shared" si="126"/>
        <v>0</v>
      </c>
    </row>
    <row r="6965" spans="7:7" x14ac:dyDescent="0.25">
      <c r="G6965">
        <f t="shared" si="126"/>
        <v>0</v>
      </c>
    </row>
    <row r="6966" spans="7:7" x14ac:dyDescent="0.25">
      <c r="G6966">
        <f t="shared" si="126"/>
        <v>0</v>
      </c>
    </row>
    <row r="6967" spans="7:7" x14ac:dyDescent="0.25">
      <c r="G6967">
        <f t="shared" si="126"/>
        <v>0</v>
      </c>
    </row>
    <row r="6968" spans="7:7" x14ac:dyDescent="0.25">
      <c r="G6968">
        <f t="shared" si="126"/>
        <v>0</v>
      </c>
    </row>
    <row r="6969" spans="7:7" x14ac:dyDescent="0.25">
      <c r="G6969">
        <f t="shared" si="126"/>
        <v>0</v>
      </c>
    </row>
    <row r="6970" spans="7:7" x14ac:dyDescent="0.25">
      <c r="G6970">
        <f t="shared" si="126"/>
        <v>0</v>
      </c>
    </row>
    <row r="6971" spans="7:7" x14ac:dyDescent="0.25">
      <c r="G6971">
        <f t="shared" si="126"/>
        <v>0</v>
      </c>
    </row>
    <row r="6972" spans="7:7" x14ac:dyDescent="0.25">
      <c r="G6972">
        <f t="shared" si="126"/>
        <v>0</v>
      </c>
    </row>
    <row r="6973" spans="7:7" x14ac:dyDescent="0.25">
      <c r="G6973">
        <f t="shared" si="126"/>
        <v>0</v>
      </c>
    </row>
    <row r="6974" spans="7:7" x14ac:dyDescent="0.25">
      <c r="G6974">
        <f t="shared" si="126"/>
        <v>0</v>
      </c>
    </row>
    <row r="6975" spans="7:7" x14ac:dyDescent="0.25">
      <c r="G6975">
        <f t="shared" si="126"/>
        <v>0</v>
      </c>
    </row>
    <row r="6976" spans="7:7" x14ac:dyDescent="0.25">
      <c r="G6976">
        <f t="shared" si="126"/>
        <v>0</v>
      </c>
    </row>
    <row r="6977" spans="7:7" x14ac:dyDescent="0.25">
      <c r="G6977">
        <f t="shared" si="126"/>
        <v>0</v>
      </c>
    </row>
    <row r="6978" spans="7:7" x14ac:dyDescent="0.25">
      <c r="G6978">
        <f t="shared" si="126"/>
        <v>0</v>
      </c>
    </row>
    <row r="6979" spans="7:7" x14ac:dyDescent="0.25">
      <c r="G6979">
        <f t="shared" si="126"/>
        <v>0</v>
      </c>
    </row>
    <row r="6980" spans="7:7" x14ac:dyDescent="0.25">
      <c r="G6980">
        <f t="shared" si="126"/>
        <v>0</v>
      </c>
    </row>
    <row r="6981" spans="7:7" x14ac:dyDescent="0.25">
      <c r="G6981">
        <f t="shared" si="126"/>
        <v>0</v>
      </c>
    </row>
    <row r="6982" spans="7:7" x14ac:dyDescent="0.25">
      <c r="G6982">
        <f t="shared" si="126"/>
        <v>0</v>
      </c>
    </row>
    <row r="6983" spans="7:7" x14ac:dyDescent="0.25">
      <c r="G6983">
        <f t="shared" si="126"/>
        <v>0</v>
      </c>
    </row>
    <row r="6984" spans="7:7" x14ac:dyDescent="0.25">
      <c r="G6984">
        <f t="shared" ref="G6984:G7047" si="127">IF(E6984=E6983,G6983,D6984)</f>
        <v>0</v>
      </c>
    </row>
    <row r="6985" spans="7:7" x14ac:dyDescent="0.25">
      <c r="G6985">
        <f t="shared" si="127"/>
        <v>0</v>
      </c>
    </row>
    <row r="6986" spans="7:7" x14ac:dyDescent="0.25">
      <c r="G6986">
        <f t="shared" si="127"/>
        <v>0</v>
      </c>
    </row>
    <row r="6987" spans="7:7" x14ac:dyDescent="0.25">
      <c r="G6987">
        <f t="shared" si="127"/>
        <v>0</v>
      </c>
    </row>
    <row r="6988" spans="7:7" x14ac:dyDescent="0.25">
      <c r="G6988">
        <f t="shared" si="127"/>
        <v>0</v>
      </c>
    </row>
    <row r="6989" spans="7:7" x14ac:dyDescent="0.25">
      <c r="G6989">
        <f t="shared" si="127"/>
        <v>0</v>
      </c>
    </row>
    <row r="6990" spans="7:7" x14ac:dyDescent="0.25">
      <c r="G6990">
        <f t="shared" si="127"/>
        <v>0</v>
      </c>
    </row>
    <row r="6991" spans="7:7" x14ac:dyDescent="0.25">
      <c r="G6991">
        <f t="shared" si="127"/>
        <v>0</v>
      </c>
    </row>
    <row r="6992" spans="7:7" x14ac:dyDescent="0.25">
      <c r="G6992">
        <f t="shared" si="127"/>
        <v>0</v>
      </c>
    </row>
    <row r="6993" spans="7:7" x14ac:dyDescent="0.25">
      <c r="G6993">
        <f t="shared" si="127"/>
        <v>0</v>
      </c>
    </row>
    <row r="6994" spans="7:7" x14ac:dyDescent="0.25">
      <c r="G6994">
        <f t="shared" si="127"/>
        <v>0</v>
      </c>
    </row>
    <row r="6995" spans="7:7" x14ac:dyDescent="0.25">
      <c r="G6995">
        <f t="shared" si="127"/>
        <v>0</v>
      </c>
    </row>
    <row r="6996" spans="7:7" x14ac:dyDescent="0.25">
      <c r="G6996">
        <f t="shared" si="127"/>
        <v>0</v>
      </c>
    </row>
    <row r="6997" spans="7:7" x14ac:dyDescent="0.25">
      <c r="G6997">
        <f t="shared" si="127"/>
        <v>0</v>
      </c>
    </row>
    <row r="6998" spans="7:7" x14ac:dyDescent="0.25">
      <c r="G6998">
        <f t="shared" si="127"/>
        <v>0</v>
      </c>
    </row>
    <row r="6999" spans="7:7" x14ac:dyDescent="0.25">
      <c r="G6999">
        <f t="shared" si="127"/>
        <v>0</v>
      </c>
    </row>
    <row r="7000" spans="7:7" x14ac:dyDescent="0.25">
      <c r="G7000">
        <f t="shared" si="127"/>
        <v>0</v>
      </c>
    </row>
    <row r="7001" spans="7:7" x14ac:dyDescent="0.25">
      <c r="G7001">
        <f t="shared" si="127"/>
        <v>0</v>
      </c>
    </row>
    <row r="7002" spans="7:7" x14ac:dyDescent="0.25">
      <c r="G7002">
        <f t="shared" si="127"/>
        <v>0</v>
      </c>
    </row>
    <row r="7003" spans="7:7" x14ac:dyDescent="0.25">
      <c r="G7003">
        <f t="shared" si="127"/>
        <v>0</v>
      </c>
    </row>
    <row r="7004" spans="7:7" x14ac:dyDescent="0.25">
      <c r="G7004">
        <f t="shared" si="127"/>
        <v>0</v>
      </c>
    </row>
    <row r="7005" spans="7:7" x14ac:dyDescent="0.25">
      <c r="G7005">
        <f t="shared" si="127"/>
        <v>0</v>
      </c>
    </row>
    <row r="7006" spans="7:7" x14ac:dyDescent="0.25">
      <c r="G7006">
        <f t="shared" si="127"/>
        <v>0</v>
      </c>
    </row>
    <row r="7007" spans="7:7" x14ac:dyDescent="0.25">
      <c r="G7007">
        <f t="shared" si="127"/>
        <v>0</v>
      </c>
    </row>
    <row r="7008" spans="7:7" x14ac:dyDescent="0.25">
      <c r="G7008">
        <f t="shared" si="127"/>
        <v>0</v>
      </c>
    </row>
    <row r="7009" spans="7:7" x14ac:dyDescent="0.25">
      <c r="G7009">
        <f t="shared" si="127"/>
        <v>0</v>
      </c>
    </row>
    <row r="7010" spans="7:7" x14ac:dyDescent="0.25">
      <c r="G7010">
        <f t="shared" si="127"/>
        <v>0</v>
      </c>
    </row>
    <row r="7011" spans="7:7" x14ac:dyDescent="0.25">
      <c r="G7011">
        <f t="shared" si="127"/>
        <v>0</v>
      </c>
    </row>
    <row r="7012" spans="7:7" x14ac:dyDescent="0.25">
      <c r="G7012">
        <f t="shared" si="127"/>
        <v>0</v>
      </c>
    </row>
    <row r="7013" spans="7:7" x14ac:dyDescent="0.25">
      <c r="G7013">
        <f t="shared" si="127"/>
        <v>0</v>
      </c>
    </row>
    <row r="7014" spans="7:7" x14ac:dyDescent="0.25">
      <c r="G7014">
        <f t="shared" si="127"/>
        <v>0</v>
      </c>
    </row>
    <row r="7015" spans="7:7" x14ac:dyDescent="0.25">
      <c r="G7015">
        <f t="shared" si="127"/>
        <v>0</v>
      </c>
    </row>
    <row r="7016" spans="7:7" x14ac:dyDescent="0.25">
      <c r="G7016">
        <f t="shared" si="127"/>
        <v>0</v>
      </c>
    </row>
    <row r="7017" spans="7:7" x14ac:dyDescent="0.25">
      <c r="G7017">
        <f t="shared" si="127"/>
        <v>0</v>
      </c>
    </row>
    <row r="7018" spans="7:7" x14ac:dyDescent="0.25">
      <c r="G7018">
        <f t="shared" si="127"/>
        <v>0</v>
      </c>
    </row>
    <row r="7019" spans="7:7" x14ac:dyDescent="0.25">
      <c r="G7019">
        <f t="shared" si="127"/>
        <v>0</v>
      </c>
    </row>
    <row r="7020" spans="7:7" x14ac:dyDescent="0.25">
      <c r="G7020">
        <f t="shared" si="127"/>
        <v>0</v>
      </c>
    </row>
    <row r="7021" spans="7:7" x14ac:dyDescent="0.25">
      <c r="G7021">
        <f t="shared" si="127"/>
        <v>0</v>
      </c>
    </row>
    <row r="7022" spans="7:7" x14ac:dyDescent="0.25">
      <c r="G7022">
        <f t="shared" si="127"/>
        <v>0</v>
      </c>
    </row>
    <row r="7023" spans="7:7" x14ac:dyDescent="0.25">
      <c r="G7023">
        <f t="shared" si="127"/>
        <v>0</v>
      </c>
    </row>
    <row r="7024" spans="7:7" x14ac:dyDescent="0.25">
      <c r="G7024">
        <f t="shared" si="127"/>
        <v>0</v>
      </c>
    </row>
    <row r="7025" spans="7:7" x14ac:dyDescent="0.25">
      <c r="G7025">
        <f t="shared" si="127"/>
        <v>0</v>
      </c>
    </row>
    <row r="7026" spans="7:7" x14ac:dyDescent="0.25">
      <c r="G7026">
        <f t="shared" si="127"/>
        <v>0</v>
      </c>
    </row>
    <row r="7027" spans="7:7" x14ac:dyDescent="0.25">
      <c r="G7027">
        <f t="shared" si="127"/>
        <v>0</v>
      </c>
    </row>
    <row r="7028" spans="7:7" x14ac:dyDescent="0.25">
      <c r="G7028">
        <f t="shared" si="127"/>
        <v>0</v>
      </c>
    </row>
    <row r="7029" spans="7:7" x14ac:dyDescent="0.25">
      <c r="G7029">
        <f t="shared" si="127"/>
        <v>0</v>
      </c>
    </row>
    <row r="7030" spans="7:7" x14ac:dyDescent="0.25">
      <c r="G7030">
        <f t="shared" si="127"/>
        <v>0</v>
      </c>
    </row>
    <row r="7031" spans="7:7" x14ac:dyDescent="0.25">
      <c r="G7031">
        <f t="shared" si="127"/>
        <v>0</v>
      </c>
    </row>
    <row r="7032" spans="7:7" x14ac:dyDescent="0.25">
      <c r="G7032">
        <f t="shared" si="127"/>
        <v>0</v>
      </c>
    </row>
    <row r="7033" spans="7:7" x14ac:dyDescent="0.25">
      <c r="G7033">
        <f t="shared" si="127"/>
        <v>0</v>
      </c>
    </row>
    <row r="7034" spans="7:7" x14ac:dyDescent="0.25">
      <c r="G7034">
        <f t="shared" si="127"/>
        <v>0</v>
      </c>
    </row>
    <row r="7035" spans="7:7" x14ac:dyDescent="0.25">
      <c r="G7035">
        <f t="shared" si="127"/>
        <v>0</v>
      </c>
    </row>
    <row r="7036" spans="7:7" x14ac:dyDescent="0.25">
      <c r="G7036">
        <f t="shared" si="127"/>
        <v>0</v>
      </c>
    </row>
    <row r="7037" spans="7:7" x14ac:dyDescent="0.25">
      <c r="G7037">
        <f t="shared" si="127"/>
        <v>0</v>
      </c>
    </row>
    <row r="7038" spans="7:7" x14ac:dyDescent="0.25">
      <c r="G7038">
        <f t="shared" si="127"/>
        <v>0</v>
      </c>
    </row>
    <row r="7039" spans="7:7" x14ac:dyDescent="0.25">
      <c r="G7039">
        <f t="shared" si="127"/>
        <v>0</v>
      </c>
    </row>
    <row r="7040" spans="7:7" x14ac:dyDescent="0.25">
      <c r="G7040">
        <f t="shared" si="127"/>
        <v>0</v>
      </c>
    </row>
    <row r="7041" spans="7:7" x14ac:dyDescent="0.25">
      <c r="G7041">
        <f t="shared" si="127"/>
        <v>0</v>
      </c>
    </row>
    <row r="7042" spans="7:7" x14ac:dyDescent="0.25">
      <c r="G7042">
        <f t="shared" si="127"/>
        <v>0</v>
      </c>
    </row>
    <row r="7043" spans="7:7" x14ac:dyDescent="0.25">
      <c r="G7043">
        <f t="shared" si="127"/>
        <v>0</v>
      </c>
    </row>
    <row r="7044" spans="7:7" x14ac:dyDescent="0.25">
      <c r="G7044">
        <f t="shared" si="127"/>
        <v>0</v>
      </c>
    </row>
    <row r="7045" spans="7:7" x14ac:dyDescent="0.25">
      <c r="G7045">
        <f t="shared" si="127"/>
        <v>0</v>
      </c>
    </row>
    <row r="7046" spans="7:7" x14ac:dyDescent="0.25">
      <c r="G7046">
        <f t="shared" si="127"/>
        <v>0</v>
      </c>
    </row>
    <row r="7047" spans="7:7" x14ac:dyDescent="0.25">
      <c r="G7047">
        <f t="shared" si="127"/>
        <v>0</v>
      </c>
    </row>
    <row r="7048" spans="7:7" x14ac:dyDescent="0.25">
      <c r="G7048">
        <f t="shared" ref="G7048:G7111" si="128">IF(E7048=E7047,G7047,D7048)</f>
        <v>0</v>
      </c>
    </row>
    <row r="7049" spans="7:7" x14ac:dyDescent="0.25">
      <c r="G7049">
        <f t="shared" si="128"/>
        <v>0</v>
      </c>
    </row>
    <row r="7050" spans="7:7" x14ac:dyDescent="0.25">
      <c r="G7050">
        <f t="shared" si="128"/>
        <v>0</v>
      </c>
    </row>
    <row r="7051" spans="7:7" x14ac:dyDescent="0.25">
      <c r="G7051">
        <f t="shared" si="128"/>
        <v>0</v>
      </c>
    </row>
    <row r="7052" spans="7:7" x14ac:dyDescent="0.25">
      <c r="G7052">
        <f t="shared" si="128"/>
        <v>0</v>
      </c>
    </row>
    <row r="7053" spans="7:7" x14ac:dyDescent="0.25">
      <c r="G7053">
        <f t="shared" si="128"/>
        <v>0</v>
      </c>
    </row>
    <row r="7054" spans="7:7" x14ac:dyDescent="0.25">
      <c r="G7054">
        <f t="shared" si="128"/>
        <v>0</v>
      </c>
    </row>
    <row r="7055" spans="7:7" x14ac:dyDescent="0.25">
      <c r="G7055">
        <f t="shared" si="128"/>
        <v>0</v>
      </c>
    </row>
    <row r="7056" spans="7:7" x14ac:dyDescent="0.25">
      <c r="G7056">
        <f t="shared" si="128"/>
        <v>0</v>
      </c>
    </row>
    <row r="7057" spans="7:7" x14ac:dyDescent="0.25">
      <c r="G7057">
        <f t="shared" si="128"/>
        <v>0</v>
      </c>
    </row>
    <row r="7058" spans="7:7" x14ac:dyDescent="0.25">
      <c r="G7058">
        <f t="shared" si="128"/>
        <v>0</v>
      </c>
    </row>
    <row r="7059" spans="7:7" x14ac:dyDescent="0.25">
      <c r="G7059">
        <f t="shared" si="128"/>
        <v>0</v>
      </c>
    </row>
    <row r="7060" spans="7:7" x14ac:dyDescent="0.25">
      <c r="G7060">
        <f t="shared" si="128"/>
        <v>0</v>
      </c>
    </row>
    <row r="7061" spans="7:7" x14ac:dyDescent="0.25">
      <c r="G7061">
        <f t="shared" si="128"/>
        <v>0</v>
      </c>
    </row>
    <row r="7062" spans="7:7" x14ac:dyDescent="0.25">
      <c r="G7062">
        <f t="shared" si="128"/>
        <v>0</v>
      </c>
    </row>
    <row r="7063" spans="7:7" x14ac:dyDescent="0.25">
      <c r="G7063">
        <f t="shared" si="128"/>
        <v>0</v>
      </c>
    </row>
    <row r="7064" spans="7:7" x14ac:dyDescent="0.25">
      <c r="G7064">
        <f t="shared" si="128"/>
        <v>0</v>
      </c>
    </row>
    <row r="7065" spans="7:7" x14ac:dyDescent="0.25">
      <c r="G7065">
        <f t="shared" si="128"/>
        <v>0</v>
      </c>
    </row>
    <row r="7066" spans="7:7" x14ac:dyDescent="0.25">
      <c r="G7066">
        <f t="shared" si="128"/>
        <v>0</v>
      </c>
    </row>
    <row r="7067" spans="7:7" x14ac:dyDescent="0.25">
      <c r="G7067">
        <f t="shared" si="128"/>
        <v>0</v>
      </c>
    </row>
    <row r="7068" spans="7:7" x14ac:dyDescent="0.25">
      <c r="G7068">
        <f t="shared" si="128"/>
        <v>0</v>
      </c>
    </row>
    <row r="7069" spans="7:7" x14ac:dyDescent="0.25">
      <c r="G7069">
        <f t="shared" si="128"/>
        <v>0</v>
      </c>
    </row>
    <row r="7070" spans="7:7" x14ac:dyDescent="0.25">
      <c r="G7070">
        <f t="shared" si="128"/>
        <v>0</v>
      </c>
    </row>
    <row r="7071" spans="7:7" x14ac:dyDescent="0.25">
      <c r="G7071">
        <f t="shared" si="128"/>
        <v>0</v>
      </c>
    </row>
    <row r="7072" spans="7:7" x14ac:dyDescent="0.25">
      <c r="G7072">
        <f t="shared" si="128"/>
        <v>0</v>
      </c>
    </row>
    <row r="7073" spans="7:7" x14ac:dyDescent="0.25">
      <c r="G7073">
        <f t="shared" si="128"/>
        <v>0</v>
      </c>
    </row>
    <row r="7074" spans="7:7" x14ac:dyDescent="0.25">
      <c r="G7074">
        <f t="shared" si="128"/>
        <v>0</v>
      </c>
    </row>
    <row r="7075" spans="7:7" x14ac:dyDescent="0.25">
      <c r="G7075">
        <f t="shared" si="128"/>
        <v>0</v>
      </c>
    </row>
    <row r="7076" spans="7:7" x14ac:dyDescent="0.25">
      <c r="G7076">
        <f t="shared" si="128"/>
        <v>0</v>
      </c>
    </row>
    <row r="7077" spans="7:7" x14ac:dyDescent="0.25">
      <c r="G7077">
        <f t="shared" si="128"/>
        <v>0</v>
      </c>
    </row>
    <row r="7078" spans="7:7" x14ac:dyDescent="0.25">
      <c r="G7078">
        <f t="shared" si="128"/>
        <v>0</v>
      </c>
    </row>
    <row r="7079" spans="7:7" x14ac:dyDescent="0.25">
      <c r="G7079">
        <f t="shared" si="128"/>
        <v>0</v>
      </c>
    </row>
    <row r="7080" spans="7:7" x14ac:dyDescent="0.25">
      <c r="G7080">
        <f t="shared" si="128"/>
        <v>0</v>
      </c>
    </row>
    <row r="7081" spans="7:7" x14ac:dyDescent="0.25">
      <c r="G7081">
        <f t="shared" si="128"/>
        <v>0</v>
      </c>
    </row>
    <row r="7082" spans="7:7" x14ac:dyDescent="0.25">
      <c r="G7082">
        <f t="shared" si="128"/>
        <v>0</v>
      </c>
    </row>
    <row r="7083" spans="7:7" x14ac:dyDescent="0.25">
      <c r="G7083">
        <f t="shared" si="128"/>
        <v>0</v>
      </c>
    </row>
    <row r="7084" spans="7:7" x14ac:dyDescent="0.25">
      <c r="G7084">
        <f t="shared" si="128"/>
        <v>0</v>
      </c>
    </row>
    <row r="7085" spans="7:7" x14ac:dyDescent="0.25">
      <c r="G7085">
        <f t="shared" si="128"/>
        <v>0</v>
      </c>
    </row>
    <row r="7086" spans="7:7" x14ac:dyDescent="0.25">
      <c r="G7086">
        <f t="shared" si="128"/>
        <v>0</v>
      </c>
    </row>
    <row r="7087" spans="7:7" x14ac:dyDescent="0.25">
      <c r="G7087">
        <f t="shared" si="128"/>
        <v>0</v>
      </c>
    </row>
    <row r="7088" spans="7:7" x14ac:dyDescent="0.25">
      <c r="G7088">
        <f t="shared" si="128"/>
        <v>0</v>
      </c>
    </row>
    <row r="7089" spans="7:7" x14ac:dyDescent="0.25">
      <c r="G7089">
        <f t="shared" si="128"/>
        <v>0</v>
      </c>
    </row>
    <row r="7090" spans="7:7" x14ac:dyDescent="0.25">
      <c r="G7090">
        <f t="shared" si="128"/>
        <v>0</v>
      </c>
    </row>
    <row r="7091" spans="7:7" x14ac:dyDescent="0.25">
      <c r="G7091">
        <f t="shared" si="128"/>
        <v>0</v>
      </c>
    </row>
    <row r="7092" spans="7:7" x14ac:dyDescent="0.25">
      <c r="G7092">
        <f t="shared" si="128"/>
        <v>0</v>
      </c>
    </row>
    <row r="7093" spans="7:7" x14ac:dyDescent="0.25">
      <c r="G7093">
        <f t="shared" si="128"/>
        <v>0</v>
      </c>
    </row>
    <row r="7094" spans="7:7" x14ac:dyDescent="0.25">
      <c r="G7094">
        <f t="shared" si="128"/>
        <v>0</v>
      </c>
    </row>
    <row r="7095" spans="7:7" x14ac:dyDescent="0.25">
      <c r="G7095">
        <f t="shared" si="128"/>
        <v>0</v>
      </c>
    </row>
    <row r="7096" spans="7:7" x14ac:dyDescent="0.25">
      <c r="G7096">
        <f t="shared" si="128"/>
        <v>0</v>
      </c>
    </row>
    <row r="7097" spans="7:7" x14ac:dyDescent="0.25">
      <c r="G7097">
        <f t="shared" si="128"/>
        <v>0</v>
      </c>
    </row>
    <row r="7098" spans="7:7" x14ac:dyDescent="0.25">
      <c r="G7098">
        <f t="shared" si="128"/>
        <v>0</v>
      </c>
    </row>
    <row r="7099" spans="7:7" x14ac:dyDescent="0.25">
      <c r="G7099">
        <f t="shared" si="128"/>
        <v>0</v>
      </c>
    </row>
    <row r="7100" spans="7:7" x14ac:dyDescent="0.25">
      <c r="G7100">
        <f t="shared" si="128"/>
        <v>0</v>
      </c>
    </row>
    <row r="7101" spans="7:7" x14ac:dyDescent="0.25">
      <c r="G7101">
        <f t="shared" si="128"/>
        <v>0</v>
      </c>
    </row>
    <row r="7102" spans="7:7" x14ac:dyDescent="0.25">
      <c r="G7102">
        <f t="shared" si="128"/>
        <v>0</v>
      </c>
    </row>
    <row r="7103" spans="7:7" x14ac:dyDescent="0.25">
      <c r="G7103">
        <f t="shared" si="128"/>
        <v>0</v>
      </c>
    </row>
    <row r="7104" spans="7:7" x14ac:dyDescent="0.25">
      <c r="G7104">
        <f t="shared" si="128"/>
        <v>0</v>
      </c>
    </row>
    <row r="7105" spans="7:7" x14ac:dyDescent="0.25">
      <c r="G7105">
        <f t="shared" si="128"/>
        <v>0</v>
      </c>
    </row>
    <row r="7106" spans="7:7" x14ac:dyDescent="0.25">
      <c r="G7106">
        <f t="shared" si="128"/>
        <v>0</v>
      </c>
    </row>
    <row r="7107" spans="7:7" x14ac:dyDescent="0.25">
      <c r="G7107">
        <f t="shared" si="128"/>
        <v>0</v>
      </c>
    </row>
    <row r="7108" spans="7:7" x14ac:dyDescent="0.25">
      <c r="G7108">
        <f t="shared" si="128"/>
        <v>0</v>
      </c>
    </row>
    <row r="7109" spans="7:7" x14ac:dyDescent="0.25">
      <c r="G7109">
        <f t="shared" si="128"/>
        <v>0</v>
      </c>
    </row>
    <row r="7110" spans="7:7" x14ac:dyDescent="0.25">
      <c r="G7110">
        <f t="shared" si="128"/>
        <v>0</v>
      </c>
    </row>
    <row r="7111" spans="7:7" x14ac:dyDescent="0.25">
      <c r="G7111">
        <f t="shared" si="128"/>
        <v>0</v>
      </c>
    </row>
    <row r="7112" spans="7:7" x14ac:dyDescent="0.25">
      <c r="G7112">
        <f t="shared" ref="G7112:G7175" si="129">IF(E7112=E7111,G7111,D7112)</f>
        <v>0</v>
      </c>
    </row>
    <row r="7113" spans="7:7" x14ac:dyDescent="0.25">
      <c r="G7113">
        <f t="shared" si="129"/>
        <v>0</v>
      </c>
    </row>
    <row r="7114" spans="7:7" x14ac:dyDescent="0.25">
      <c r="G7114">
        <f t="shared" si="129"/>
        <v>0</v>
      </c>
    </row>
    <row r="7115" spans="7:7" x14ac:dyDescent="0.25">
      <c r="G7115">
        <f t="shared" si="129"/>
        <v>0</v>
      </c>
    </row>
    <row r="7116" spans="7:7" x14ac:dyDescent="0.25">
      <c r="G7116">
        <f t="shared" si="129"/>
        <v>0</v>
      </c>
    </row>
    <row r="7117" spans="7:7" x14ac:dyDescent="0.25">
      <c r="G7117">
        <f t="shared" si="129"/>
        <v>0</v>
      </c>
    </row>
    <row r="7118" spans="7:7" x14ac:dyDescent="0.25">
      <c r="G7118">
        <f t="shared" si="129"/>
        <v>0</v>
      </c>
    </row>
    <row r="7119" spans="7:7" x14ac:dyDescent="0.25">
      <c r="G7119">
        <f t="shared" si="129"/>
        <v>0</v>
      </c>
    </row>
    <row r="7120" spans="7:7" x14ac:dyDescent="0.25">
      <c r="G7120">
        <f t="shared" si="129"/>
        <v>0</v>
      </c>
    </row>
    <row r="7121" spans="7:7" x14ac:dyDescent="0.25">
      <c r="G7121">
        <f t="shared" si="129"/>
        <v>0</v>
      </c>
    </row>
    <row r="7122" spans="7:7" x14ac:dyDescent="0.25">
      <c r="G7122">
        <f t="shared" si="129"/>
        <v>0</v>
      </c>
    </row>
    <row r="7123" spans="7:7" x14ac:dyDescent="0.25">
      <c r="G7123">
        <f t="shared" si="129"/>
        <v>0</v>
      </c>
    </row>
    <row r="7124" spans="7:7" x14ac:dyDescent="0.25">
      <c r="G7124">
        <f t="shared" si="129"/>
        <v>0</v>
      </c>
    </row>
    <row r="7125" spans="7:7" x14ac:dyDescent="0.25">
      <c r="G7125">
        <f t="shared" si="129"/>
        <v>0</v>
      </c>
    </row>
    <row r="7126" spans="7:7" x14ac:dyDescent="0.25">
      <c r="G7126">
        <f t="shared" si="129"/>
        <v>0</v>
      </c>
    </row>
    <row r="7127" spans="7:7" x14ac:dyDescent="0.25">
      <c r="G7127">
        <f t="shared" si="129"/>
        <v>0</v>
      </c>
    </row>
    <row r="7128" spans="7:7" x14ac:dyDescent="0.25">
      <c r="G7128">
        <f t="shared" si="129"/>
        <v>0</v>
      </c>
    </row>
    <row r="7129" spans="7:7" x14ac:dyDescent="0.25">
      <c r="G7129">
        <f t="shared" si="129"/>
        <v>0</v>
      </c>
    </row>
    <row r="7130" spans="7:7" x14ac:dyDescent="0.25">
      <c r="G7130">
        <f t="shared" si="129"/>
        <v>0</v>
      </c>
    </row>
    <row r="7131" spans="7:7" x14ac:dyDescent="0.25">
      <c r="G7131">
        <f t="shared" si="129"/>
        <v>0</v>
      </c>
    </row>
    <row r="7132" spans="7:7" x14ac:dyDescent="0.25">
      <c r="G7132">
        <f t="shared" si="129"/>
        <v>0</v>
      </c>
    </row>
    <row r="7133" spans="7:7" x14ac:dyDescent="0.25">
      <c r="G7133">
        <f t="shared" si="129"/>
        <v>0</v>
      </c>
    </row>
    <row r="7134" spans="7:7" x14ac:dyDescent="0.25">
      <c r="G7134">
        <f t="shared" si="129"/>
        <v>0</v>
      </c>
    </row>
    <row r="7135" spans="7:7" x14ac:dyDescent="0.25">
      <c r="G7135">
        <f t="shared" si="129"/>
        <v>0</v>
      </c>
    </row>
    <row r="7136" spans="7:7" x14ac:dyDescent="0.25">
      <c r="G7136">
        <f t="shared" si="129"/>
        <v>0</v>
      </c>
    </row>
    <row r="7137" spans="7:7" x14ac:dyDescent="0.25">
      <c r="G7137">
        <f t="shared" si="129"/>
        <v>0</v>
      </c>
    </row>
    <row r="7138" spans="7:7" x14ac:dyDescent="0.25">
      <c r="G7138">
        <f t="shared" si="129"/>
        <v>0</v>
      </c>
    </row>
    <row r="7139" spans="7:7" x14ac:dyDescent="0.25">
      <c r="G7139">
        <f t="shared" si="129"/>
        <v>0</v>
      </c>
    </row>
    <row r="7140" spans="7:7" x14ac:dyDescent="0.25">
      <c r="G7140">
        <f t="shared" si="129"/>
        <v>0</v>
      </c>
    </row>
    <row r="7141" spans="7:7" x14ac:dyDescent="0.25">
      <c r="G7141">
        <f t="shared" si="129"/>
        <v>0</v>
      </c>
    </row>
    <row r="7142" spans="7:7" x14ac:dyDescent="0.25">
      <c r="G7142">
        <f t="shared" si="129"/>
        <v>0</v>
      </c>
    </row>
    <row r="7143" spans="7:7" x14ac:dyDescent="0.25">
      <c r="G7143">
        <f t="shared" si="129"/>
        <v>0</v>
      </c>
    </row>
    <row r="7144" spans="7:7" x14ac:dyDescent="0.25">
      <c r="G7144">
        <f t="shared" si="129"/>
        <v>0</v>
      </c>
    </row>
    <row r="7145" spans="7:7" x14ac:dyDescent="0.25">
      <c r="G7145">
        <f t="shared" si="129"/>
        <v>0</v>
      </c>
    </row>
    <row r="7146" spans="7:7" x14ac:dyDescent="0.25">
      <c r="G7146">
        <f t="shared" si="129"/>
        <v>0</v>
      </c>
    </row>
    <row r="7147" spans="7:7" x14ac:dyDescent="0.25">
      <c r="G7147">
        <f t="shared" si="129"/>
        <v>0</v>
      </c>
    </row>
    <row r="7148" spans="7:7" x14ac:dyDescent="0.25">
      <c r="G7148">
        <f t="shared" si="129"/>
        <v>0</v>
      </c>
    </row>
    <row r="7149" spans="7:7" x14ac:dyDescent="0.25">
      <c r="G7149">
        <f t="shared" si="129"/>
        <v>0</v>
      </c>
    </row>
    <row r="7150" spans="7:7" x14ac:dyDescent="0.25">
      <c r="G7150">
        <f t="shared" si="129"/>
        <v>0</v>
      </c>
    </row>
    <row r="7151" spans="7:7" x14ac:dyDescent="0.25">
      <c r="G7151">
        <f t="shared" si="129"/>
        <v>0</v>
      </c>
    </row>
    <row r="7152" spans="7:7" x14ac:dyDescent="0.25">
      <c r="G7152">
        <f t="shared" si="129"/>
        <v>0</v>
      </c>
    </row>
    <row r="7153" spans="7:7" x14ac:dyDescent="0.25">
      <c r="G7153">
        <f t="shared" si="129"/>
        <v>0</v>
      </c>
    </row>
    <row r="7154" spans="7:7" x14ac:dyDescent="0.25">
      <c r="G7154">
        <f t="shared" si="129"/>
        <v>0</v>
      </c>
    </row>
    <row r="7155" spans="7:7" x14ac:dyDescent="0.25">
      <c r="G7155">
        <f t="shared" si="129"/>
        <v>0</v>
      </c>
    </row>
    <row r="7156" spans="7:7" x14ac:dyDescent="0.25">
      <c r="G7156">
        <f t="shared" si="129"/>
        <v>0</v>
      </c>
    </row>
    <row r="7157" spans="7:7" x14ac:dyDescent="0.25">
      <c r="G7157">
        <f t="shared" si="129"/>
        <v>0</v>
      </c>
    </row>
    <row r="7158" spans="7:7" x14ac:dyDescent="0.25">
      <c r="G7158">
        <f t="shared" si="129"/>
        <v>0</v>
      </c>
    </row>
    <row r="7159" spans="7:7" x14ac:dyDescent="0.25">
      <c r="G7159">
        <f t="shared" si="129"/>
        <v>0</v>
      </c>
    </row>
    <row r="7160" spans="7:7" x14ac:dyDescent="0.25">
      <c r="G7160">
        <f t="shared" si="129"/>
        <v>0</v>
      </c>
    </row>
    <row r="7161" spans="7:7" x14ac:dyDescent="0.25">
      <c r="G7161">
        <f t="shared" si="129"/>
        <v>0</v>
      </c>
    </row>
    <row r="7162" spans="7:7" x14ac:dyDescent="0.25">
      <c r="G7162">
        <f t="shared" si="129"/>
        <v>0</v>
      </c>
    </row>
    <row r="7163" spans="7:7" x14ac:dyDescent="0.25">
      <c r="G7163">
        <f t="shared" si="129"/>
        <v>0</v>
      </c>
    </row>
    <row r="7164" spans="7:7" x14ac:dyDescent="0.25">
      <c r="G7164">
        <f t="shared" si="129"/>
        <v>0</v>
      </c>
    </row>
    <row r="7165" spans="7:7" x14ac:dyDescent="0.25">
      <c r="G7165">
        <f t="shared" si="129"/>
        <v>0</v>
      </c>
    </row>
    <row r="7166" spans="7:7" x14ac:dyDescent="0.25">
      <c r="G7166">
        <f t="shared" si="129"/>
        <v>0</v>
      </c>
    </row>
    <row r="7167" spans="7:7" x14ac:dyDescent="0.25">
      <c r="G7167">
        <f t="shared" si="129"/>
        <v>0</v>
      </c>
    </row>
    <row r="7168" spans="7:7" x14ac:dyDescent="0.25">
      <c r="G7168">
        <f t="shared" si="129"/>
        <v>0</v>
      </c>
    </row>
    <row r="7169" spans="7:7" x14ac:dyDescent="0.25">
      <c r="G7169">
        <f t="shared" si="129"/>
        <v>0</v>
      </c>
    </row>
    <row r="7170" spans="7:7" x14ac:dyDescent="0.25">
      <c r="G7170">
        <f t="shared" si="129"/>
        <v>0</v>
      </c>
    </row>
    <row r="7171" spans="7:7" x14ac:dyDescent="0.25">
      <c r="G7171">
        <f t="shared" si="129"/>
        <v>0</v>
      </c>
    </row>
    <row r="7172" spans="7:7" x14ac:dyDescent="0.25">
      <c r="G7172">
        <f t="shared" si="129"/>
        <v>0</v>
      </c>
    </row>
    <row r="7173" spans="7:7" x14ac:dyDescent="0.25">
      <c r="G7173">
        <f t="shared" si="129"/>
        <v>0</v>
      </c>
    </row>
    <row r="7174" spans="7:7" x14ac:dyDescent="0.25">
      <c r="G7174">
        <f t="shared" si="129"/>
        <v>0</v>
      </c>
    </row>
    <row r="7175" spans="7:7" x14ac:dyDescent="0.25">
      <c r="G7175">
        <f t="shared" si="129"/>
        <v>0</v>
      </c>
    </row>
    <row r="7176" spans="7:7" x14ac:dyDescent="0.25">
      <c r="G7176">
        <f t="shared" ref="G7176:G7239" si="130">IF(E7176=E7175,G7175,D7176)</f>
        <v>0</v>
      </c>
    </row>
    <row r="7177" spans="7:7" x14ac:dyDescent="0.25">
      <c r="G7177">
        <f t="shared" si="130"/>
        <v>0</v>
      </c>
    </row>
    <row r="7178" spans="7:7" x14ac:dyDescent="0.25">
      <c r="G7178">
        <f t="shared" si="130"/>
        <v>0</v>
      </c>
    </row>
    <row r="7179" spans="7:7" x14ac:dyDescent="0.25">
      <c r="G7179">
        <f t="shared" si="130"/>
        <v>0</v>
      </c>
    </row>
    <row r="7180" spans="7:7" x14ac:dyDescent="0.25">
      <c r="G7180">
        <f t="shared" si="130"/>
        <v>0</v>
      </c>
    </row>
    <row r="7181" spans="7:7" x14ac:dyDescent="0.25">
      <c r="G7181">
        <f t="shared" si="130"/>
        <v>0</v>
      </c>
    </row>
    <row r="7182" spans="7:7" x14ac:dyDescent="0.25">
      <c r="G7182">
        <f t="shared" si="130"/>
        <v>0</v>
      </c>
    </row>
    <row r="7183" spans="7:7" x14ac:dyDescent="0.25">
      <c r="G7183">
        <f t="shared" si="130"/>
        <v>0</v>
      </c>
    </row>
    <row r="7184" spans="7:7" x14ac:dyDescent="0.25">
      <c r="G7184">
        <f t="shared" si="130"/>
        <v>0</v>
      </c>
    </row>
    <row r="7185" spans="7:7" x14ac:dyDescent="0.25">
      <c r="G7185">
        <f t="shared" si="130"/>
        <v>0</v>
      </c>
    </row>
    <row r="7186" spans="7:7" x14ac:dyDescent="0.25">
      <c r="G7186">
        <f t="shared" si="130"/>
        <v>0</v>
      </c>
    </row>
    <row r="7187" spans="7:7" x14ac:dyDescent="0.25">
      <c r="G7187">
        <f t="shared" si="130"/>
        <v>0</v>
      </c>
    </row>
    <row r="7188" spans="7:7" x14ac:dyDescent="0.25">
      <c r="G7188">
        <f t="shared" si="130"/>
        <v>0</v>
      </c>
    </row>
    <row r="7189" spans="7:7" x14ac:dyDescent="0.25">
      <c r="G7189">
        <f t="shared" si="130"/>
        <v>0</v>
      </c>
    </row>
    <row r="7190" spans="7:7" x14ac:dyDescent="0.25">
      <c r="G7190">
        <f t="shared" si="130"/>
        <v>0</v>
      </c>
    </row>
    <row r="7191" spans="7:7" x14ac:dyDescent="0.25">
      <c r="G7191">
        <f t="shared" si="130"/>
        <v>0</v>
      </c>
    </row>
    <row r="7192" spans="7:7" x14ac:dyDescent="0.25">
      <c r="G7192">
        <f t="shared" si="130"/>
        <v>0</v>
      </c>
    </row>
    <row r="7193" spans="7:7" x14ac:dyDescent="0.25">
      <c r="G7193">
        <f t="shared" si="130"/>
        <v>0</v>
      </c>
    </row>
    <row r="7194" spans="7:7" x14ac:dyDescent="0.25">
      <c r="G7194">
        <f t="shared" si="130"/>
        <v>0</v>
      </c>
    </row>
    <row r="7195" spans="7:7" x14ac:dyDescent="0.25">
      <c r="G7195">
        <f t="shared" si="130"/>
        <v>0</v>
      </c>
    </row>
    <row r="7196" spans="7:7" x14ac:dyDescent="0.25">
      <c r="G7196">
        <f t="shared" si="130"/>
        <v>0</v>
      </c>
    </row>
    <row r="7197" spans="7:7" x14ac:dyDescent="0.25">
      <c r="G7197">
        <f t="shared" si="130"/>
        <v>0</v>
      </c>
    </row>
    <row r="7198" spans="7:7" x14ac:dyDescent="0.25">
      <c r="G7198">
        <f t="shared" si="130"/>
        <v>0</v>
      </c>
    </row>
    <row r="7199" spans="7:7" x14ac:dyDescent="0.25">
      <c r="G7199">
        <f t="shared" si="130"/>
        <v>0</v>
      </c>
    </row>
    <row r="7200" spans="7:7" x14ac:dyDescent="0.25">
      <c r="G7200">
        <f t="shared" si="130"/>
        <v>0</v>
      </c>
    </row>
    <row r="7201" spans="7:7" x14ac:dyDescent="0.25">
      <c r="G7201">
        <f t="shared" si="130"/>
        <v>0</v>
      </c>
    </row>
    <row r="7202" spans="7:7" x14ac:dyDescent="0.25">
      <c r="G7202">
        <f t="shared" si="130"/>
        <v>0</v>
      </c>
    </row>
    <row r="7203" spans="7:7" x14ac:dyDescent="0.25">
      <c r="G7203">
        <f t="shared" si="130"/>
        <v>0</v>
      </c>
    </row>
    <row r="7204" spans="7:7" x14ac:dyDescent="0.25">
      <c r="G7204">
        <f t="shared" si="130"/>
        <v>0</v>
      </c>
    </row>
    <row r="7205" spans="7:7" x14ac:dyDescent="0.25">
      <c r="G7205">
        <f t="shared" si="130"/>
        <v>0</v>
      </c>
    </row>
    <row r="7206" spans="7:7" x14ac:dyDescent="0.25">
      <c r="G7206">
        <f t="shared" si="130"/>
        <v>0</v>
      </c>
    </row>
    <row r="7207" spans="7:7" x14ac:dyDescent="0.25">
      <c r="G7207">
        <f t="shared" si="130"/>
        <v>0</v>
      </c>
    </row>
    <row r="7208" spans="7:7" x14ac:dyDescent="0.25">
      <c r="G7208">
        <f t="shared" si="130"/>
        <v>0</v>
      </c>
    </row>
    <row r="7209" spans="7:7" x14ac:dyDescent="0.25">
      <c r="G7209">
        <f t="shared" si="130"/>
        <v>0</v>
      </c>
    </row>
    <row r="7210" spans="7:7" x14ac:dyDescent="0.25">
      <c r="G7210">
        <f t="shared" si="130"/>
        <v>0</v>
      </c>
    </row>
    <row r="7211" spans="7:7" x14ac:dyDescent="0.25">
      <c r="G7211">
        <f t="shared" si="130"/>
        <v>0</v>
      </c>
    </row>
    <row r="7212" spans="7:7" x14ac:dyDescent="0.25">
      <c r="G7212">
        <f t="shared" si="130"/>
        <v>0</v>
      </c>
    </row>
    <row r="7213" spans="7:7" x14ac:dyDescent="0.25">
      <c r="G7213">
        <f t="shared" si="130"/>
        <v>0</v>
      </c>
    </row>
    <row r="7214" spans="7:7" x14ac:dyDescent="0.25">
      <c r="G7214">
        <f t="shared" si="130"/>
        <v>0</v>
      </c>
    </row>
    <row r="7215" spans="7:7" x14ac:dyDescent="0.25">
      <c r="G7215">
        <f t="shared" si="130"/>
        <v>0</v>
      </c>
    </row>
    <row r="7216" spans="7:7" x14ac:dyDescent="0.25">
      <c r="G7216">
        <f t="shared" si="130"/>
        <v>0</v>
      </c>
    </row>
    <row r="7217" spans="7:7" x14ac:dyDescent="0.25">
      <c r="G7217">
        <f t="shared" si="130"/>
        <v>0</v>
      </c>
    </row>
    <row r="7218" spans="7:7" x14ac:dyDescent="0.25">
      <c r="G7218">
        <f t="shared" si="130"/>
        <v>0</v>
      </c>
    </row>
    <row r="7219" spans="7:7" x14ac:dyDescent="0.25">
      <c r="G7219">
        <f t="shared" si="130"/>
        <v>0</v>
      </c>
    </row>
    <row r="7220" spans="7:7" x14ac:dyDescent="0.25">
      <c r="G7220">
        <f t="shared" si="130"/>
        <v>0</v>
      </c>
    </row>
    <row r="7221" spans="7:7" x14ac:dyDescent="0.25">
      <c r="G7221">
        <f t="shared" si="130"/>
        <v>0</v>
      </c>
    </row>
    <row r="7222" spans="7:7" x14ac:dyDescent="0.25">
      <c r="G7222">
        <f t="shared" si="130"/>
        <v>0</v>
      </c>
    </row>
    <row r="7223" spans="7:7" x14ac:dyDescent="0.25">
      <c r="G7223">
        <f t="shared" si="130"/>
        <v>0</v>
      </c>
    </row>
    <row r="7224" spans="7:7" x14ac:dyDescent="0.25">
      <c r="G7224">
        <f t="shared" si="130"/>
        <v>0</v>
      </c>
    </row>
    <row r="7225" spans="7:7" x14ac:dyDescent="0.25">
      <c r="G7225">
        <f t="shared" si="130"/>
        <v>0</v>
      </c>
    </row>
    <row r="7226" spans="7:7" x14ac:dyDescent="0.25">
      <c r="G7226">
        <f t="shared" si="130"/>
        <v>0</v>
      </c>
    </row>
    <row r="7227" spans="7:7" x14ac:dyDescent="0.25">
      <c r="G7227">
        <f t="shared" si="130"/>
        <v>0</v>
      </c>
    </row>
    <row r="7228" spans="7:7" x14ac:dyDescent="0.25">
      <c r="G7228">
        <f t="shared" si="130"/>
        <v>0</v>
      </c>
    </row>
    <row r="7229" spans="7:7" x14ac:dyDescent="0.25">
      <c r="G7229">
        <f t="shared" si="130"/>
        <v>0</v>
      </c>
    </row>
    <row r="7230" spans="7:7" x14ac:dyDescent="0.25">
      <c r="G7230">
        <f t="shared" si="130"/>
        <v>0</v>
      </c>
    </row>
    <row r="7231" spans="7:7" x14ac:dyDescent="0.25">
      <c r="G7231">
        <f t="shared" si="130"/>
        <v>0</v>
      </c>
    </row>
    <row r="7232" spans="7:7" x14ac:dyDescent="0.25">
      <c r="G7232">
        <f t="shared" si="130"/>
        <v>0</v>
      </c>
    </row>
    <row r="7233" spans="7:7" x14ac:dyDescent="0.25">
      <c r="G7233">
        <f t="shared" si="130"/>
        <v>0</v>
      </c>
    </row>
    <row r="7234" spans="7:7" x14ac:dyDescent="0.25">
      <c r="G7234">
        <f t="shared" si="130"/>
        <v>0</v>
      </c>
    </row>
    <row r="7235" spans="7:7" x14ac:dyDescent="0.25">
      <c r="G7235">
        <f t="shared" si="130"/>
        <v>0</v>
      </c>
    </row>
    <row r="7236" spans="7:7" x14ac:dyDescent="0.25">
      <c r="G7236">
        <f t="shared" si="130"/>
        <v>0</v>
      </c>
    </row>
    <row r="7237" spans="7:7" x14ac:dyDescent="0.25">
      <c r="G7237">
        <f t="shared" si="130"/>
        <v>0</v>
      </c>
    </row>
    <row r="7238" spans="7:7" x14ac:dyDescent="0.25">
      <c r="G7238">
        <f t="shared" si="130"/>
        <v>0</v>
      </c>
    </row>
    <row r="7239" spans="7:7" x14ac:dyDescent="0.25">
      <c r="G7239">
        <f t="shared" si="130"/>
        <v>0</v>
      </c>
    </row>
    <row r="7240" spans="7:7" x14ac:dyDescent="0.25">
      <c r="G7240">
        <f t="shared" ref="G7240:G7303" si="131">IF(E7240=E7239,G7239,D7240)</f>
        <v>0</v>
      </c>
    </row>
    <row r="7241" spans="7:7" x14ac:dyDescent="0.25">
      <c r="G7241">
        <f t="shared" si="131"/>
        <v>0</v>
      </c>
    </row>
    <row r="7242" spans="7:7" x14ac:dyDescent="0.25">
      <c r="G7242">
        <f t="shared" si="131"/>
        <v>0</v>
      </c>
    </row>
    <row r="7243" spans="7:7" x14ac:dyDescent="0.25">
      <c r="G7243">
        <f t="shared" si="131"/>
        <v>0</v>
      </c>
    </row>
    <row r="7244" spans="7:7" x14ac:dyDescent="0.25">
      <c r="G7244">
        <f t="shared" si="131"/>
        <v>0</v>
      </c>
    </row>
    <row r="7245" spans="7:7" x14ac:dyDescent="0.25">
      <c r="G7245">
        <f t="shared" si="131"/>
        <v>0</v>
      </c>
    </row>
    <row r="7246" spans="7:7" x14ac:dyDescent="0.25">
      <c r="G7246">
        <f t="shared" si="131"/>
        <v>0</v>
      </c>
    </row>
    <row r="7247" spans="7:7" x14ac:dyDescent="0.25">
      <c r="G7247">
        <f t="shared" si="131"/>
        <v>0</v>
      </c>
    </row>
    <row r="7248" spans="7:7" x14ac:dyDescent="0.25">
      <c r="G7248">
        <f t="shared" si="131"/>
        <v>0</v>
      </c>
    </row>
    <row r="7249" spans="7:7" x14ac:dyDescent="0.25">
      <c r="G7249">
        <f t="shared" si="131"/>
        <v>0</v>
      </c>
    </row>
    <row r="7250" spans="7:7" x14ac:dyDescent="0.25">
      <c r="G7250">
        <f t="shared" si="131"/>
        <v>0</v>
      </c>
    </row>
    <row r="7251" spans="7:7" x14ac:dyDescent="0.25">
      <c r="G7251">
        <f t="shared" si="131"/>
        <v>0</v>
      </c>
    </row>
    <row r="7252" spans="7:7" x14ac:dyDescent="0.25">
      <c r="G7252">
        <f t="shared" si="131"/>
        <v>0</v>
      </c>
    </row>
    <row r="7253" spans="7:7" x14ac:dyDescent="0.25">
      <c r="G7253">
        <f t="shared" si="131"/>
        <v>0</v>
      </c>
    </row>
    <row r="7254" spans="7:7" x14ac:dyDescent="0.25">
      <c r="G7254">
        <f t="shared" si="131"/>
        <v>0</v>
      </c>
    </row>
    <row r="7255" spans="7:7" x14ac:dyDescent="0.25">
      <c r="G7255">
        <f t="shared" si="131"/>
        <v>0</v>
      </c>
    </row>
    <row r="7256" spans="7:7" x14ac:dyDescent="0.25">
      <c r="G7256">
        <f t="shared" si="131"/>
        <v>0</v>
      </c>
    </row>
    <row r="7257" spans="7:7" x14ac:dyDescent="0.25">
      <c r="G7257">
        <f t="shared" si="131"/>
        <v>0</v>
      </c>
    </row>
    <row r="7258" spans="7:7" x14ac:dyDescent="0.25">
      <c r="G7258">
        <f t="shared" si="131"/>
        <v>0</v>
      </c>
    </row>
    <row r="7259" spans="7:7" x14ac:dyDescent="0.25">
      <c r="G7259">
        <f t="shared" si="131"/>
        <v>0</v>
      </c>
    </row>
    <row r="7260" spans="7:7" x14ac:dyDescent="0.25">
      <c r="G7260">
        <f t="shared" si="131"/>
        <v>0</v>
      </c>
    </row>
    <row r="7261" spans="7:7" x14ac:dyDescent="0.25">
      <c r="G7261">
        <f t="shared" si="131"/>
        <v>0</v>
      </c>
    </row>
    <row r="7262" spans="7:7" x14ac:dyDescent="0.25">
      <c r="G7262">
        <f t="shared" si="131"/>
        <v>0</v>
      </c>
    </row>
    <row r="7263" spans="7:7" x14ac:dyDescent="0.25">
      <c r="G7263">
        <f t="shared" si="131"/>
        <v>0</v>
      </c>
    </row>
    <row r="7264" spans="7:7" x14ac:dyDescent="0.25">
      <c r="G7264">
        <f t="shared" si="131"/>
        <v>0</v>
      </c>
    </row>
    <row r="7265" spans="7:7" x14ac:dyDescent="0.25">
      <c r="G7265">
        <f t="shared" si="131"/>
        <v>0</v>
      </c>
    </row>
    <row r="7266" spans="7:7" x14ac:dyDescent="0.25">
      <c r="G7266">
        <f t="shared" si="131"/>
        <v>0</v>
      </c>
    </row>
    <row r="7267" spans="7:7" x14ac:dyDescent="0.25">
      <c r="G7267">
        <f t="shared" si="131"/>
        <v>0</v>
      </c>
    </row>
    <row r="7268" spans="7:7" x14ac:dyDescent="0.25">
      <c r="G7268">
        <f t="shared" si="131"/>
        <v>0</v>
      </c>
    </row>
    <row r="7269" spans="7:7" x14ac:dyDescent="0.25">
      <c r="G7269">
        <f t="shared" si="131"/>
        <v>0</v>
      </c>
    </row>
    <row r="7270" spans="7:7" x14ac:dyDescent="0.25">
      <c r="G7270">
        <f t="shared" si="131"/>
        <v>0</v>
      </c>
    </row>
    <row r="7271" spans="7:7" x14ac:dyDescent="0.25">
      <c r="G7271">
        <f t="shared" si="131"/>
        <v>0</v>
      </c>
    </row>
    <row r="7272" spans="7:7" x14ac:dyDescent="0.25">
      <c r="G7272">
        <f t="shared" si="131"/>
        <v>0</v>
      </c>
    </row>
    <row r="7273" spans="7:7" x14ac:dyDescent="0.25">
      <c r="G7273">
        <f t="shared" si="131"/>
        <v>0</v>
      </c>
    </row>
    <row r="7274" spans="7:7" x14ac:dyDescent="0.25">
      <c r="G7274">
        <f t="shared" si="131"/>
        <v>0</v>
      </c>
    </row>
    <row r="7275" spans="7:7" x14ac:dyDescent="0.25">
      <c r="G7275">
        <f t="shared" si="131"/>
        <v>0</v>
      </c>
    </row>
    <row r="7276" spans="7:7" x14ac:dyDescent="0.25">
      <c r="G7276">
        <f t="shared" si="131"/>
        <v>0</v>
      </c>
    </row>
    <row r="7277" spans="7:7" x14ac:dyDescent="0.25">
      <c r="G7277">
        <f t="shared" si="131"/>
        <v>0</v>
      </c>
    </row>
    <row r="7278" spans="7:7" x14ac:dyDescent="0.25">
      <c r="G7278">
        <f t="shared" si="131"/>
        <v>0</v>
      </c>
    </row>
    <row r="7279" spans="7:7" x14ac:dyDescent="0.25">
      <c r="G7279">
        <f t="shared" si="131"/>
        <v>0</v>
      </c>
    </row>
    <row r="7280" spans="7:7" x14ac:dyDescent="0.25">
      <c r="G7280">
        <f t="shared" si="131"/>
        <v>0</v>
      </c>
    </row>
    <row r="7281" spans="7:7" x14ac:dyDescent="0.25">
      <c r="G7281">
        <f t="shared" si="131"/>
        <v>0</v>
      </c>
    </row>
    <row r="7282" spans="7:7" x14ac:dyDescent="0.25">
      <c r="G7282">
        <f t="shared" si="131"/>
        <v>0</v>
      </c>
    </row>
    <row r="7283" spans="7:7" x14ac:dyDescent="0.25">
      <c r="G7283">
        <f t="shared" si="131"/>
        <v>0</v>
      </c>
    </row>
    <row r="7284" spans="7:7" x14ac:dyDescent="0.25">
      <c r="G7284">
        <f t="shared" si="131"/>
        <v>0</v>
      </c>
    </row>
    <row r="7285" spans="7:7" x14ac:dyDescent="0.25">
      <c r="G7285">
        <f t="shared" si="131"/>
        <v>0</v>
      </c>
    </row>
    <row r="7286" spans="7:7" x14ac:dyDescent="0.25">
      <c r="G7286">
        <f t="shared" si="131"/>
        <v>0</v>
      </c>
    </row>
    <row r="7287" spans="7:7" x14ac:dyDescent="0.25">
      <c r="G7287">
        <f t="shared" si="131"/>
        <v>0</v>
      </c>
    </row>
    <row r="7288" spans="7:7" x14ac:dyDescent="0.25">
      <c r="G7288">
        <f t="shared" si="131"/>
        <v>0</v>
      </c>
    </row>
    <row r="7289" spans="7:7" x14ac:dyDescent="0.25">
      <c r="G7289">
        <f t="shared" si="131"/>
        <v>0</v>
      </c>
    </row>
    <row r="7290" spans="7:7" x14ac:dyDescent="0.25">
      <c r="G7290">
        <f t="shared" si="131"/>
        <v>0</v>
      </c>
    </row>
    <row r="7291" spans="7:7" x14ac:dyDescent="0.25">
      <c r="G7291">
        <f t="shared" si="131"/>
        <v>0</v>
      </c>
    </row>
    <row r="7292" spans="7:7" x14ac:dyDescent="0.25">
      <c r="G7292">
        <f t="shared" si="131"/>
        <v>0</v>
      </c>
    </row>
    <row r="7293" spans="7:7" x14ac:dyDescent="0.25">
      <c r="G7293">
        <f t="shared" si="131"/>
        <v>0</v>
      </c>
    </row>
    <row r="7294" spans="7:7" x14ac:dyDescent="0.25">
      <c r="G7294">
        <f t="shared" si="131"/>
        <v>0</v>
      </c>
    </row>
    <row r="7295" spans="7:7" x14ac:dyDescent="0.25">
      <c r="G7295">
        <f t="shared" si="131"/>
        <v>0</v>
      </c>
    </row>
    <row r="7296" spans="7:7" x14ac:dyDescent="0.25">
      <c r="G7296">
        <f t="shared" si="131"/>
        <v>0</v>
      </c>
    </row>
    <row r="7297" spans="7:7" x14ac:dyDescent="0.25">
      <c r="G7297">
        <f t="shared" si="131"/>
        <v>0</v>
      </c>
    </row>
    <row r="7298" spans="7:7" x14ac:dyDescent="0.25">
      <c r="G7298">
        <f t="shared" si="131"/>
        <v>0</v>
      </c>
    </row>
    <row r="7299" spans="7:7" x14ac:dyDescent="0.25">
      <c r="G7299">
        <f t="shared" si="131"/>
        <v>0</v>
      </c>
    </row>
    <row r="7300" spans="7:7" x14ac:dyDescent="0.25">
      <c r="G7300">
        <f t="shared" si="131"/>
        <v>0</v>
      </c>
    </row>
    <row r="7301" spans="7:7" x14ac:dyDescent="0.25">
      <c r="G7301">
        <f t="shared" si="131"/>
        <v>0</v>
      </c>
    </row>
    <row r="7302" spans="7:7" x14ac:dyDescent="0.25">
      <c r="G7302">
        <f t="shared" si="131"/>
        <v>0</v>
      </c>
    </row>
    <row r="7303" spans="7:7" x14ac:dyDescent="0.25">
      <c r="G7303">
        <f t="shared" si="131"/>
        <v>0</v>
      </c>
    </row>
    <row r="7304" spans="7:7" x14ac:dyDescent="0.25">
      <c r="G7304">
        <f t="shared" ref="G7304:G7367" si="132">IF(E7304=E7303,G7303,D7304)</f>
        <v>0</v>
      </c>
    </row>
    <row r="7305" spans="7:7" x14ac:dyDescent="0.25">
      <c r="G7305">
        <f t="shared" si="132"/>
        <v>0</v>
      </c>
    </row>
    <row r="7306" spans="7:7" x14ac:dyDescent="0.25">
      <c r="G7306">
        <f t="shared" si="132"/>
        <v>0</v>
      </c>
    </row>
    <row r="7307" spans="7:7" x14ac:dyDescent="0.25">
      <c r="G7307">
        <f t="shared" si="132"/>
        <v>0</v>
      </c>
    </row>
    <row r="7308" spans="7:7" x14ac:dyDescent="0.25">
      <c r="G7308">
        <f t="shared" si="132"/>
        <v>0</v>
      </c>
    </row>
    <row r="7309" spans="7:7" x14ac:dyDescent="0.25">
      <c r="G7309">
        <f t="shared" si="132"/>
        <v>0</v>
      </c>
    </row>
    <row r="7310" spans="7:7" x14ac:dyDescent="0.25">
      <c r="G7310">
        <f t="shared" si="132"/>
        <v>0</v>
      </c>
    </row>
    <row r="7311" spans="7:7" x14ac:dyDescent="0.25">
      <c r="G7311">
        <f t="shared" si="132"/>
        <v>0</v>
      </c>
    </row>
    <row r="7312" spans="7:7" x14ac:dyDescent="0.25">
      <c r="G7312">
        <f t="shared" si="132"/>
        <v>0</v>
      </c>
    </row>
    <row r="7313" spans="7:7" x14ac:dyDescent="0.25">
      <c r="G7313">
        <f t="shared" si="132"/>
        <v>0</v>
      </c>
    </row>
    <row r="7314" spans="7:7" x14ac:dyDescent="0.25">
      <c r="G7314">
        <f t="shared" si="132"/>
        <v>0</v>
      </c>
    </row>
    <row r="7315" spans="7:7" x14ac:dyDescent="0.25">
      <c r="G7315">
        <f t="shared" si="132"/>
        <v>0</v>
      </c>
    </row>
    <row r="7316" spans="7:7" x14ac:dyDescent="0.25">
      <c r="G7316">
        <f t="shared" si="132"/>
        <v>0</v>
      </c>
    </row>
    <row r="7317" spans="7:7" x14ac:dyDescent="0.25">
      <c r="G7317">
        <f t="shared" si="132"/>
        <v>0</v>
      </c>
    </row>
    <row r="7318" spans="7:7" x14ac:dyDescent="0.25">
      <c r="G7318">
        <f t="shared" si="132"/>
        <v>0</v>
      </c>
    </row>
    <row r="7319" spans="7:7" x14ac:dyDescent="0.25">
      <c r="G7319">
        <f t="shared" si="132"/>
        <v>0</v>
      </c>
    </row>
    <row r="7320" spans="7:7" x14ac:dyDescent="0.25">
      <c r="G7320">
        <f t="shared" si="132"/>
        <v>0</v>
      </c>
    </row>
    <row r="7321" spans="7:7" x14ac:dyDescent="0.25">
      <c r="G7321">
        <f t="shared" si="132"/>
        <v>0</v>
      </c>
    </row>
    <row r="7322" spans="7:7" x14ac:dyDescent="0.25">
      <c r="G7322">
        <f t="shared" si="132"/>
        <v>0</v>
      </c>
    </row>
    <row r="7323" spans="7:7" x14ac:dyDescent="0.25">
      <c r="G7323">
        <f t="shared" si="132"/>
        <v>0</v>
      </c>
    </row>
    <row r="7324" spans="7:7" x14ac:dyDescent="0.25">
      <c r="G7324">
        <f t="shared" si="132"/>
        <v>0</v>
      </c>
    </row>
    <row r="7325" spans="7:7" x14ac:dyDescent="0.25">
      <c r="G7325">
        <f t="shared" si="132"/>
        <v>0</v>
      </c>
    </row>
    <row r="7326" spans="7:7" x14ac:dyDescent="0.25">
      <c r="G7326">
        <f t="shared" si="132"/>
        <v>0</v>
      </c>
    </row>
    <row r="7327" spans="7:7" x14ac:dyDescent="0.25">
      <c r="G7327">
        <f t="shared" si="132"/>
        <v>0</v>
      </c>
    </row>
    <row r="7328" spans="7:7" x14ac:dyDescent="0.25">
      <c r="G7328">
        <f t="shared" si="132"/>
        <v>0</v>
      </c>
    </row>
    <row r="7329" spans="7:7" x14ac:dyDescent="0.25">
      <c r="G7329">
        <f t="shared" si="132"/>
        <v>0</v>
      </c>
    </row>
    <row r="7330" spans="7:7" x14ac:dyDescent="0.25">
      <c r="G7330">
        <f t="shared" si="132"/>
        <v>0</v>
      </c>
    </row>
    <row r="7331" spans="7:7" x14ac:dyDescent="0.25">
      <c r="G7331">
        <f t="shared" si="132"/>
        <v>0</v>
      </c>
    </row>
    <row r="7332" spans="7:7" x14ac:dyDescent="0.25">
      <c r="G7332">
        <f t="shared" si="132"/>
        <v>0</v>
      </c>
    </row>
    <row r="7333" spans="7:7" x14ac:dyDescent="0.25">
      <c r="G7333">
        <f t="shared" si="132"/>
        <v>0</v>
      </c>
    </row>
    <row r="7334" spans="7:7" x14ac:dyDescent="0.25">
      <c r="G7334">
        <f t="shared" si="132"/>
        <v>0</v>
      </c>
    </row>
    <row r="7335" spans="7:7" x14ac:dyDescent="0.25">
      <c r="G7335">
        <f t="shared" si="132"/>
        <v>0</v>
      </c>
    </row>
    <row r="7336" spans="7:7" x14ac:dyDescent="0.25">
      <c r="G7336">
        <f t="shared" si="132"/>
        <v>0</v>
      </c>
    </row>
    <row r="7337" spans="7:7" x14ac:dyDescent="0.25">
      <c r="G7337">
        <f t="shared" si="132"/>
        <v>0</v>
      </c>
    </row>
    <row r="7338" spans="7:7" x14ac:dyDescent="0.25">
      <c r="G7338">
        <f t="shared" si="132"/>
        <v>0</v>
      </c>
    </row>
    <row r="7339" spans="7:7" x14ac:dyDescent="0.25">
      <c r="G7339">
        <f t="shared" si="132"/>
        <v>0</v>
      </c>
    </row>
    <row r="7340" spans="7:7" x14ac:dyDescent="0.25">
      <c r="G7340">
        <f t="shared" si="132"/>
        <v>0</v>
      </c>
    </row>
    <row r="7341" spans="7:7" x14ac:dyDescent="0.25">
      <c r="G7341">
        <f t="shared" si="132"/>
        <v>0</v>
      </c>
    </row>
    <row r="7342" spans="7:7" x14ac:dyDescent="0.25">
      <c r="G7342">
        <f t="shared" si="132"/>
        <v>0</v>
      </c>
    </row>
    <row r="7343" spans="7:7" x14ac:dyDescent="0.25">
      <c r="G7343">
        <f t="shared" si="132"/>
        <v>0</v>
      </c>
    </row>
    <row r="7344" spans="7:7" x14ac:dyDescent="0.25">
      <c r="G7344">
        <f t="shared" si="132"/>
        <v>0</v>
      </c>
    </row>
    <row r="7345" spans="7:7" x14ac:dyDescent="0.25">
      <c r="G7345">
        <f t="shared" si="132"/>
        <v>0</v>
      </c>
    </row>
    <row r="7346" spans="7:7" x14ac:dyDescent="0.25">
      <c r="G7346">
        <f t="shared" si="132"/>
        <v>0</v>
      </c>
    </row>
    <row r="7347" spans="7:7" x14ac:dyDescent="0.25">
      <c r="G7347">
        <f t="shared" si="132"/>
        <v>0</v>
      </c>
    </row>
    <row r="7348" spans="7:7" x14ac:dyDescent="0.25">
      <c r="G7348">
        <f t="shared" si="132"/>
        <v>0</v>
      </c>
    </row>
    <row r="7349" spans="7:7" x14ac:dyDescent="0.25">
      <c r="G7349">
        <f t="shared" si="132"/>
        <v>0</v>
      </c>
    </row>
    <row r="7350" spans="7:7" x14ac:dyDescent="0.25">
      <c r="G7350">
        <f t="shared" si="132"/>
        <v>0</v>
      </c>
    </row>
    <row r="7351" spans="7:7" x14ac:dyDescent="0.25">
      <c r="G7351">
        <f t="shared" si="132"/>
        <v>0</v>
      </c>
    </row>
    <row r="7352" spans="7:7" x14ac:dyDescent="0.25">
      <c r="G7352">
        <f t="shared" si="132"/>
        <v>0</v>
      </c>
    </row>
    <row r="7353" spans="7:7" x14ac:dyDescent="0.25">
      <c r="G7353">
        <f t="shared" si="132"/>
        <v>0</v>
      </c>
    </row>
    <row r="7354" spans="7:7" x14ac:dyDescent="0.25">
      <c r="G7354">
        <f t="shared" si="132"/>
        <v>0</v>
      </c>
    </row>
    <row r="7355" spans="7:7" x14ac:dyDescent="0.25">
      <c r="G7355">
        <f t="shared" si="132"/>
        <v>0</v>
      </c>
    </row>
    <row r="7356" spans="7:7" x14ac:dyDescent="0.25">
      <c r="G7356">
        <f t="shared" si="132"/>
        <v>0</v>
      </c>
    </row>
    <row r="7357" spans="7:7" x14ac:dyDescent="0.25">
      <c r="G7357">
        <f t="shared" si="132"/>
        <v>0</v>
      </c>
    </row>
    <row r="7358" spans="7:7" x14ac:dyDescent="0.25">
      <c r="G7358">
        <f t="shared" si="132"/>
        <v>0</v>
      </c>
    </row>
    <row r="7359" spans="7:7" x14ac:dyDescent="0.25">
      <c r="G7359">
        <f t="shared" si="132"/>
        <v>0</v>
      </c>
    </row>
    <row r="7360" spans="7:7" x14ac:dyDescent="0.25">
      <c r="G7360">
        <f t="shared" si="132"/>
        <v>0</v>
      </c>
    </row>
    <row r="7361" spans="7:7" x14ac:dyDescent="0.25">
      <c r="G7361">
        <f t="shared" si="132"/>
        <v>0</v>
      </c>
    </row>
    <row r="7362" spans="7:7" x14ac:dyDescent="0.25">
      <c r="G7362">
        <f t="shared" si="132"/>
        <v>0</v>
      </c>
    </row>
    <row r="7363" spans="7:7" x14ac:dyDescent="0.25">
      <c r="G7363">
        <f t="shared" si="132"/>
        <v>0</v>
      </c>
    </row>
    <row r="7364" spans="7:7" x14ac:dyDescent="0.25">
      <c r="G7364">
        <f t="shared" si="132"/>
        <v>0</v>
      </c>
    </row>
    <row r="7365" spans="7:7" x14ac:dyDescent="0.25">
      <c r="G7365">
        <f t="shared" si="132"/>
        <v>0</v>
      </c>
    </row>
    <row r="7366" spans="7:7" x14ac:dyDescent="0.25">
      <c r="G7366">
        <f t="shared" si="132"/>
        <v>0</v>
      </c>
    </row>
    <row r="7367" spans="7:7" x14ac:dyDescent="0.25">
      <c r="G7367">
        <f t="shared" si="132"/>
        <v>0</v>
      </c>
    </row>
    <row r="7368" spans="7:7" x14ac:dyDescent="0.25">
      <c r="G7368">
        <f t="shared" ref="G7368:G7431" si="133">IF(E7368=E7367,G7367,D7368)</f>
        <v>0</v>
      </c>
    </row>
    <row r="7369" spans="7:7" x14ac:dyDescent="0.25">
      <c r="G7369">
        <f t="shared" si="133"/>
        <v>0</v>
      </c>
    </row>
    <row r="7370" spans="7:7" x14ac:dyDescent="0.25">
      <c r="G7370">
        <f t="shared" si="133"/>
        <v>0</v>
      </c>
    </row>
    <row r="7371" spans="7:7" x14ac:dyDescent="0.25">
      <c r="G7371">
        <f t="shared" si="133"/>
        <v>0</v>
      </c>
    </row>
    <row r="7372" spans="7:7" x14ac:dyDescent="0.25">
      <c r="G7372">
        <f t="shared" si="133"/>
        <v>0</v>
      </c>
    </row>
    <row r="7373" spans="7:7" x14ac:dyDescent="0.25">
      <c r="G7373">
        <f t="shared" si="133"/>
        <v>0</v>
      </c>
    </row>
    <row r="7374" spans="7:7" x14ac:dyDescent="0.25">
      <c r="G7374">
        <f t="shared" si="133"/>
        <v>0</v>
      </c>
    </row>
    <row r="7375" spans="7:7" x14ac:dyDescent="0.25">
      <c r="G7375">
        <f t="shared" si="133"/>
        <v>0</v>
      </c>
    </row>
    <row r="7376" spans="7:7" x14ac:dyDescent="0.25">
      <c r="G7376">
        <f t="shared" si="133"/>
        <v>0</v>
      </c>
    </row>
    <row r="7377" spans="7:7" x14ac:dyDescent="0.25">
      <c r="G7377">
        <f t="shared" si="133"/>
        <v>0</v>
      </c>
    </row>
    <row r="7378" spans="7:7" x14ac:dyDescent="0.25">
      <c r="G7378">
        <f t="shared" si="133"/>
        <v>0</v>
      </c>
    </row>
    <row r="7379" spans="7:7" x14ac:dyDescent="0.25">
      <c r="G7379">
        <f t="shared" si="133"/>
        <v>0</v>
      </c>
    </row>
    <row r="7380" spans="7:7" x14ac:dyDescent="0.25">
      <c r="G7380">
        <f t="shared" si="133"/>
        <v>0</v>
      </c>
    </row>
    <row r="7381" spans="7:7" x14ac:dyDescent="0.25">
      <c r="G7381">
        <f t="shared" si="133"/>
        <v>0</v>
      </c>
    </row>
    <row r="7382" spans="7:7" x14ac:dyDescent="0.25">
      <c r="G7382">
        <f t="shared" si="133"/>
        <v>0</v>
      </c>
    </row>
    <row r="7383" spans="7:7" x14ac:dyDescent="0.25">
      <c r="G7383">
        <f t="shared" si="133"/>
        <v>0</v>
      </c>
    </row>
    <row r="7384" spans="7:7" x14ac:dyDescent="0.25">
      <c r="G7384">
        <f t="shared" si="133"/>
        <v>0</v>
      </c>
    </row>
    <row r="7385" spans="7:7" x14ac:dyDescent="0.25">
      <c r="G7385">
        <f t="shared" si="133"/>
        <v>0</v>
      </c>
    </row>
    <row r="7386" spans="7:7" x14ac:dyDescent="0.25">
      <c r="G7386">
        <f t="shared" si="133"/>
        <v>0</v>
      </c>
    </row>
    <row r="7387" spans="7:7" x14ac:dyDescent="0.25">
      <c r="G7387">
        <f t="shared" si="133"/>
        <v>0</v>
      </c>
    </row>
    <row r="7388" spans="7:7" x14ac:dyDescent="0.25">
      <c r="G7388">
        <f t="shared" si="133"/>
        <v>0</v>
      </c>
    </row>
    <row r="7389" spans="7:7" x14ac:dyDescent="0.25">
      <c r="G7389">
        <f t="shared" si="133"/>
        <v>0</v>
      </c>
    </row>
    <row r="7390" spans="7:7" x14ac:dyDescent="0.25">
      <c r="G7390">
        <f t="shared" si="133"/>
        <v>0</v>
      </c>
    </row>
    <row r="7391" spans="7:7" x14ac:dyDescent="0.25">
      <c r="G7391">
        <f t="shared" si="133"/>
        <v>0</v>
      </c>
    </row>
    <row r="7392" spans="7:7" x14ac:dyDescent="0.25">
      <c r="G7392">
        <f t="shared" si="133"/>
        <v>0</v>
      </c>
    </row>
    <row r="7393" spans="7:7" x14ac:dyDescent="0.25">
      <c r="G7393">
        <f t="shared" si="133"/>
        <v>0</v>
      </c>
    </row>
    <row r="7394" spans="7:7" x14ac:dyDescent="0.25">
      <c r="G7394">
        <f t="shared" si="133"/>
        <v>0</v>
      </c>
    </row>
    <row r="7395" spans="7:7" x14ac:dyDescent="0.25">
      <c r="G7395">
        <f t="shared" si="133"/>
        <v>0</v>
      </c>
    </row>
    <row r="7396" spans="7:7" x14ac:dyDescent="0.25">
      <c r="G7396">
        <f t="shared" si="133"/>
        <v>0</v>
      </c>
    </row>
    <row r="7397" spans="7:7" x14ac:dyDescent="0.25">
      <c r="G7397">
        <f t="shared" si="133"/>
        <v>0</v>
      </c>
    </row>
    <row r="7398" spans="7:7" x14ac:dyDescent="0.25">
      <c r="G7398">
        <f t="shared" si="133"/>
        <v>0</v>
      </c>
    </row>
    <row r="7399" spans="7:7" x14ac:dyDescent="0.25">
      <c r="G7399">
        <f t="shared" si="133"/>
        <v>0</v>
      </c>
    </row>
    <row r="7400" spans="7:7" x14ac:dyDescent="0.25">
      <c r="G7400">
        <f t="shared" si="133"/>
        <v>0</v>
      </c>
    </row>
    <row r="7401" spans="7:7" x14ac:dyDescent="0.25">
      <c r="G7401">
        <f t="shared" si="133"/>
        <v>0</v>
      </c>
    </row>
    <row r="7402" spans="7:7" x14ac:dyDescent="0.25">
      <c r="G7402">
        <f t="shared" si="133"/>
        <v>0</v>
      </c>
    </row>
    <row r="7403" spans="7:7" x14ac:dyDescent="0.25">
      <c r="G7403">
        <f t="shared" si="133"/>
        <v>0</v>
      </c>
    </row>
    <row r="7404" spans="7:7" x14ac:dyDescent="0.25">
      <c r="G7404">
        <f t="shared" si="133"/>
        <v>0</v>
      </c>
    </row>
    <row r="7405" spans="7:7" x14ac:dyDescent="0.25">
      <c r="G7405">
        <f t="shared" si="133"/>
        <v>0</v>
      </c>
    </row>
    <row r="7406" spans="7:7" x14ac:dyDescent="0.25">
      <c r="G7406">
        <f t="shared" si="133"/>
        <v>0</v>
      </c>
    </row>
    <row r="7407" spans="7:7" x14ac:dyDescent="0.25">
      <c r="G7407">
        <f t="shared" si="133"/>
        <v>0</v>
      </c>
    </row>
    <row r="7408" spans="7:7" x14ac:dyDescent="0.25">
      <c r="G7408">
        <f t="shared" si="133"/>
        <v>0</v>
      </c>
    </row>
    <row r="7409" spans="7:7" x14ac:dyDescent="0.25">
      <c r="G7409">
        <f t="shared" si="133"/>
        <v>0</v>
      </c>
    </row>
    <row r="7410" spans="7:7" x14ac:dyDescent="0.25">
      <c r="G7410">
        <f t="shared" si="133"/>
        <v>0</v>
      </c>
    </row>
    <row r="7411" spans="7:7" x14ac:dyDescent="0.25">
      <c r="G7411">
        <f t="shared" si="133"/>
        <v>0</v>
      </c>
    </row>
    <row r="7412" spans="7:7" x14ac:dyDescent="0.25">
      <c r="G7412">
        <f t="shared" si="133"/>
        <v>0</v>
      </c>
    </row>
    <row r="7413" spans="7:7" x14ac:dyDescent="0.25">
      <c r="G7413">
        <f t="shared" si="133"/>
        <v>0</v>
      </c>
    </row>
    <row r="7414" spans="7:7" x14ac:dyDescent="0.25">
      <c r="G7414">
        <f t="shared" si="133"/>
        <v>0</v>
      </c>
    </row>
    <row r="7415" spans="7:7" x14ac:dyDescent="0.25">
      <c r="G7415">
        <f t="shared" si="133"/>
        <v>0</v>
      </c>
    </row>
    <row r="7416" spans="7:7" x14ac:dyDescent="0.25">
      <c r="G7416">
        <f t="shared" si="133"/>
        <v>0</v>
      </c>
    </row>
    <row r="7417" spans="7:7" x14ac:dyDescent="0.25">
      <c r="G7417">
        <f t="shared" si="133"/>
        <v>0</v>
      </c>
    </row>
    <row r="7418" spans="7:7" x14ac:dyDescent="0.25">
      <c r="G7418">
        <f t="shared" si="133"/>
        <v>0</v>
      </c>
    </row>
    <row r="7419" spans="7:7" x14ac:dyDescent="0.25">
      <c r="G7419">
        <f t="shared" si="133"/>
        <v>0</v>
      </c>
    </row>
    <row r="7420" spans="7:7" x14ac:dyDescent="0.25">
      <c r="G7420">
        <f t="shared" si="133"/>
        <v>0</v>
      </c>
    </row>
    <row r="7421" spans="7:7" x14ac:dyDescent="0.25">
      <c r="G7421">
        <f t="shared" si="133"/>
        <v>0</v>
      </c>
    </row>
    <row r="7422" spans="7:7" x14ac:dyDescent="0.25">
      <c r="G7422">
        <f t="shared" si="133"/>
        <v>0</v>
      </c>
    </row>
    <row r="7423" spans="7:7" x14ac:dyDescent="0.25">
      <c r="G7423">
        <f t="shared" si="133"/>
        <v>0</v>
      </c>
    </row>
    <row r="7424" spans="7:7" x14ac:dyDescent="0.25">
      <c r="G7424">
        <f t="shared" si="133"/>
        <v>0</v>
      </c>
    </row>
    <row r="7425" spans="7:7" x14ac:dyDescent="0.25">
      <c r="G7425">
        <f t="shared" si="133"/>
        <v>0</v>
      </c>
    </row>
    <row r="7426" spans="7:7" x14ac:dyDescent="0.25">
      <c r="G7426">
        <f t="shared" si="133"/>
        <v>0</v>
      </c>
    </row>
    <row r="7427" spans="7:7" x14ac:dyDescent="0.25">
      <c r="G7427">
        <f t="shared" si="133"/>
        <v>0</v>
      </c>
    </row>
    <row r="7428" spans="7:7" x14ac:dyDescent="0.25">
      <c r="G7428">
        <f t="shared" si="133"/>
        <v>0</v>
      </c>
    </row>
    <row r="7429" spans="7:7" x14ac:dyDescent="0.25">
      <c r="G7429">
        <f t="shared" si="133"/>
        <v>0</v>
      </c>
    </row>
    <row r="7430" spans="7:7" x14ac:dyDescent="0.25">
      <c r="G7430">
        <f t="shared" si="133"/>
        <v>0</v>
      </c>
    </row>
    <row r="7431" spans="7:7" x14ac:dyDescent="0.25">
      <c r="G7431">
        <f t="shared" si="133"/>
        <v>0</v>
      </c>
    </row>
    <row r="7432" spans="7:7" x14ac:dyDescent="0.25">
      <c r="G7432">
        <f t="shared" ref="G7432:G7495" si="134">IF(E7432=E7431,G7431,D7432)</f>
        <v>0</v>
      </c>
    </row>
    <row r="7433" spans="7:7" x14ac:dyDescent="0.25">
      <c r="G7433">
        <f t="shared" si="134"/>
        <v>0</v>
      </c>
    </row>
    <row r="7434" spans="7:7" x14ac:dyDescent="0.25">
      <c r="G7434">
        <f t="shared" si="134"/>
        <v>0</v>
      </c>
    </row>
    <row r="7435" spans="7:7" x14ac:dyDescent="0.25">
      <c r="G7435">
        <f t="shared" si="134"/>
        <v>0</v>
      </c>
    </row>
    <row r="7436" spans="7:7" x14ac:dyDescent="0.25">
      <c r="G7436">
        <f t="shared" si="134"/>
        <v>0</v>
      </c>
    </row>
    <row r="7437" spans="7:7" x14ac:dyDescent="0.25">
      <c r="G7437">
        <f t="shared" si="134"/>
        <v>0</v>
      </c>
    </row>
    <row r="7438" spans="7:7" x14ac:dyDescent="0.25">
      <c r="G7438">
        <f t="shared" si="134"/>
        <v>0</v>
      </c>
    </row>
    <row r="7439" spans="7:7" x14ac:dyDescent="0.25">
      <c r="G7439">
        <f t="shared" si="134"/>
        <v>0</v>
      </c>
    </row>
    <row r="7440" spans="7:7" x14ac:dyDescent="0.25">
      <c r="G7440">
        <f t="shared" si="134"/>
        <v>0</v>
      </c>
    </row>
    <row r="7441" spans="7:7" x14ac:dyDescent="0.25">
      <c r="G7441">
        <f t="shared" si="134"/>
        <v>0</v>
      </c>
    </row>
    <row r="7442" spans="7:7" x14ac:dyDescent="0.25">
      <c r="G7442">
        <f t="shared" si="134"/>
        <v>0</v>
      </c>
    </row>
    <row r="7443" spans="7:7" x14ac:dyDescent="0.25">
      <c r="G7443">
        <f t="shared" si="134"/>
        <v>0</v>
      </c>
    </row>
    <row r="7444" spans="7:7" x14ac:dyDescent="0.25">
      <c r="G7444">
        <f t="shared" si="134"/>
        <v>0</v>
      </c>
    </row>
    <row r="7445" spans="7:7" x14ac:dyDescent="0.25">
      <c r="G7445">
        <f t="shared" si="134"/>
        <v>0</v>
      </c>
    </row>
    <row r="7446" spans="7:7" x14ac:dyDescent="0.25">
      <c r="G7446">
        <f t="shared" si="134"/>
        <v>0</v>
      </c>
    </row>
    <row r="7447" spans="7:7" x14ac:dyDescent="0.25">
      <c r="G7447">
        <f t="shared" si="134"/>
        <v>0</v>
      </c>
    </row>
    <row r="7448" spans="7:7" x14ac:dyDescent="0.25">
      <c r="G7448">
        <f t="shared" si="134"/>
        <v>0</v>
      </c>
    </row>
    <row r="7449" spans="7:7" x14ac:dyDescent="0.25">
      <c r="G7449">
        <f t="shared" si="134"/>
        <v>0</v>
      </c>
    </row>
    <row r="7450" spans="7:7" x14ac:dyDescent="0.25">
      <c r="G7450">
        <f t="shared" si="134"/>
        <v>0</v>
      </c>
    </row>
    <row r="7451" spans="7:7" x14ac:dyDescent="0.25">
      <c r="G7451">
        <f t="shared" si="134"/>
        <v>0</v>
      </c>
    </row>
    <row r="7452" spans="7:7" x14ac:dyDescent="0.25">
      <c r="G7452">
        <f t="shared" si="134"/>
        <v>0</v>
      </c>
    </row>
    <row r="7453" spans="7:7" x14ac:dyDescent="0.25">
      <c r="G7453">
        <f t="shared" si="134"/>
        <v>0</v>
      </c>
    </row>
    <row r="7454" spans="7:7" x14ac:dyDescent="0.25">
      <c r="G7454">
        <f t="shared" si="134"/>
        <v>0</v>
      </c>
    </row>
    <row r="7455" spans="7:7" x14ac:dyDescent="0.25">
      <c r="G7455">
        <f t="shared" si="134"/>
        <v>0</v>
      </c>
    </row>
    <row r="7456" spans="7:7" x14ac:dyDescent="0.25">
      <c r="G7456">
        <f t="shared" si="134"/>
        <v>0</v>
      </c>
    </row>
    <row r="7457" spans="7:7" x14ac:dyDescent="0.25">
      <c r="G7457">
        <f t="shared" si="134"/>
        <v>0</v>
      </c>
    </row>
    <row r="7458" spans="7:7" x14ac:dyDescent="0.25">
      <c r="G7458">
        <f t="shared" si="134"/>
        <v>0</v>
      </c>
    </row>
    <row r="7459" spans="7:7" x14ac:dyDescent="0.25">
      <c r="G7459">
        <f t="shared" si="134"/>
        <v>0</v>
      </c>
    </row>
    <row r="7460" spans="7:7" x14ac:dyDescent="0.25">
      <c r="G7460">
        <f t="shared" si="134"/>
        <v>0</v>
      </c>
    </row>
    <row r="7461" spans="7:7" x14ac:dyDescent="0.25">
      <c r="G7461">
        <f t="shared" si="134"/>
        <v>0</v>
      </c>
    </row>
    <row r="7462" spans="7:7" x14ac:dyDescent="0.25">
      <c r="G7462">
        <f t="shared" si="134"/>
        <v>0</v>
      </c>
    </row>
    <row r="7463" spans="7:7" x14ac:dyDescent="0.25">
      <c r="G7463">
        <f t="shared" si="134"/>
        <v>0</v>
      </c>
    </row>
    <row r="7464" spans="7:7" x14ac:dyDescent="0.25">
      <c r="G7464">
        <f t="shared" si="134"/>
        <v>0</v>
      </c>
    </row>
    <row r="7465" spans="7:7" x14ac:dyDescent="0.25">
      <c r="G7465">
        <f t="shared" si="134"/>
        <v>0</v>
      </c>
    </row>
    <row r="7466" spans="7:7" x14ac:dyDescent="0.25">
      <c r="G7466">
        <f t="shared" si="134"/>
        <v>0</v>
      </c>
    </row>
    <row r="7467" spans="7:7" x14ac:dyDescent="0.25">
      <c r="G7467">
        <f t="shared" si="134"/>
        <v>0</v>
      </c>
    </row>
    <row r="7468" spans="7:7" x14ac:dyDescent="0.25">
      <c r="G7468">
        <f t="shared" si="134"/>
        <v>0</v>
      </c>
    </row>
    <row r="7469" spans="7:7" x14ac:dyDescent="0.25">
      <c r="G7469">
        <f t="shared" si="134"/>
        <v>0</v>
      </c>
    </row>
    <row r="7470" spans="7:7" x14ac:dyDescent="0.25">
      <c r="G7470">
        <f t="shared" si="134"/>
        <v>0</v>
      </c>
    </row>
    <row r="7471" spans="7:7" x14ac:dyDescent="0.25">
      <c r="G7471">
        <f t="shared" si="134"/>
        <v>0</v>
      </c>
    </row>
    <row r="7472" spans="7:7" x14ac:dyDescent="0.25">
      <c r="G7472">
        <f t="shared" si="134"/>
        <v>0</v>
      </c>
    </row>
    <row r="7473" spans="7:7" x14ac:dyDescent="0.25">
      <c r="G7473">
        <f t="shared" si="134"/>
        <v>0</v>
      </c>
    </row>
    <row r="7474" spans="7:7" x14ac:dyDescent="0.25">
      <c r="G7474">
        <f t="shared" si="134"/>
        <v>0</v>
      </c>
    </row>
    <row r="7475" spans="7:7" x14ac:dyDescent="0.25">
      <c r="G7475">
        <f t="shared" si="134"/>
        <v>0</v>
      </c>
    </row>
    <row r="7476" spans="7:7" x14ac:dyDescent="0.25">
      <c r="G7476">
        <f t="shared" si="134"/>
        <v>0</v>
      </c>
    </row>
    <row r="7477" spans="7:7" x14ac:dyDescent="0.25">
      <c r="G7477">
        <f t="shared" si="134"/>
        <v>0</v>
      </c>
    </row>
    <row r="7478" spans="7:7" x14ac:dyDescent="0.25">
      <c r="G7478">
        <f t="shared" si="134"/>
        <v>0</v>
      </c>
    </row>
    <row r="7479" spans="7:7" x14ac:dyDescent="0.25">
      <c r="G7479">
        <f t="shared" si="134"/>
        <v>0</v>
      </c>
    </row>
    <row r="7480" spans="7:7" x14ac:dyDescent="0.25">
      <c r="G7480">
        <f t="shared" si="134"/>
        <v>0</v>
      </c>
    </row>
    <row r="7481" spans="7:7" x14ac:dyDescent="0.25">
      <c r="G7481">
        <f t="shared" si="134"/>
        <v>0</v>
      </c>
    </row>
    <row r="7482" spans="7:7" x14ac:dyDescent="0.25">
      <c r="G7482">
        <f t="shared" si="134"/>
        <v>0</v>
      </c>
    </row>
    <row r="7483" spans="7:7" x14ac:dyDescent="0.25">
      <c r="G7483">
        <f t="shared" si="134"/>
        <v>0</v>
      </c>
    </row>
    <row r="7484" spans="7:7" x14ac:dyDescent="0.25">
      <c r="G7484">
        <f t="shared" si="134"/>
        <v>0</v>
      </c>
    </row>
    <row r="7485" spans="7:7" x14ac:dyDescent="0.25">
      <c r="G7485">
        <f t="shared" si="134"/>
        <v>0</v>
      </c>
    </row>
    <row r="7486" spans="7:7" x14ac:dyDescent="0.25">
      <c r="G7486">
        <f t="shared" si="134"/>
        <v>0</v>
      </c>
    </row>
    <row r="7487" spans="7:7" x14ac:dyDescent="0.25">
      <c r="G7487">
        <f t="shared" si="134"/>
        <v>0</v>
      </c>
    </row>
    <row r="7488" spans="7:7" x14ac:dyDescent="0.25">
      <c r="G7488">
        <f t="shared" si="134"/>
        <v>0</v>
      </c>
    </row>
    <row r="7489" spans="7:7" x14ac:dyDescent="0.25">
      <c r="G7489">
        <f t="shared" si="134"/>
        <v>0</v>
      </c>
    </row>
    <row r="7490" spans="7:7" x14ac:dyDescent="0.25">
      <c r="G7490">
        <f t="shared" si="134"/>
        <v>0</v>
      </c>
    </row>
    <row r="7491" spans="7:7" x14ac:dyDescent="0.25">
      <c r="G7491">
        <f t="shared" si="134"/>
        <v>0</v>
      </c>
    </row>
    <row r="7492" spans="7:7" x14ac:dyDescent="0.25">
      <c r="G7492">
        <f t="shared" si="134"/>
        <v>0</v>
      </c>
    </row>
    <row r="7493" spans="7:7" x14ac:dyDescent="0.25">
      <c r="G7493">
        <f t="shared" si="134"/>
        <v>0</v>
      </c>
    </row>
    <row r="7494" spans="7:7" x14ac:dyDescent="0.25">
      <c r="G7494">
        <f t="shared" si="134"/>
        <v>0</v>
      </c>
    </row>
    <row r="7495" spans="7:7" x14ac:dyDescent="0.25">
      <c r="G7495">
        <f t="shared" si="134"/>
        <v>0</v>
      </c>
    </row>
    <row r="7496" spans="7:7" x14ac:dyDescent="0.25">
      <c r="G7496">
        <f t="shared" ref="G7496:G7559" si="135">IF(E7496=E7495,G7495,D7496)</f>
        <v>0</v>
      </c>
    </row>
    <row r="7497" spans="7:7" x14ac:dyDescent="0.25">
      <c r="G7497">
        <f t="shared" si="135"/>
        <v>0</v>
      </c>
    </row>
    <row r="7498" spans="7:7" x14ac:dyDescent="0.25">
      <c r="G7498">
        <f t="shared" si="135"/>
        <v>0</v>
      </c>
    </row>
    <row r="7499" spans="7:7" x14ac:dyDescent="0.25">
      <c r="G7499">
        <f t="shared" si="135"/>
        <v>0</v>
      </c>
    </row>
    <row r="7500" spans="7:7" x14ac:dyDescent="0.25">
      <c r="G7500">
        <f t="shared" si="135"/>
        <v>0</v>
      </c>
    </row>
    <row r="7501" spans="7:7" x14ac:dyDescent="0.25">
      <c r="G7501">
        <f t="shared" si="135"/>
        <v>0</v>
      </c>
    </row>
    <row r="7502" spans="7:7" x14ac:dyDescent="0.25">
      <c r="G7502">
        <f t="shared" si="135"/>
        <v>0</v>
      </c>
    </row>
    <row r="7503" spans="7:7" x14ac:dyDescent="0.25">
      <c r="G7503">
        <f t="shared" si="135"/>
        <v>0</v>
      </c>
    </row>
    <row r="7504" spans="7:7" x14ac:dyDescent="0.25">
      <c r="G7504">
        <f t="shared" si="135"/>
        <v>0</v>
      </c>
    </row>
    <row r="7505" spans="7:7" x14ac:dyDescent="0.25">
      <c r="G7505">
        <f t="shared" si="135"/>
        <v>0</v>
      </c>
    </row>
    <row r="7506" spans="7:7" x14ac:dyDescent="0.25">
      <c r="G7506">
        <f t="shared" si="135"/>
        <v>0</v>
      </c>
    </row>
    <row r="7507" spans="7:7" x14ac:dyDescent="0.25">
      <c r="G7507">
        <f t="shared" si="135"/>
        <v>0</v>
      </c>
    </row>
    <row r="7508" spans="7:7" x14ac:dyDescent="0.25">
      <c r="G7508">
        <f t="shared" si="135"/>
        <v>0</v>
      </c>
    </row>
    <row r="7509" spans="7:7" x14ac:dyDescent="0.25">
      <c r="G7509">
        <f t="shared" si="135"/>
        <v>0</v>
      </c>
    </row>
    <row r="7510" spans="7:7" x14ac:dyDescent="0.25">
      <c r="G7510">
        <f t="shared" si="135"/>
        <v>0</v>
      </c>
    </row>
    <row r="7511" spans="7:7" x14ac:dyDescent="0.25">
      <c r="G7511">
        <f t="shared" si="135"/>
        <v>0</v>
      </c>
    </row>
    <row r="7512" spans="7:7" x14ac:dyDescent="0.25">
      <c r="G7512">
        <f t="shared" si="135"/>
        <v>0</v>
      </c>
    </row>
    <row r="7513" spans="7:7" x14ac:dyDescent="0.25">
      <c r="G7513">
        <f t="shared" si="135"/>
        <v>0</v>
      </c>
    </row>
    <row r="7514" spans="7:7" x14ac:dyDescent="0.25">
      <c r="G7514">
        <f t="shared" si="135"/>
        <v>0</v>
      </c>
    </row>
    <row r="7515" spans="7:7" x14ac:dyDescent="0.25">
      <c r="G7515">
        <f t="shared" si="135"/>
        <v>0</v>
      </c>
    </row>
    <row r="7516" spans="7:7" x14ac:dyDescent="0.25">
      <c r="G7516">
        <f t="shared" si="135"/>
        <v>0</v>
      </c>
    </row>
    <row r="7517" spans="7:7" x14ac:dyDescent="0.25">
      <c r="G7517">
        <f t="shared" si="135"/>
        <v>0</v>
      </c>
    </row>
    <row r="7518" spans="7:7" x14ac:dyDescent="0.25">
      <c r="G7518">
        <f t="shared" si="135"/>
        <v>0</v>
      </c>
    </row>
    <row r="7519" spans="7:7" x14ac:dyDescent="0.25">
      <c r="G7519">
        <f t="shared" si="135"/>
        <v>0</v>
      </c>
    </row>
    <row r="7520" spans="7:7" x14ac:dyDescent="0.25">
      <c r="G7520">
        <f t="shared" si="135"/>
        <v>0</v>
      </c>
    </row>
    <row r="7521" spans="7:7" x14ac:dyDescent="0.25">
      <c r="G7521">
        <f t="shared" si="135"/>
        <v>0</v>
      </c>
    </row>
    <row r="7522" spans="7:7" x14ac:dyDescent="0.25">
      <c r="G7522">
        <f t="shared" si="135"/>
        <v>0</v>
      </c>
    </row>
    <row r="7523" spans="7:7" x14ac:dyDescent="0.25">
      <c r="G7523">
        <f t="shared" si="135"/>
        <v>0</v>
      </c>
    </row>
    <row r="7524" spans="7:7" x14ac:dyDescent="0.25">
      <c r="G7524">
        <f t="shared" si="135"/>
        <v>0</v>
      </c>
    </row>
    <row r="7525" spans="7:7" x14ac:dyDescent="0.25">
      <c r="G7525">
        <f t="shared" si="135"/>
        <v>0</v>
      </c>
    </row>
    <row r="7526" spans="7:7" x14ac:dyDescent="0.25">
      <c r="G7526">
        <f t="shared" si="135"/>
        <v>0</v>
      </c>
    </row>
    <row r="7527" spans="7:7" x14ac:dyDescent="0.25">
      <c r="G7527">
        <f t="shared" si="135"/>
        <v>0</v>
      </c>
    </row>
    <row r="7528" spans="7:7" x14ac:dyDescent="0.25">
      <c r="G7528">
        <f t="shared" si="135"/>
        <v>0</v>
      </c>
    </row>
    <row r="7529" spans="7:7" x14ac:dyDescent="0.25">
      <c r="G7529">
        <f t="shared" si="135"/>
        <v>0</v>
      </c>
    </row>
    <row r="7530" spans="7:7" x14ac:dyDescent="0.25">
      <c r="G7530">
        <f t="shared" si="135"/>
        <v>0</v>
      </c>
    </row>
    <row r="7531" spans="7:7" x14ac:dyDescent="0.25">
      <c r="G7531">
        <f t="shared" si="135"/>
        <v>0</v>
      </c>
    </row>
    <row r="7532" spans="7:7" x14ac:dyDescent="0.25">
      <c r="G7532">
        <f t="shared" si="135"/>
        <v>0</v>
      </c>
    </row>
    <row r="7533" spans="7:7" x14ac:dyDescent="0.25">
      <c r="G7533">
        <f t="shared" si="135"/>
        <v>0</v>
      </c>
    </row>
    <row r="7534" spans="7:7" x14ac:dyDescent="0.25">
      <c r="G7534">
        <f t="shared" si="135"/>
        <v>0</v>
      </c>
    </row>
    <row r="7535" spans="7:7" x14ac:dyDescent="0.25">
      <c r="G7535">
        <f t="shared" si="135"/>
        <v>0</v>
      </c>
    </row>
    <row r="7536" spans="7:7" x14ac:dyDescent="0.25">
      <c r="G7536">
        <f t="shared" si="135"/>
        <v>0</v>
      </c>
    </row>
    <row r="7537" spans="7:7" x14ac:dyDescent="0.25">
      <c r="G7537">
        <f t="shared" si="135"/>
        <v>0</v>
      </c>
    </row>
    <row r="7538" spans="7:7" x14ac:dyDescent="0.25">
      <c r="G7538">
        <f t="shared" si="135"/>
        <v>0</v>
      </c>
    </row>
    <row r="7539" spans="7:7" x14ac:dyDescent="0.25">
      <c r="G7539">
        <f t="shared" si="135"/>
        <v>0</v>
      </c>
    </row>
    <row r="7540" spans="7:7" x14ac:dyDescent="0.25">
      <c r="G7540">
        <f t="shared" si="135"/>
        <v>0</v>
      </c>
    </row>
    <row r="7541" spans="7:7" x14ac:dyDescent="0.25">
      <c r="G7541">
        <f t="shared" si="135"/>
        <v>0</v>
      </c>
    </row>
    <row r="7542" spans="7:7" x14ac:dyDescent="0.25">
      <c r="G7542">
        <f t="shared" si="135"/>
        <v>0</v>
      </c>
    </row>
    <row r="7543" spans="7:7" x14ac:dyDescent="0.25">
      <c r="G7543">
        <f t="shared" si="135"/>
        <v>0</v>
      </c>
    </row>
    <row r="7544" spans="7:7" x14ac:dyDescent="0.25">
      <c r="G7544">
        <f t="shared" si="135"/>
        <v>0</v>
      </c>
    </row>
    <row r="7545" spans="7:7" x14ac:dyDescent="0.25">
      <c r="G7545">
        <f t="shared" si="135"/>
        <v>0</v>
      </c>
    </row>
    <row r="7546" spans="7:7" x14ac:dyDescent="0.25">
      <c r="G7546">
        <f t="shared" si="135"/>
        <v>0</v>
      </c>
    </row>
    <row r="7547" spans="7:7" x14ac:dyDescent="0.25">
      <c r="G7547">
        <f t="shared" si="135"/>
        <v>0</v>
      </c>
    </row>
    <row r="7548" spans="7:7" x14ac:dyDescent="0.25">
      <c r="G7548">
        <f t="shared" si="135"/>
        <v>0</v>
      </c>
    </row>
    <row r="7549" spans="7:7" x14ac:dyDescent="0.25">
      <c r="G7549">
        <f t="shared" si="135"/>
        <v>0</v>
      </c>
    </row>
    <row r="7550" spans="7:7" x14ac:dyDescent="0.25">
      <c r="G7550">
        <f t="shared" si="135"/>
        <v>0</v>
      </c>
    </row>
    <row r="7551" spans="7:7" x14ac:dyDescent="0.25">
      <c r="G7551">
        <f t="shared" si="135"/>
        <v>0</v>
      </c>
    </row>
    <row r="7552" spans="7:7" x14ac:dyDescent="0.25">
      <c r="G7552">
        <f t="shared" si="135"/>
        <v>0</v>
      </c>
    </row>
    <row r="7553" spans="7:7" x14ac:dyDescent="0.25">
      <c r="G7553">
        <f t="shared" si="135"/>
        <v>0</v>
      </c>
    </row>
    <row r="7554" spans="7:7" x14ac:dyDescent="0.25">
      <c r="G7554">
        <f t="shared" si="135"/>
        <v>0</v>
      </c>
    </row>
    <row r="7555" spans="7:7" x14ac:dyDescent="0.25">
      <c r="G7555">
        <f t="shared" si="135"/>
        <v>0</v>
      </c>
    </row>
    <row r="7556" spans="7:7" x14ac:dyDescent="0.25">
      <c r="G7556">
        <f t="shared" si="135"/>
        <v>0</v>
      </c>
    </row>
    <row r="7557" spans="7:7" x14ac:dyDescent="0.25">
      <c r="G7557">
        <f t="shared" si="135"/>
        <v>0</v>
      </c>
    </row>
    <row r="7558" spans="7:7" x14ac:dyDescent="0.25">
      <c r="G7558">
        <f t="shared" si="135"/>
        <v>0</v>
      </c>
    </row>
    <row r="7559" spans="7:7" x14ac:dyDescent="0.25">
      <c r="G7559">
        <f t="shared" si="135"/>
        <v>0</v>
      </c>
    </row>
    <row r="7560" spans="7:7" x14ac:dyDescent="0.25">
      <c r="G7560">
        <f t="shared" ref="G7560:G7623" si="136">IF(E7560=E7559,G7559,D7560)</f>
        <v>0</v>
      </c>
    </row>
    <row r="7561" spans="7:7" x14ac:dyDescent="0.25">
      <c r="G7561">
        <f t="shared" si="136"/>
        <v>0</v>
      </c>
    </row>
    <row r="7562" spans="7:7" x14ac:dyDescent="0.25">
      <c r="G7562">
        <f t="shared" si="136"/>
        <v>0</v>
      </c>
    </row>
    <row r="7563" spans="7:7" x14ac:dyDescent="0.25">
      <c r="G7563">
        <f t="shared" si="136"/>
        <v>0</v>
      </c>
    </row>
    <row r="7564" spans="7:7" x14ac:dyDescent="0.25">
      <c r="G7564">
        <f t="shared" si="136"/>
        <v>0</v>
      </c>
    </row>
    <row r="7565" spans="7:7" x14ac:dyDescent="0.25">
      <c r="G7565">
        <f t="shared" si="136"/>
        <v>0</v>
      </c>
    </row>
    <row r="7566" spans="7:7" x14ac:dyDescent="0.25">
      <c r="G7566">
        <f t="shared" si="136"/>
        <v>0</v>
      </c>
    </row>
    <row r="7567" spans="7:7" x14ac:dyDescent="0.25">
      <c r="G7567">
        <f t="shared" si="136"/>
        <v>0</v>
      </c>
    </row>
    <row r="7568" spans="7:7" x14ac:dyDescent="0.25">
      <c r="G7568">
        <f t="shared" si="136"/>
        <v>0</v>
      </c>
    </row>
    <row r="7569" spans="7:7" x14ac:dyDescent="0.25">
      <c r="G7569">
        <f t="shared" si="136"/>
        <v>0</v>
      </c>
    </row>
    <row r="7570" spans="7:7" x14ac:dyDescent="0.25">
      <c r="G7570">
        <f t="shared" si="136"/>
        <v>0</v>
      </c>
    </row>
    <row r="7571" spans="7:7" x14ac:dyDescent="0.25">
      <c r="G7571">
        <f t="shared" si="136"/>
        <v>0</v>
      </c>
    </row>
    <row r="7572" spans="7:7" x14ac:dyDescent="0.25">
      <c r="G7572">
        <f t="shared" si="136"/>
        <v>0</v>
      </c>
    </row>
    <row r="7573" spans="7:7" x14ac:dyDescent="0.25">
      <c r="G7573">
        <f t="shared" si="136"/>
        <v>0</v>
      </c>
    </row>
    <row r="7574" spans="7:7" x14ac:dyDescent="0.25">
      <c r="G7574">
        <f t="shared" si="136"/>
        <v>0</v>
      </c>
    </row>
    <row r="7575" spans="7:7" x14ac:dyDescent="0.25">
      <c r="G7575">
        <f t="shared" si="136"/>
        <v>0</v>
      </c>
    </row>
    <row r="7576" spans="7:7" x14ac:dyDescent="0.25">
      <c r="G7576">
        <f t="shared" si="136"/>
        <v>0</v>
      </c>
    </row>
    <row r="7577" spans="7:7" x14ac:dyDescent="0.25">
      <c r="G7577">
        <f t="shared" si="136"/>
        <v>0</v>
      </c>
    </row>
    <row r="7578" spans="7:7" x14ac:dyDescent="0.25">
      <c r="G7578">
        <f t="shared" si="136"/>
        <v>0</v>
      </c>
    </row>
    <row r="7579" spans="7:7" x14ac:dyDescent="0.25">
      <c r="G7579">
        <f t="shared" si="136"/>
        <v>0</v>
      </c>
    </row>
    <row r="7580" spans="7:7" x14ac:dyDescent="0.25">
      <c r="G7580">
        <f t="shared" si="136"/>
        <v>0</v>
      </c>
    </row>
    <row r="7581" spans="7:7" x14ac:dyDescent="0.25">
      <c r="G7581">
        <f t="shared" si="136"/>
        <v>0</v>
      </c>
    </row>
    <row r="7582" spans="7:7" x14ac:dyDescent="0.25">
      <c r="G7582">
        <f t="shared" si="136"/>
        <v>0</v>
      </c>
    </row>
    <row r="7583" spans="7:7" x14ac:dyDescent="0.25">
      <c r="G7583">
        <f t="shared" si="136"/>
        <v>0</v>
      </c>
    </row>
    <row r="7584" spans="7:7" x14ac:dyDescent="0.25">
      <c r="G7584">
        <f t="shared" si="136"/>
        <v>0</v>
      </c>
    </row>
    <row r="7585" spans="7:7" x14ac:dyDescent="0.25">
      <c r="G7585">
        <f t="shared" si="136"/>
        <v>0</v>
      </c>
    </row>
    <row r="7586" spans="7:7" x14ac:dyDescent="0.25">
      <c r="G7586">
        <f t="shared" si="136"/>
        <v>0</v>
      </c>
    </row>
    <row r="7587" spans="7:7" x14ac:dyDescent="0.25">
      <c r="G7587">
        <f t="shared" si="136"/>
        <v>0</v>
      </c>
    </row>
    <row r="7588" spans="7:7" x14ac:dyDescent="0.25">
      <c r="G7588">
        <f t="shared" si="136"/>
        <v>0</v>
      </c>
    </row>
    <row r="7589" spans="7:7" x14ac:dyDescent="0.25">
      <c r="G7589">
        <f t="shared" si="136"/>
        <v>0</v>
      </c>
    </row>
    <row r="7590" spans="7:7" x14ac:dyDescent="0.25">
      <c r="G7590">
        <f t="shared" si="136"/>
        <v>0</v>
      </c>
    </row>
    <row r="7591" spans="7:7" x14ac:dyDescent="0.25">
      <c r="G7591">
        <f t="shared" si="136"/>
        <v>0</v>
      </c>
    </row>
    <row r="7592" spans="7:7" x14ac:dyDescent="0.25">
      <c r="G7592">
        <f t="shared" si="136"/>
        <v>0</v>
      </c>
    </row>
    <row r="7593" spans="7:7" x14ac:dyDescent="0.25">
      <c r="G7593">
        <f t="shared" si="136"/>
        <v>0</v>
      </c>
    </row>
    <row r="7594" spans="7:7" x14ac:dyDescent="0.25">
      <c r="G7594">
        <f t="shared" si="136"/>
        <v>0</v>
      </c>
    </row>
    <row r="7595" spans="7:7" x14ac:dyDescent="0.25">
      <c r="G7595">
        <f t="shared" si="136"/>
        <v>0</v>
      </c>
    </row>
    <row r="7596" spans="7:7" x14ac:dyDescent="0.25">
      <c r="G7596">
        <f t="shared" si="136"/>
        <v>0</v>
      </c>
    </row>
    <row r="7597" spans="7:7" x14ac:dyDescent="0.25">
      <c r="G7597">
        <f t="shared" si="136"/>
        <v>0</v>
      </c>
    </row>
    <row r="7598" spans="7:7" x14ac:dyDescent="0.25">
      <c r="G7598">
        <f t="shared" si="136"/>
        <v>0</v>
      </c>
    </row>
    <row r="7599" spans="7:7" x14ac:dyDescent="0.25">
      <c r="G7599">
        <f t="shared" si="136"/>
        <v>0</v>
      </c>
    </row>
    <row r="7600" spans="7:7" x14ac:dyDescent="0.25">
      <c r="G7600">
        <f t="shared" si="136"/>
        <v>0</v>
      </c>
    </row>
    <row r="7601" spans="7:7" x14ac:dyDescent="0.25">
      <c r="G7601">
        <f t="shared" si="136"/>
        <v>0</v>
      </c>
    </row>
    <row r="7602" spans="7:7" x14ac:dyDescent="0.25">
      <c r="G7602">
        <f t="shared" si="136"/>
        <v>0</v>
      </c>
    </row>
    <row r="7603" spans="7:7" x14ac:dyDescent="0.25">
      <c r="G7603">
        <f t="shared" si="136"/>
        <v>0</v>
      </c>
    </row>
    <row r="7604" spans="7:7" x14ac:dyDescent="0.25">
      <c r="G7604">
        <f t="shared" si="136"/>
        <v>0</v>
      </c>
    </row>
    <row r="7605" spans="7:7" x14ac:dyDescent="0.25">
      <c r="G7605">
        <f t="shared" si="136"/>
        <v>0</v>
      </c>
    </row>
    <row r="7606" spans="7:7" x14ac:dyDescent="0.25">
      <c r="G7606">
        <f t="shared" si="136"/>
        <v>0</v>
      </c>
    </row>
    <row r="7607" spans="7:7" x14ac:dyDescent="0.25">
      <c r="G7607">
        <f t="shared" si="136"/>
        <v>0</v>
      </c>
    </row>
    <row r="7608" spans="7:7" x14ac:dyDescent="0.25">
      <c r="G7608">
        <f t="shared" si="136"/>
        <v>0</v>
      </c>
    </row>
    <row r="7609" spans="7:7" x14ac:dyDescent="0.25">
      <c r="G7609">
        <f t="shared" si="136"/>
        <v>0</v>
      </c>
    </row>
    <row r="7610" spans="7:7" x14ac:dyDescent="0.25">
      <c r="G7610">
        <f t="shared" si="136"/>
        <v>0</v>
      </c>
    </row>
    <row r="7611" spans="7:7" x14ac:dyDescent="0.25">
      <c r="G7611">
        <f t="shared" si="136"/>
        <v>0</v>
      </c>
    </row>
    <row r="7612" spans="7:7" x14ac:dyDescent="0.25">
      <c r="G7612">
        <f t="shared" si="136"/>
        <v>0</v>
      </c>
    </row>
    <row r="7613" spans="7:7" x14ac:dyDescent="0.25">
      <c r="G7613">
        <f t="shared" si="136"/>
        <v>0</v>
      </c>
    </row>
    <row r="7614" spans="7:7" x14ac:dyDescent="0.25">
      <c r="G7614">
        <f t="shared" si="136"/>
        <v>0</v>
      </c>
    </row>
    <row r="7615" spans="7:7" x14ac:dyDescent="0.25">
      <c r="G7615">
        <f t="shared" si="136"/>
        <v>0</v>
      </c>
    </row>
    <row r="7616" spans="7:7" x14ac:dyDescent="0.25">
      <c r="G7616">
        <f t="shared" si="136"/>
        <v>0</v>
      </c>
    </row>
    <row r="7617" spans="7:7" x14ac:dyDescent="0.25">
      <c r="G7617">
        <f t="shared" si="136"/>
        <v>0</v>
      </c>
    </row>
    <row r="7618" spans="7:7" x14ac:dyDescent="0.25">
      <c r="G7618">
        <f t="shared" si="136"/>
        <v>0</v>
      </c>
    </row>
    <row r="7619" spans="7:7" x14ac:dyDescent="0.25">
      <c r="G7619">
        <f t="shared" si="136"/>
        <v>0</v>
      </c>
    </row>
    <row r="7620" spans="7:7" x14ac:dyDescent="0.25">
      <c r="G7620">
        <f t="shared" si="136"/>
        <v>0</v>
      </c>
    </row>
    <row r="7621" spans="7:7" x14ac:dyDescent="0.25">
      <c r="G7621">
        <f t="shared" si="136"/>
        <v>0</v>
      </c>
    </row>
    <row r="7622" spans="7:7" x14ac:dyDescent="0.25">
      <c r="G7622">
        <f t="shared" si="136"/>
        <v>0</v>
      </c>
    </row>
    <row r="7623" spans="7:7" x14ac:dyDescent="0.25">
      <c r="G7623">
        <f t="shared" si="136"/>
        <v>0</v>
      </c>
    </row>
    <row r="7624" spans="7:7" x14ac:dyDescent="0.25">
      <c r="G7624">
        <f t="shared" ref="G7624:G7687" si="137">IF(E7624=E7623,G7623,D7624)</f>
        <v>0</v>
      </c>
    </row>
    <row r="7625" spans="7:7" x14ac:dyDescent="0.25">
      <c r="G7625">
        <f t="shared" si="137"/>
        <v>0</v>
      </c>
    </row>
    <row r="7626" spans="7:7" x14ac:dyDescent="0.25">
      <c r="G7626">
        <f t="shared" si="137"/>
        <v>0</v>
      </c>
    </row>
    <row r="7627" spans="7:7" x14ac:dyDescent="0.25">
      <c r="G7627">
        <f t="shared" si="137"/>
        <v>0</v>
      </c>
    </row>
    <row r="7628" spans="7:7" x14ac:dyDescent="0.25">
      <c r="G7628">
        <f t="shared" si="137"/>
        <v>0</v>
      </c>
    </row>
    <row r="7629" spans="7:7" x14ac:dyDescent="0.25">
      <c r="G7629">
        <f t="shared" si="137"/>
        <v>0</v>
      </c>
    </row>
    <row r="7630" spans="7:7" x14ac:dyDescent="0.25">
      <c r="G7630">
        <f t="shared" si="137"/>
        <v>0</v>
      </c>
    </row>
    <row r="7631" spans="7:7" x14ac:dyDescent="0.25">
      <c r="G7631">
        <f t="shared" si="137"/>
        <v>0</v>
      </c>
    </row>
    <row r="7632" spans="7:7" x14ac:dyDescent="0.25">
      <c r="G7632">
        <f t="shared" si="137"/>
        <v>0</v>
      </c>
    </row>
    <row r="7633" spans="7:7" x14ac:dyDescent="0.25">
      <c r="G7633">
        <f t="shared" si="137"/>
        <v>0</v>
      </c>
    </row>
    <row r="7634" spans="7:7" x14ac:dyDescent="0.25">
      <c r="G7634">
        <f t="shared" si="137"/>
        <v>0</v>
      </c>
    </row>
    <row r="7635" spans="7:7" x14ac:dyDescent="0.25">
      <c r="G7635">
        <f t="shared" si="137"/>
        <v>0</v>
      </c>
    </row>
    <row r="7636" spans="7:7" x14ac:dyDescent="0.25">
      <c r="G7636">
        <f t="shared" si="137"/>
        <v>0</v>
      </c>
    </row>
    <row r="7637" spans="7:7" x14ac:dyDescent="0.25">
      <c r="G7637">
        <f t="shared" si="137"/>
        <v>0</v>
      </c>
    </row>
    <row r="7638" spans="7:7" x14ac:dyDescent="0.25">
      <c r="G7638">
        <f t="shared" si="137"/>
        <v>0</v>
      </c>
    </row>
    <row r="7639" spans="7:7" x14ac:dyDescent="0.25">
      <c r="G7639">
        <f t="shared" si="137"/>
        <v>0</v>
      </c>
    </row>
    <row r="7640" spans="7:7" x14ac:dyDescent="0.25">
      <c r="G7640">
        <f t="shared" si="137"/>
        <v>0</v>
      </c>
    </row>
    <row r="7641" spans="7:7" x14ac:dyDescent="0.25">
      <c r="G7641">
        <f t="shared" si="137"/>
        <v>0</v>
      </c>
    </row>
    <row r="7642" spans="7:7" x14ac:dyDescent="0.25">
      <c r="G7642">
        <f t="shared" si="137"/>
        <v>0</v>
      </c>
    </row>
    <row r="7643" spans="7:7" x14ac:dyDescent="0.25">
      <c r="G7643">
        <f t="shared" si="137"/>
        <v>0</v>
      </c>
    </row>
    <row r="7644" spans="7:7" x14ac:dyDescent="0.25">
      <c r="G7644">
        <f t="shared" si="137"/>
        <v>0</v>
      </c>
    </row>
    <row r="7645" spans="7:7" x14ac:dyDescent="0.25">
      <c r="G7645">
        <f t="shared" si="137"/>
        <v>0</v>
      </c>
    </row>
    <row r="7646" spans="7:7" x14ac:dyDescent="0.25">
      <c r="G7646">
        <f t="shared" si="137"/>
        <v>0</v>
      </c>
    </row>
    <row r="7647" spans="7:7" x14ac:dyDescent="0.25">
      <c r="G7647">
        <f t="shared" si="137"/>
        <v>0</v>
      </c>
    </row>
    <row r="7648" spans="7:7" x14ac:dyDescent="0.25">
      <c r="G7648">
        <f t="shared" si="137"/>
        <v>0</v>
      </c>
    </row>
    <row r="7649" spans="7:7" x14ac:dyDescent="0.25">
      <c r="G7649">
        <f t="shared" si="137"/>
        <v>0</v>
      </c>
    </row>
    <row r="7650" spans="7:7" x14ac:dyDescent="0.25">
      <c r="G7650">
        <f t="shared" si="137"/>
        <v>0</v>
      </c>
    </row>
    <row r="7651" spans="7:7" x14ac:dyDescent="0.25">
      <c r="G7651">
        <f t="shared" si="137"/>
        <v>0</v>
      </c>
    </row>
    <row r="7652" spans="7:7" x14ac:dyDescent="0.25">
      <c r="G7652">
        <f t="shared" si="137"/>
        <v>0</v>
      </c>
    </row>
    <row r="7653" spans="7:7" x14ac:dyDescent="0.25">
      <c r="G7653">
        <f t="shared" si="137"/>
        <v>0</v>
      </c>
    </row>
    <row r="7654" spans="7:7" x14ac:dyDescent="0.25">
      <c r="G7654">
        <f t="shared" si="137"/>
        <v>0</v>
      </c>
    </row>
    <row r="7655" spans="7:7" x14ac:dyDescent="0.25">
      <c r="G7655">
        <f t="shared" si="137"/>
        <v>0</v>
      </c>
    </row>
    <row r="7656" spans="7:7" x14ac:dyDescent="0.25">
      <c r="G7656">
        <f t="shared" si="137"/>
        <v>0</v>
      </c>
    </row>
    <row r="7657" spans="7:7" x14ac:dyDescent="0.25">
      <c r="G7657">
        <f t="shared" si="137"/>
        <v>0</v>
      </c>
    </row>
    <row r="7658" spans="7:7" x14ac:dyDescent="0.25">
      <c r="G7658">
        <f t="shared" si="137"/>
        <v>0</v>
      </c>
    </row>
    <row r="7659" spans="7:7" x14ac:dyDescent="0.25">
      <c r="G7659">
        <f t="shared" si="137"/>
        <v>0</v>
      </c>
    </row>
    <row r="7660" spans="7:7" x14ac:dyDescent="0.25">
      <c r="G7660">
        <f t="shared" si="137"/>
        <v>0</v>
      </c>
    </row>
    <row r="7661" spans="7:7" x14ac:dyDescent="0.25">
      <c r="G7661">
        <f t="shared" si="137"/>
        <v>0</v>
      </c>
    </row>
    <row r="7662" spans="7:7" x14ac:dyDescent="0.25">
      <c r="G7662">
        <f t="shared" si="137"/>
        <v>0</v>
      </c>
    </row>
    <row r="7663" spans="7:7" x14ac:dyDescent="0.25">
      <c r="G7663">
        <f t="shared" si="137"/>
        <v>0</v>
      </c>
    </row>
    <row r="7664" spans="7:7" x14ac:dyDescent="0.25">
      <c r="G7664">
        <f t="shared" si="137"/>
        <v>0</v>
      </c>
    </row>
    <row r="7665" spans="7:7" x14ac:dyDescent="0.25">
      <c r="G7665">
        <f t="shared" si="137"/>
        <v>0</v>
      </c>
    </row>
    <row r="7666" spans="7:7" x14ac:dyDescent="0.25">
      <c r="G7666">
        <f t="shared" si="137"/>
        <v>0</v>
      </c>
    </row>
    <row r="7667" spans="7:7" x14ac:dyDescent="0.25">
      <c r="G7667">
        <f t="shared" si="137"/>
        <v>0</v>
      </c>
    </row>
    <row r="7668" spans="7:7" x14ac:dyDescent="0.25">
      <c r="G7668">
        <f t="shared" si="137"/>
        <v>0</v>
      </c>
    </row>
    <row r="7669" spans="7:7" x14ac:dyDescent="0.25">
      <c r="G7669">
        <f t="shared" si="137"/>
        <v>0</v>
      </c>
    </row>
    <row r="7670" spans="7:7" x14ac:dyDescent="0.25">
      <c r="G7670">
        <f t="shared" si="137"/>
        <v>0</v>
      </c>
    </row>
    <row r="7671" spans="7:7" x14ac:dyDescent="0.25">
      <c r="G7671">
        <f t="shared" si="137"/>
        <v>0</v>
      </c>
    </row>
    <row r="7672" spans="7:7" x14ac:dyDescent="0.25">
      <c r="G7672">
        <f t="shared" si="137"/>
        <v>0</v>
      </c>
    </row>
    <row r="7673" spans="7:7" x14ac:dyDescent="0.25">
      <c r="G7673">
        <f t="shared" si="137"/>
        <v>0</v>
      </c>
    </row>
    <row r="7674" spans="7:7" x14ac:dyDescent="0.25">
      <c r="G7674">
        <f t="shared" si="137"/>
        <v>0</v>
      </c>
    </row>
    <row r="7675" spans="7:7" x14ac:dyDescent="0.25">
      <c r="G7675">
        <f t="shared" si="137"/>
        <v>0</v>
      </c>
    </row>
    <row r="7676" spans="7:7" x14ac:dyDescent="0.25">
      <c r="G7676">
        <f t="shared" si="137"/>
        <v>0</v>
      </c>
    </row>
    <row r="7677" spans="7:7" x14ac:dyDescent="0.25">
      <c r="G7677">
        <f t="shared" si="137"/>
        <v>0</v>
      </c>
    </row>
    <row r="7678" spans="7:7" x14ac:dyDescent="0.25">
      <c r="G7678">
        <f t="shared" si="137"/>
        <v>0</v>
      </c>
    </row>
    <row r="7679" spans="7:7" x14ac:dyDescent="0.25">
      <c r="G7679">
        <f t="shared" si="137"/>
        <v>0</v>
      </c>
    </row>
    <row r="7680" spans="7:7" x14ac:dyDescent="0.25">
      <c r="G7680">
        <f t="shared" si="137"/>
        <v>0</v>
      </c>
    </row>
    <row r="7681" spans="7:7" x14ac:dyDescent="0.25">
      <c r="G7681">
        <f t="shared" si="137"/>
        <v>0</v>
      </c>
    </row>
    <row r="7682" spans="7:7" x14ac:dyDescent="0.25">
      <c r="G7682">
        <f t="shared" si="137"/>
        <v>0</v>
      </c>
    </row>
    <row r="7683" spans="7:7" x14ac:dyDescent="0.25">
      <c r="G7683">
        <f t="shared" si="137"/>
        <v>0</v>
      </c>
    </row>
    <row r="7684" spans="7:7" x14ac:dyDescent="0.25">
      <c r="G7684">
        <f t="shared" si="137"/>
        <v>0</v>
      </c>
    </row>
    <row r="7685" spans="7:7" x14ac:dyDescent="0.25">
      <c r="G7685">
        <f t="shared" si="137"/>
        <v>0</v>
      </c>
    </row>
    <row r="7686" spans="7:7" x14ac:dyDescent="0.25">
      <c r="G7686">
        <f t="shared" si="137"/>
        <v>0</v>
      </c>
    </row>
    <row r="7687" spans="7:7" x14ac:dyDescent="0.25">
      <c r="G7687">
        <f t="shared" si="137"/>
        <v>0</v>
      </c>
    </row>
    <row r="7688" spans="7:7" x14ac:dyDescent="0.25">
      <c r="G7688">
        <f t="shared" ref="G7688:G7751" si="138">IF(E7688=E7687,G7687,D7688)</f>
        <v>0</v>
      </c>
    </row>
    <row r="7689" spans="7:7" x14ac:dyDescent="0.25">
      <c r="G7689">
        <f t="shared" si="138"/>
        <v>0</v>
      </c>
    </row>
    <row r="7690" spans="7:7" x14ac:dyDescent="0.25">
      <c r="G7690">
        <f t="shared" si="138"/>
        <v>0</v>
      </c>
    </row>
    <row r="7691" spans="7:7" x14ac:dyDescent="0.25">
      <c r="G7691">
        <f t="shared" si="138"/>
        <v>0</v>
      </c>
    </row>
    <row r="7692" spans="7:7" x14ac:dyDescent="0.25">
      <c r="G7692">
        <f t="shared" si="138"/>
        <v>0</v>
      </c>
    </row>
    <row r="7693" spans="7:7" x14ac:dyDescent="0.25">
      <c r="G7693">
        <f t="shared" si="138"/>
        <v>0</v>
      </c>
    </row>
    <row r="7694" spans="7:7" x14ac:dyDescent="0.25">
      <c r="G7694">
        <f t="shared" si="138"/>
        <v>0</v>
      </c>
    </row>
    <row r="7695" spans="7:7" x14ac:dyDescent="0.25">
      <c r="G7695">
        <f t="shared" si="138"/>
        <v>0</v>
      </c>
    </row>
    <row r="7696" spans="7:7" x14ac:dyDescent="0.25">
      <c r="G7696">
        <f t="shared" si="138"/>
        <v>0</v>
      </c>
    </row>
    <row r="7697" spans="7:7" x14ac:dyDescent="0.25">
      <c r="G7697">
        <f t="shared" si="138"/>
        <v>0</v>
      </c>
    </row>
    <row r="7698" spans="7:7" x14ac:dyDescent="0.25">
      <c r="G7698">
        <f t="shared" si="138"/>
        <v>0</v>
      </c>
    </row>
    <row r="7699" spans="7:7" x14ac:dyDescent="0.25">
      <c r="G7699">
        <f t="shared" si="138"/>
        <v>0</v>
      </c>
    </row>
    <row r="7700" spans="7:7" x14ac:dyDescent="0.25">
      <c r="G7700">
        <f t="shared" si="138"/>
        <v>0</v>
      </c>
    </row>
    <row r="7701" spans="7:7" x14ac:dyDescent="0.25">
      <c r="G7701">
        <f t="shared" si="138"/>
        <v>0</v>
      </c>
    </row>
    <row r="7702" spans="7:7" x14ac:dyDescent="0.25">
      <c r="G7702">
        <f t="shared" si="138"/>
        <v>0</v>
      </c>
    </row>
    <row r="7703" spans="7:7" x14ac:dyDescent="0.25">
      <c r="G7703">
        <f t="shared" si="138"/>
        <v>0</v>
      </c>
    </row>
    <row r="7704" spans="7:7" x14ac:dyDescent="0.25">
      <c r="G7704">
        <f t="shared" si="138"/>
        <v>0</v>
      </c>
    </row>
    <row r="7705" spans="7:7" x14ac:dyDescent="0.25">
      <c r="G7705">
        <f t="shared" si="138"/>
        <v>0</v>
      </c>
    </row>
    <row r="7706" spans="7:7" x14ac:dyDescent="0.25">
      <c r="G7706">
        <f t="shared" si="138"/>
        <v>0</v>
      </c>
    </row>
    <row r="7707" spans="7:7" x14ac:dyDescent="0.25">
      <c r="G7707">
        <f t="shared" si="138"/>
        <v>0</v>
      </c>
    </row>
    <row r="7708" spans="7:7" x14ac:dyDescent="0.25">
      <c r="G7708">
        <f t="shared" si="138"/>
        <v>0</v>
      </c>
    </row>
    <row r="7709" spans="7:7" x14ac:dyDescent="0.25">
      <c r="G7709">
        <f t="shared" si="138"/>
        <v>0</v>
      </c>
    </row>
    <row r="7710" spans="7:7" x14ac:dyDescent="0.25">
      <c r="G7710">
        <f t="shared" si="138"/>
        <v>0</v>
      </c>
    </row>
    <row r="7711" spans="7:7" x14ac:dyDescent="0.25">
      <c r="G7711">
        <f t="shared" si="138"/>
        <v>0</v>
      </c>
    </row>
    <row r="7712" spans="7:7" x14ac:dyDescent="0.25">
      <c r="G7712">
        <f t="shared" si="138"/>
        <v>0</v>
      </c>
    </row>
    <row r="7713" spans="7:7" x14ac:dyDescent="0.25">
      <c r="G7713">
        <f t="shared" si="138"/>
        <v>0</v>
      </c>
    </row>
    <row r="7714" spans="7:7" x14ac:dyDescent="0.25">
      <c r="G7714">
        <f t="shared" si="138"/>
        <v>0</v>
      </c>
    </row>
    <row r="7715" spans="7:7" x14ac:dyDescent="0.25">
      <c r="G7715">
        <f t="shared" si="138"/>
        <v>0</v>
      </c>
    </row>
    <row r="7716" spans="7:7" x14ac:dyDescent="0.25">
      <c r="G7716">
        <f t="shared" si="138"/>
        <v>0</v>
      </c>
    </row>
    <row r="7717" spans="7:7" x14ac:dyDescent="0.25">
      <c r="G7717">
        <f t="shared" si="138"/>
        <v>0</v>
      </c>
    </row>
    <row r="7718" spans="7:7" x14ac:dyDescent="0.25">
      <c r="G7718">
        <f t="shared" si="138"/>
        <v>0</v>
      </c>
    </row>
    <row r="7719" spans="7:7" x14ac:dyDescent="0.25">
      <c r="G7719">
        <f t="shared" si="138"/>
        <v>0</v>
      </c>
    </row>
    <row r="7720" spans="7:7" x14ac:dyDescent="0.25">
      <c r="G7720">
        <f t="shared" si="138"/>
        <v>0</v>
      </c>
    </row>
    <row r="7721" spans="7:7" x14ac:dyDescent="0.25">
      <c r="G7721">
        <f t="shared" si="138"/>
        <v>0</v>
      </c>
    </row>
    <row r="7722" spans="7:7" x14ac:dyDescent="0.25">
      <c r="G7722">
        <f t="shared" si="138"/>
        <v>0</v>
      </c>
    </row>
    <row r="7723" spans="7:7" x14ac:dyDescent="0.25">
      <c r="G7723">
        <f t="shared" si="138"/>
        <v>0</v>
      </c>
    </row>
    <row r="7724" spans="7:7" x14ac:dyDescent="0.25">
      <c r="G7724">
        <f t="shared" si="138"/>
        <v>0</v>
      </c>
    </row>
    <row r="7725" spans="7:7" x14ac:dyDescent="0.25">
      <c r="G7725">
        <f t="shared" si="138"/>
        <v>0</v>
      </c>
    </row>
    <row r="7726" spans="7:7" x14ac:dyDescent="0.25">
      <c r="G7726">
        <f t="shared" si="138"/>
        <v>0</v>
      </c>
    </row>
    <row r="7727" spans="7:7" x14ac:dyDescent="0.25">
      <c r="G7727">
        <f t="shared" si="138"/>
        <v>0</v>
      </c>
    </row>
    <row r="7728" spans="7:7" x14ac:dyDescent="0.25">
      <c r="G7728">
        <f t="shared" si="138"/>
        <v>0</v>
      </c>
    </row>
    <row r="7729" spans="7:7" x14ac:dyDescent="0.25">
      <c r="G7729">
        <f t="shared" si="138"/>
        <v>0</v>
      </c>
    </row>
    <row r="7730" spans="7:7" x14ac:dyDescent="0.25">
      <c r="G7730">
        <f t="shared" si="138"/>
        <v>0</v>
      </c>
    </row>
    <row r="7731" spans="7:7" x14ac:dyDescent="0.25">
      <c r="G7731">
        <f t="shared" si="138"/>
        <v>0</v>
      </c>
    </row>
    <row r="7732" spans="7:7" x14ac:dyDescent="0.25">
      <c r="G7732">
        <f t="shared" si="138"/>
        <v>0</v>
      </c>
    </row>
    <row r="7733" spans="7:7" x14ac:dyDescent="0.25">
      <c r="G7733">
        <f t="shared" si="138"/>
        <v>0</v>
      </c>
    </row>
    <row r="7734" spans="7:7" x14ac:dyDescent="0.25">
      <c r="G7734">
        <f t="shared" si="138"/>
        <v>0</v>
      </c>
    </row>
    <row r="7735" spans="7:7" x14ac:dyDescent="0.25">
      <c r="G7735">
        <f t="shared" si="138"/>
        <v>0</v>
      </c>
    </row>
    <row r="7736" spans="7:7" x14ac:dyDescent="0.25">
      <c r="G7736">
        <f t="shared" si="138"/>
        <v>0</v>
      </c>
    </row>
    <row r="7737" spans="7:7" x14ac:dyDescent="0.25">
      <c r="G7737">
        <f t="shared" si="138"/>
        <v>0</v>
      </c>
    </row>
    <row r="7738" spans="7:7" x14ac:dyDescent="0.25">
      <c r="G7738">
        <f t="shared" si="138"/>
        <v>0</v>
      </c>
    </row>
    <row r="7739" spans="7:7" x14ac:dyDescent="0.25">
      <c r="G7739">
        <f t="shared" si="138"/>
        <v>0</v>
      </c>
    </row>
    <row r="7740" spans="7:7" x14ac:dyDescent="0.25">
      <c r="G7740">
        <f t="shared" si="138"/>
        <v>0</v>
      </c>
    </row>
    <row r="7741" spans="7:7" x14ac:dyDescent="0.25">
      <c r="G7741">
        <f t="shared" si="138"/>
        <v>0</v>
      </c>
    </row>
    <row r="7742" spans="7:7" x14ac:dyDescent="0.25">
      <c r="G7742">
        <f t="shared" si="138"/>
        <v>0</v>
      </c>
    </row>
    <row r="7743" spans="7:7" x14ac:dyDescent="0.25">
      <c r="G7743">
        <f t="shared" si="138"/>
        <v>0</v>
      </c>
    </row>
    <row r="7744" spans="7:7" x14ac:dyDescent="0.25">
      <c r="G7744">
        <f t="shared" si="138"/>
        <v>0</v>
      </c>
    </row>
    <row r="7745" spans="7:7" x14ac:dyDescent="0.25">
      <c r="G7745">
        <f t="shared" si="138"/>
        <v>0</v>
      </c>
    </row>
    <row r="7746" spans="7:7" x14ac:dyDescent="0.25">
      <c r="G7746">
        <f t="shared" si="138"/>
        <v>0</v>
      </c>
    </row>
    <row r="7747" spans="7:7" x14ac:dyDescent="0.25">
      <c r="G7747">
        <f t="shared" si="138"/>
        <v>0</v>
      </c>
    </row>
    <row r="7748" spans="7:7" x14ac:dyDescent="0.25">
      <c r="G7748">
        <f t="shared" si="138"/>
        <v>0</v>
      </c>
    </row>
    <row r="7749" spans="7:7" x14ac:dyDescent="0.25">
      <c r="G7749">
        <f t="shared" si="138"/>
        <v>0</v>
      </c>
    </row>
    <row r="7750" spans="7:7" x14ac:dyDescent="0.25">
      <c r="G7750">
        <f t="shared" si="138"/>
        <v>0</v>
      </c>
    </row>
    <row r="7751" spans="7:7" x14ac:dyDescent="0.25">
      <c r="G7751">
        <f t="shared" si="138"/>
        <v>0</v>
      </c>
    </row>
    <row r="7752" spans="7:7" x14ac:dyDescent="0.25">
      <c r="G7752">
        <f t="shared" ref="G7752:G7815" si="139">IF(E7752=E7751,G7751,D7752)</f>
        <v>0</v>
      </c>
    </row>
    <row r="7753" spans="7:7" x14ac:dyDescent="0.25">
      <c r="G7753">
        <f t="shared" si="139"/>
        <v>0</v>
      </c>
    </row>
    <row r="7754" spans="7:7" x14ac:dyDescent="0.25">
      <c r="G7754">
        <f t="shared" si="139"/>
        <v>0</v>
      </c>
    </row>
    <row r="7755" spans="7:7" x14ac:dyDescent="0.25">
      <c r="G7755">
        <f t="shared" si="139"/>
        <v>0</v>
      </c>
    </row>
    <row r="7756" spans="7:7" x14ac:dyDescent="0.25">
      <c r="G7756">
        <f t="shared" si="139"/>
        <v>0</v>
      </c>
    </row>
    <row r="7757" spans="7:7" x14ac:dyDescent="0.25">
      <c r="G7757">
        <f t="shared" si="139"/>
        <v>0</v>
      </c>
    </row>
    <row r="7758" spans="7:7" x14ac:dyDescent="0.25">
      <c r="G7758">
        <f t="shared" si="139"/>
        <v>0</v>
      </c>
    </row>
    <row r="7759" spans="7:7" x14ac:dyDescent="0.25">
      <c r="G7759">
        <f t="shared" si="139"/>
        <v>0</v>
      </c>
    </row>
    <row r="7760" spans="7:7" x14ac:dyDescent="0.25">
      <c r="G7760">
        <f t="shared" si="139"/>
        <v>0</v>
      </c>
    </row>
    <row r="7761" spans="7:7" x14ac:dyDescent="0.25">
      <c r="G7761">
        <f t="shared" si="139"/>
        <v>0</v>
      </c>
    </row>
    <row r="7762" spans="7:7" x14ac:dyDescent="0.25">
      <c r="G7762">
        <f t="shared" si="139"/>
        <v>0</v>
      </c>
    </row>
    <row r="7763" spans="7:7" x14ac:dyDescent="0.25">
      <c r="G7763">
        <f t="shared" si="139"/>
        <v>0</v>
      </c>
    </row>
    <row r="7764" spans="7:7" x14ac:dyDescent="0.25">
      <c r="G7764">
        <f t="shared" si="139"/>
        <v>0</v>
      </c>
    </row>
    <row r="7765" spans="7:7" x14ac:dyDescent="0.25">
      <c r="G7765">
        <f t="shared" si="139"/>
        <v>0</v>
      </c>
    </row>
    <row r="7766" spans="7:7" x14ac:dyDescent="0.25">
      <c r="G7766">
        <f t="shared" si="139"/>
        <v>0</v>
      </c>
    </row>
    <row r="7767" spans="7:7" x14ac:dyDescent="0.25">
      <c r="G7767">
        <f t="shared" si="139"/>
        <v>0</v>
      </c>
    </row>
    <row r="7768" spans="7:7" x14ac:dyDescent="0.25">
      <c r="G7768">
        <f t="shared" si="139"/>
        <v>0</v>
      </c>
    </row>
    <row r="7769" spans="7:7" x14ac:dyDescent="0.25">
      <c r="G7769">
        <f t="shared" si="139"/>
        <v>0</v>
      </c>
    </row>
    <row r="7770" spans="7:7" x14ac:dyDescent="0.25">
      <c r="G7770">
        <f t="shared" si="139"/>
        <v>0</v>
      </c>
    </row>
    <row r="7771" spans="7:7" x14ac:dyDescent="0.25">
      <c r="G7771">
        <f t="shared" si="139"/>
        <v>0</v>
      </c>
    </row>
    <row r="7772" spans="7:7" x14ac:dyDescent="0.25">
      <c r="G7772">
        <f t="shared" si="139"/>
        <v>0</v>
      </c>
    </row>
    <row r="7773" spans="7:7" x14ac:dyDescent="0.25">
      <c r="G7773">
        <f t="shared" si="139"/>
        <v>0</v>
      </c>
    </row>
    <row r="7774" spans="7:7" x14ac:dyDescent="0.25">
      <c r="G7774">
        <f t="shared" si="139"/>
        <v>0</v>
      </c>
    </row>
    <row r="7775" spans="7:7" x14ac:dyDescent="0.25">
      <c r="G7775">
        <f t="shared" si="139"/>
        <v>0</v>
      </c>
    </row>
    <row r="7776" spans="7:7" x14ac:dyDescent="0.25">
      <c r="G7776">
        <f t="shared" si="139"/>
        <v>0</v>
      </c>
    </row>
    <row r="7777" spans="7:7" x14ac:dyDescent="0.25">
      <c r="G7777">
        <f t="shared" si="139"/>
        <v>0</v>
      </c>
    </row>
    <row r="7778" spans="7:7" x14ac:dyDescent="0.25">
      <c r="G7778">
        <f t="shared" si="139"/>
        <v>0</v>
      </c>
    </row>
    <row r="7779" spans="7:7" x14ac:dyDescent="0.25">
      <c r="G7779">
        <f t="shared" si="139"/>
        <v>0</v>
      </c>
    </row>
    <row r="7780" spans="7:7" x14ac:dyDescent="0.25">
      <c r="G7780">
        <f t="shared" si="139"/>
        <v>0</v>
      </c>
    </row>
    <row r="7781" spans="7:7" x14ac:dyDescent="0.25">
      <c r="G7781">
        <f t="shared" si="139"/>
        <v>0</v>
      </c>
    </row>
    <row r="7782" spans="7:7" x14ac:dyDescent="0.25">
      <c r="G7782">
        <f t="shared" si="139"/>
        <v>0</v>
      </c>
    </row>
    <row r="7783" spans="7:7" x14ac:dyDescent="0.25">
      <c r="G7783">
        <f t="shared" si="139"/>
        <v>0</v>
      </c>
    </row>
    <row r="7784" spans="7:7" x14ac:dyDescent="0.25">
      <c r="G7784">
        <f t="shared" si="139"/>
        <v>0</v>
      </c>
    </row>
    <row r="7785" spans="7:7" x14ac:dyDescent="0.25">
      <c r="G7785">
        <f t="shared" si="139"/>
        <v>0</v>
      </c>
    </row>
    <row r="7786" spans="7:7" x14ac:dyDescent="0.25">
      <c r="G7786">
        <f t="shared" si="139"/>
        <v>0</v>
      </c>
    </row>
    <row r="7787" spans="7:7" x14ac:dyDescent="0.25">
      <c r="G7787">
        <f t="shared" si="139"/>
        <v>0</v>
      </c>
    </row>
    <row r="7788" spans="7:7" x14ac:dyDescent="0.25">
      <c r="G7788">
        <f t="shared" si="139"/>
        <v>0</v>
      </c>
    </row>
    <row r="7789" spans="7:7" x14ac:dyDescent="0.25">
      <c r="G7789">
        <f t="shared" si="139"/>
        <v>0</v>
      </c>
    </row>
    <row r="7790" spans="7:7" x14ac:dyDescent="0.25">
      <c r="G7790">
        <f t="shared" si="139"/>
        <v>0</v>
      </c>
    </row>
    <row r="7791" spans="7:7" x14ac:dyDescent="0.25">
      <c r="G7791">
        <f t="shared" si="139"/>
        <v>0</v>
      </c>
    </row>
    <row r="7792" spans="7:7" x14ac:dyDescent="0.25">
      <c r="G7792">
        <f t="shared" si="139"/>
        <v>0</v>
      </c>
    </row>
    <row r="7793" spans="7:7" x14ac:dyDescent="0.25">
      <c r="G7793">
        <f t="shared" si="139"/>
        <v>0</v>
      </c>
    </row>
    <row r="7794" spans="7:7" x14ac:dyDescent="0.25">
      <c r="G7794">
        <f t="shared" si="139"/>
        <v>0</v>
      </c>
    </row>
    <row r="7795" spans="7:7" x14ac:dyDescent="0.25">
      <c r="G7795">
        <f t="shared" si="139"/>
        <v>0</v>
      </c>
    </row>
    <row r="7796" spans="7:7" x14ac:dyDescent="0.25">
      <c r="G7796">
        <f t="shared" si="139"/>
        <v>0</v>
      </c>
    </row>
    <row r="7797" spans="7:7" x14ac:dyDescent="0.25">
      <c r="G7797">
        <f t="shared" si="139"/>
        <v>0</v>
      </c>
    </row>
    <row r="7798" spans="7:7" x14ac:dyDescent="0.25">
      <c r="G7798">
        <f t="shared" si="139"/>
        <v>0</v>
      </c>
    </row>
    <row r="7799" spans="7:7" x14ac:dyDescent="0.25">
      <c r="G7799">
        <f t="shared" si="139"/>
        <v>0</v>
      </c>
    </row>
    <row r="7800" spans="7:7" x14ac:dyDescent="0.25">
      <c r="G7800">
        <f t="shared" si="139"/>
        <v>0</v>
      </c>
    </row>
    <row r="7801" spans="7:7" x14ac:dyDescent="0.25">
      <c r="G7801">
        <f t="shared" si="139"/>
        <v>0</v>
      </c>
    </row>
    <row r="7802" spans="7:7" x14ac:dyDescent="0.25">
      <c r="G7802">
        <f t="shared" si="139"/>
        <v>0</v>
      </c>
    </row>
    <row r="7803" spans="7:7" x14ac:dyDescent="0.25">
      <c r="G7803">
        <f t="shared" si="139"/>
        <v>0</v>
      </c>
    </row>
    <row r="7804" spans="7:7" x14ac:dyDescent="0.25">
      <c r="G7804">
        <f t="shared" si="139"/>
        <v>0</v>
      </c>
    </row>
    <row r="7805" spans="7:7" x14ac:dyDescent="0.25">
      <c r="G7805">
        <f t="shared" si="139"/>
        <v>0</v>
      </c>
    </row>
    <row r="7806" spans="7:7" x14ac:dyDescent="0.25">
      <c r="G7806">
        <f t="shared" si="139"/>
        <v>0</v>
      </c>
    </row>
    <row r="7807" spans="7:7" x14ac:dyDescent="0.25">
      <c r="G7807">
        <f t="shared" si="139"/>
        <v>0</v>
      </c>
    </row>
    <row r="7808" spans="7:7" x14ac:dyDescent="0.25">
      <c r="G7808">
        <f t="shared" si="139"/>
        <v>0</v>
      </c>
    </row>
    <row r="7809" spans="7:7" x14ac:dyDescent="0.25">
      <c r="G7809">
        <f t="shared" si="139"/>
        <v>0</v>
      </c>
    </row>
    <row r="7810" spans="7:7" x14ac:dyDescent="0.25">
      <c r="G7810">
        <f t="shared" si="139"/>
        <v>0</v>
      </c>
    </row>
    <row r="7811" spans="7:7" x14ac:dyDescent="0.25">
      <c r="G7811">
        <f t="shared" si="139"/>
        <v>0</v>
      </c>
    </row>
    <row r="7812" spans="7:7" x14ac:dyDescent="0.25">
      <c r="G7812">
        <f t="shared" si="139"/>
        <v>0</v>
      </c>
    </row>
    <row r="7813" spans="7:7" x14ac:dyDescent="0.25">
      <c r="G7813">
        <f t="shared" si="139"/>
        <v>0</v>
      </c>
    </row>
    <row r="7814" spans="7:7" x14ac:dyDescent="0.25">
      <c r="G7814">
        <f t="shared" si="139"/>
        <v>0</v>
      </c>
    </row>
    <row r="7815" spans="7:7" x14ac:dyDescent="0.25">
      <c r="G7815">
        <f t="shared" si="139"/>
        <v>0</v>
      </c>
    </row>
    <row r="7816" spans="7:7" x14ac:dyDescent="0.25">
      <c r="G7816">
        <f t="shared" ref="G7816:G7879" si="140">IF(E7816=E7815,G7815,D7816)</f>
        <v>0</v>
      </c>
    </row>
    <row r="7817" spans="7:7" x14ac:dyDescent="0.25">
      <c r="G7817">
        <f t="shared" si="140"/>
        <v>0</v>
      </c>
    </row>
    <row r="7818" spans="7:7" x14ac:dyDescent="0.25">
      <c r="G7818">
        <f t="shared" si="140"/>
        <v>0</v>
      </c>
    </row>
    <row r="7819" spans="7:7" x14ac:dyDescent="0.25">
      <c r="G7819">
        <f t="shared" si="140"/>
        <v>0</v>
      </c>
    </row>
    <row r="7820" spans="7:7" x14ac:dyDescent="0.25">
      <c r="G7820">
        <f t="shared" si="140"/>
        <v>0</v>
      </c>
    </row>
    <row r="7821" spans="7:7" x14ac:dyDescent="0.25">
      <c r="G7821">
        <f t="shared" si="140"/>
        <v>0</v>
      </c>
    </row>
    <row r="7822" spans="7:7" x14ac:dyDescent="0.25">
      <c r="G7822">
        <f t="shared" si="140"/>
        <v>0</v>
      </c>
    </row>
    <row r="7823" spans="7:7" x14ac:dyDescent="0.25">
      <c r="G7823">
        <f t="shared" si="140"/>
        <v>0</v>
      </c>
    </row>
    <row r="7824" spans="7:7" x14ac:dyDescent="0.25">
      <c r="G7824">
        <f t="shared" si="140"/>
        <v>0</v>
      </c>
    </row>
    <row r="7825" spans="7:7" x14ac:dyDescent="0.25">
      <c r="G7825">
        <f t="shared" si="140"/>
        <v>0</v>
      </c>
    </row>
    <row r="7826" spans="7:7" x14ac:dyDescent="0.25">
      <c r="G7826">
        <f t="shared" si="140"/>
        <v>0</v>
      </c>
    </row>
    <row r="7827" spans="7:7" x14ac:dyDescent="0.25">
      <c r="G7827">
        <f t="shared" si="140"/>
        <v>0</v>
      </c>
    </row>
    <row r="7828" spans="7:7" x14ac:dyDescent="0.25">
      <c r="G7828">
        <f t="shared" si="140"/>
        <v>0</v>
      </c>
    </row>
    <row r="7829" spans="7:7" x14ac:dyDescent="0.25">
      <c r="G7829">
        <f t="shared" si="140"/>
        <v>0</v>
      </c>
    </row>
    <row r="7830" spans="7:7" x14ac:dyDescent="0.25">
      <c r="G7830">
        <f t="shared" si="140"/>
        <v>0</v>
      </c>
    </row>
    <row r="7831" spans="7:7" x14ac:dyDescent="0.25">
      <c r="G7831">
        <f t="shared" si="140"/>
        <v>0</v>
      </c>
    </row>
    <row r="7832" spans="7:7" x14ac:dyDescent="0.25">
      <c r="G7832">
        <f t="shared" si="140"/>
        <v>0</v>
      </c>
    </row>
    <row r="7833" spans="7:7" x14ac:dyDescent="0.25">
      <c r="G7833">
        <f t="shared" si="140"/>
        <v>0</v>
      </c>
    </row>
    <row r="7834" spans="7:7" x14ac:dyDescent="0.25">
      <c r="G7834">
        <f t="shared" si="140"/>
        <v>0</v>
      </c>
    </row>
    <row r="7835" spans="7:7" x14ac:dyDescent="0.25">
      <c r="G7835">
        <f t="shared" si="140"/>
        <v>0</v>
      </c>
    </row>
    <row r="7836" spans="7:7" x14ac:dyDescent="0.25">
      <c r="G7836">
        <f t="shared" si="140"/>
        <v>0</v>
      </c>
    </row>
    <row r="7837" spans="7:7" x14ac:dyDescent="0.25">
      <c r="G7837">
        <f t="shared" si="140"/>
        <v>0</v>
      </c>
    </row>
    <row r="7838" spans="7:7" x14ac:dyDescent="0.25">
      <c r="G7838">
        <f t="shared" si="140"/>
        <v>0</v>
      </c>
    </row>
    <row r="7839" spans="7:7" x14ac:dyDescent="0.25">
      <c r="G7839">
        <f t="shared" si="140"/>
        <v>0</v>
      </c>
    </row>
    <row r="7840" spans="7:7" x14ac:dyDescent="0.25">
      <c r="G7840">
        <f t="shared" si="140"/>
        <v>0</v>
      </c>
    </row>
    <row r="7841" spans="7:7" x14ac:dyDescent="0.25">
      <c r="G7841">
        <f t="shared" si="140"/>
        <v>0</v>
      </c>
    </row>
    <row r="7842" spans="7:7" x14ac:dyDescent="0.25">
      <c r="G7842">
        <f t="shared" si="140"/>
        <v>0</v>
      </c>
    </row>
    <row r="7843" spans="7:7" x14ac:dyDescent="0.25">
      <c r="G7843">
        <f t="shared" si="140"/>
        <v>0</v>
      </c>
    </row>
    <row r="7844" spans="7:7" x14ac:dyDescent="0.25">
      <c r="G7844">
        <f t="shared" si="140"/>
        <v>0</v>
      </c>
    </row>
    <row r="7845" spans="7:7" x14ac:dyDescent="0.25">
      <c r="G7845">
        <f t="shared" si="140"/>
        <v>0</v>
      </c>
    </row>
    <row r="7846" spans="7:7" x14ac:dyDescent="0.25">
      <c r="G7846">
        <f t="shared" si="140"/>
        <v>0</v>
      </c>
    </row>
    <row r="7847" spans="7:7" x14ac:dyDescent="0.25">
      <c r="G7847">
        <f t="shared" si="140"/>
        <v>0</v>
      </c>
    </row>
    <row r="7848" spans="7:7" x14ac:dyDescent="0.25">
      <c r="G7848">
        <f t="shared" si="140"/>
        <v>0</v>
      </c>
    </row>
    <row r="7849" spans="7:7" x14ac:dyDescent="0.25">
      <c r="G7849">
        <f t="shared" si="140"/>
        <v>0</v>
      </c>
    </row>
    <row r="7850" spans="7:7" x14ac:dyDescent="0.25">
      <c r="G7850">
        <f t="shared" si="140"/>
        <v>0</v>
      </c>
    </row>
    <row r="7851" spans="7:7" x14ac:dyDescent="0.25">
      <c r="G7851">
        <f t="shared" si="140"/>
        <v>0</v>
      </c>
    </row>
    <row r="7852" spans="7:7" x14ac:dyDescent="0.25">
      <c r="G7852">
        <f t="shared" si="140"/>
        <v>0</v>
      </c>
    </row>
    <row r="7853" spans="7:7" x14ac:dyDescent="0.25">
      <c r="G7853">
        <f t="shared" si="140"/>
        <v>0</v>
      </c>
    </row>
    <row r="7854" spans="7:7" x14ac:dyDescent="0.25">
      <c r="G7854">
        <f t="shared" si="140"/>
        <v>0</v>
      </c>
    </row>
    <row r="7855" spans="7:7" x14ac:dyDescent="0.25">
      <c r="G7855">
        <f t="shared" si="140"/>
        <v>0</v>
      </c>
    </row>
    <row r="7856" spans="7:7" x14ac:dyDescent="0.25">
      <c r="G7856">
        <f t="shared" si="140"/>
        <v>0</v>
      </c>
    </row>
    <row r="7857" spans="7:7" x14ac:dyDescent="0.25">
      <c r="G7857">
        <f t="shared" si="140"/>
        <v>0</v>
      </c>
    </row>
    <row r="7858" spans="7:7" x14ac:dyDescent="0.25">
      <c r="G7858">
        <f t="shared" si="140"/>
        <v>0</v>
      </c>
    </row>
    <row r="7859" spans="7:7" x14ac:dyDescent="0.25">
      <c r="G7859">
        <f t="shared" si="140"/>
        <v>0</v>
      </c>
    </row>
    <row r="7860" spans="7:7" x14ac:dyDescent="0.25">
      <c r="G7860">
        <f t="shared" si="140"/>
        <v>0</v>
      </c>
    </row>
    <row r="7861" spans="7:7" x14ac:dyDescent="0.25">
      <c r="G7861">
        <f t="shared" si="140"/>
        <v>0</v>
      </c>
    </row>
    <row r="7862" spans="7:7" x14ac:dyDescent="0.25">
      <c r="G7862">
        <f t="shared" si="140"/>
        <v>0</v>
      </c>
    </row>
    <row r="7863" spans="7:7" x14ac:dyDescent="0.25">
      <c r="G7863">
        <f t="shared" si="140"/>
        <v>0</v>
      </c>
    </row>
    <row r="7864" spans="7:7" x14ac:dyDescent="0.25">
      <c r="G7864">
        <f t="shared" si="140"/>
        <v>0</v>
      </c>
    </row>
    <row r="7865" spans="7:7" x14ac:dyDescent="0.25">
      <c r="G7865">
        <f t="shared" si="140"/>
        <v>0</v>
      </c>
    </row>
    <row r="7866" spans="7:7" x14ac:dyDescent="0.25">
      <c r="G7866">
        <f t="shared" si="140"/>
        <v>0</v>
      </c>
    </row>
    <row r="7867" spans="7:7" x14ac:dyDescent="0.25">
      <c r="G7867">
        <f t="shared" si="140"/>
        <v>0</v>
      </c>
    </row>
    <row r="7868" spans="7:7" x14ac:dyDescent="0.25">
      <c r="G7868">
        <f t="shared" si="140"/>
        <v>0</v>
      </c>
    </row>
    <row r="7869" spans="7:7" x14ac:dyDescent="0.25">
      <c r="G7869">
        <f t="shared" si="140"/>
        <v>0</v>
      </c>
    </row>
    <row r="7870" spans="7:7" x14ac:dyDescent="0.25">
      <c r="G7870">
        <f t="shared" si="140"/>
        <v>0</v>
      </c>
    </row>
    <row r="7871" spans="7:7" x14ac:dyDescent="0.25">
      <c r="G7871">
        <f t="shared" si="140"/>
        <v>0</v>
      </c>
    </row>
    <row r="7872" spans="7:7" x14ac:dyDescent="0.25">
      <c r="G7872">
        <f t="shared" si="140"/>
        <v>0</v>
      </c>
    </row>
    <row r="7873" spans="7:7" x14ac:dyDescent="0.25">
      <c r="G7873">
        <f t="shared" si="140"/>
        <v>0</v>
      </c>
    </row>
    <row r="7874" spans="7:7" x14ac:dyDescent="0.25">
      <c r="G7874">
        <f t="shared" si="140"/>
        <v>0</v>
      </c>
    </row>
    <row r="7875" spans="7:7" x14ac:dyDescent="0.25">
      <c r="G7875">
        <f t="shared" si="140"/>
        <v>0</v>
      </c>
    </row>
    <row r="7876" spans="7:7" x14ac:dyDescent="0.25">
      <c r="G7876">
        <f t="shared" si="140"/>
        <v>0</v>
      </c>
    </row>
    <row r="7877" spans="7:7" x14ac:dyDescent="0.25">
      <c r="G7877">
        <f t="shared" si="140"/>
        <v>0</v>
      </c>
    </row>
    <row r="7878" spans="7:7" x14ac:dyDescent="0.25">
      <c r="G7878">
        <f t="shared" si="140"/>
        <v>0</v>
      </c>
    </row>
    <row r="7879" spans="7:7" x14ac:dyDescent="0.25">
      <c r="G7879">
        <f t="shared" si="140"/>
        <v>0</v>
      </c>
    </row>
    <row r="7880" spans="7:7" x14ac:dyDescent="0.25">
      <c r="G7880">
        <f t="shared" ref="G7880:G7943" si="141">IF(E7880=E7879,G7879,D7880)</f>
        <v>0</v>
      </c>
    </row>
    <row r="7881" spans="7:7" x14ac:dyDescent="0.25">
      <c r="G7881">
        <f t="shared" si="141"/>
        <v>0</v>
      </c>
    </row>
    <row r="7882" spans="7:7" x14ac:dyDescent="0.25">
      <c r="G7882">
        <f t="shared" si="141"/>
        <v>0</v>
      </c>
    </row>
    <row r="7883" spans="7:7" x14ac:dyDescent="0.25">
      <c r="G7883">
        <f t="shared" si="141"/>
        <v>0</v>
      </c>
    </row>
    <row r="7884" spans="7:7" x14ac:dyDescent="0.25">
      <c r="G7884">
        <f t="shared" si="141"/>
        <v>0</v>
      </c>
    </row>
    <row r="7885" spans="7:7" x14ac:dyDescent="0.25">
      <c r="G7885">
        <f t="shared" si="141"/>
        <v>0</v>
      </c>
    </row>
    <row r="7886" spans="7:7" x14ac:dyDescent="0.25">
      <c r="G7886">
        <f t="shared" si="141"/>
        <v>0</v>
      </c>
    </row>
    <row r="7887" spans="7:7" x14ac:dyDescent="0.25">
      <c r="G7887">
        <f t="shared" si="141"/>
        <v>0</v>
      </c>
    </row>
    <row r="7888" spans="7:7" x14ac:dyDescent="0.25">
      <c r="G7888">
        <f t="shared" si="141"/>
        <v>0</v>
      </c>
    </row>
    <row r="7889" spans="7:7" x14ac:dyDescent="0.25">
      <c r="G7889">
        <f t="shared" si="141"/>
        <v>0</v>
      </c>
    </row>
    <row r="7890" spans="7:7" x14ac:dyDescent="0.25">
      <c r="G7890">
        <f t="shared" si="141"/>
        <v>0</v>
      </c>
    </row>
    <row r="7891" spans="7:7" x14ac:dyDescent="0.25">
      <c r="G7891">
        <f t="shared" si="141"/>
        <v>0</v>
      </c>
    </row>
    <row r="7892" spans="7:7" x14ac:dyDescent="0.25">
      <c r="G7892">
        <f t="shared" si="141"/>
        <v>0</v>
      </c>
    </row>
    <row r="7893" spans="7:7" x14ac:dyDescent="0.25">
      <c r="G7893">
        <f t="shared" si="141"/>
        <v>0</v>
      </c>
    </row>
    <row r="7894" spans="7:7" x14ac:dyDescent="0.25">
      <c r="G7894">
        <f t="shared" si="141"/>
        <v>0</v>
      </c>
    </row>
    <row r="7895" spans="7:7" x14ac:dyDescent="0.25">
      <c r="G7895">
        <f t="shared" si="141"/>
        <v>0</v>
      </c>
    </row>
    <row r="7896" spans="7:7" x14ac:dyDescent="0.25">
      <c r="G7896">
        <f t="shared" si="141"/>
        <v>0</v>
      </c>
    </row>
    <row r="7897" spans="7:7" x14ac:dyDescent="0.25">
      <c r="G7897">
        <f t="shared" si="141"/>
        <v>0</v>
      </c>
    </row>
    <row r="7898" spans="7:7" x14ac:dyDescent="0.25">
      <c r="G7898">
        <f t="shared" si="141"/>
        <v>0</v>
      </c>
    </row>
    <row r="7899" spans="7:7" x14ac:dyDescent="0.25">
      <c r="G7899">
        <f t="shared" si="141"/>
        <v>0</v>
      </c>
    </row>
    <row r="7900" spans="7:7" x14ac:dyDescent="0.25">
      <c r="G7900">
        <f t="shared" si="141"/>
        <v>0</v>
      </c>
    </row>
    <row r="7901" spans="7:7" x14ac:dyDescent="0.25">
      <c r="G7901">
        <f t="shared" si="141"/>
        <v>0</v>
      </c>
    </row>
    <row r="7902" spans="7:7" x14ac:dyDescent="0.25">
      <c r="G7902">
        <f t="shared" si="141"/>
        <v>0</v>
      </c>
    </row>
    <row r="7903" spans="7:7" x14ac:dyDescent="0.25">
      <c r="G7903">
        <f t="shared" si="141"/>
        <v>0</v>
      </c>
    </row>
    <row r="7904" spans="7:7" x14ac:dyDescent="0.25">
      <c r="G7904">
        <f t="shared" si="141"/>
        <v>0</v>
      </c>
    </row>
    <row r="7905" spans="7:7" x14ac:dyDescent="0.25">
      <c r="G7905">
        <f t="shared" si="141"/>
        <v>0</v>
      </c>
    </row>
    <row r="7906" spans="7:7" x14ac:dyDescent="0.25">
      <c r="G7906">
        <f t="shared" si="141"/>
        <v>0</v>
      </c>
    </row>
    <row r="7907" spans="7:7" x14ac:dyDescent="0.25">
      <c r="G7907">
        <f t="shared" si="141"/>
        <v>0</v>
      </c>
    </row>
    <row r="7908" spans="7:7" x14ac:dyDescent="0.25">
      <c r="G7908">
        <f t="shared" si="141"/>
        <v>0</v>
      </c>
    </row>
    <row r="7909" spans="7:7" x14ac:dyDescent="0.25">
      <c r="G7909">
        <f t="shared" si="141"/>
        <v>0</v>
      </c>
    </row>
    <row r="7910" spans="7:7" x14ac:dyDescent="0.25">
      <c r="G7910">
        <f t="shared" si="141"/>
        <v>0</v>
      </c>
    </row>
    <row r="7911" spans="7:7" x14ac:dyDescent="0.25">
      <c r="G7911">
        <f t="shared" si="141"/>
        <v>0</v>
      </c>
    </row>
    <row r="7912" spans="7:7" x14ac:dyDescent="0.25">
      <c r="G7912">
        <f t="shared" si="141"/>
        <v>0</v>
      </c>
    </row>
    <row r="7913" spans="7:7" x14ac:dyDescent="0.25">
      <c r="G7913">
        <f t="shared" si="141"/>
        <v>0</v>
      </c>
    </row>
    <row r="7914" spans="7:7" x14ac:dyDescent="0.25">
      <c r="G7914">
        <f t="shared" si="141"/>
        <v>0</v>
      </c>
    </row>
    <row r="7915" spans="7:7" x14ac:dyDescent="0.25">
      <c r="G7915">
        <f t="shared" si="141"/>
        <v>0</v>
      </c>
    </row>
    <row r="7916" spans="7:7" x14ac:dyDescent="0.25">
      <c r="G7916">
        <f t="shared" si="141"/>
        <v>0</v>
      </c>
    </row>
    <row r="7917" spans="7:7" x14ac:dyDescent="0.25">
      <c r="G7917">
        <f t="shared" si="141"/>
        <v>0</v>
      </c>
    </row>
    <row r="7918" spans="7:7" x14ac:dyDescent="0.25">
      <c r="G7918">
        <f t="shared" si="141"/>
        <v>0</v>
      </c>
    </row>
    <row r="7919" spans="7:7" x14ac:dyDescent="0.25">
      <c r="G7919">
        <f t="shared" si="141"/>
        <v>0</v>
      </c>
    </row>
    <row r="7920" spans="7:7" x14ac:dyDescent="0.25">
      <c r="G7920">
        <f t="shared" si="141"/>
        <v>0</v>
      </c>
    </row>
    <row r="7921" spans="7:7" x14ac:dyDescent="0.25">
      <c r="G7921">
        <f t="shared" si="141"/>
        <v>0</v>
      </c>
    </row>
    <row r="7922" spans="7:7" x14ac:dyDescent="0.25">
      <c r="G7922">
        <f t="shared" si="141"/>
        <v>0</v>
      </c>
    </row>
    <row r="7923" spans="7:7" x14ac:dyDescent="0.25">
      <c r="G7923">
        <f t="shared" si="141"/>
        <v>0</v>
      </c>
    </row>
    <row r="7924" spans="7:7" x14ac:dyDescent="0.25">
      <c r="G7924">
        <f t="shared" si="141"/>
        <v>0</v>
      </c>
    </row>
    <row r="7925" spans="7:7" x14ac:dyDescent="0.25">
      <c r="G7925">
        <f t="shared" si="141"/>
        <v>0</v>
      </c>
    </row>
    <row r="7926" spans="7:7" x14ac:dyDescent="0.25">
      <c r="G7926">
        <f t="shared" si="141"/>
        <v>0</v>
      </c>
    </row>
    <row r="7927" spans="7:7" x14ac:dyDescent="0.25">
      <c r="G7927">
        <f t="shared" si="141"/>
        <v>0</v>
      </c>
    </row>
    <row r="7928" spans="7:7" x14ac:dyDescent="0.25">
      <c r="G7928">
        <f t="shared" si="141"/>
        <v>0</v>
      </c>
    </row>
    <row r="7929" spans="7:7" x14ac:dyDescent="0.25">
      <c r="G7929">
        <f t="shared" si="141"/>
        <v>0</v>
      </c>
    </row>
    <row r="7930" spans="7:7" x14ac:dyDescent="0.25">
      <c r="G7930">
        <f t="shared" si="141"/>
        <v>0</v>
      </c>
    </row>
    <row r="7931" spans="7:7" x14ac:dyDescent="0.25">
      <c r="G7931">
        <f t="shared" si="141"/>
        <v>0</v>
      </c>
    </row>
    <row r="7932" spans="7:7" x14ac:dyDescent="0.25">
      <c r="G7932">
        <f t="shared" si="141"/>
        <v>0</v>
      </c>
    </row>
    <row r="7933" spans="7:7" x14ac:dyDescent="0.25">
      <c r="G7933">
        <f t="shared" si="141"/>
        <v>0</v>
      </c>
    </row>
    <row r="7934" spans="7:7" x14ac:dyDescent="0.25">
      <c r="G7934">
        <f t="shared" si="141"/>
        <v>0</v>
      </c>
    </row>
    <row r="7935" spans="7:7" x14ac:dyDescent="0.25">
      <c r="G7935">
        <f t="shared" si="141"/>
        <v>0</v>
      </c>
    </row>
    <row r="7936" spans="7:7" x14ac:dyDescent="0.25">
      <c r="G7936">
        <f t="shared" si="141"/>
        <v>0</v>
      </c>
    </row>
    <row r="7937" spans="7:7" x14ac:dyDescent="0.25">
      <c r="G7937">
        <f t="shared" si="141"/>
        <v>0</v>
      </c>
    </row>
    <row r="7938" spans="7:7" x14ac:dyDescent="0.25">
      <c r="G7938">
        <f t="shared" si="141"/>
        <v>0</v>
      </c>
    </row>
    <row r="7939" spans="7:7" x14ac:dyDescent="0.25">
      <c r="G7939">
        <f t="shared" si="141"/>
        <v>0</v>
      </c>
    </row>
    <row r="7940" spans="7:7" x14ac:dyDescent="0.25">
      <c r="G7940">
        <f t="shared" si="141"/>
        <v>0</v>
      </c>
    </row>
    <row r="7941" spans="7:7" x14ac:dyDescent="0.25">
      <c r="G7941">
        <f t="shared" si="141"/>
        <v>0</v>
      </c>
    </row>
    <row r="7942" spans="7:7" x14ac:dyDescent="0.25">
      <c r="G7942">
        <f t="shared" si="141"/>
        <v>0</v>
      </c>
    </row>
    <row r="7943" spans="7:7" x14ac:dyDescent="0.25">
      <c r="G7943">
        <f t="shared" si="141"/>
        <v>0</v>
      </c>
    </row>
    <row r="7944" spans="7:7" x14ac:dyDescent="0.25">
      <c r="G7944">
        <f t="shared" ref="G7944:G8007" si="142">IF(E7944=E7943,G7943,D7944)</f>
        <v>0</v>
      </c>
    </row>
    <row r="7945" spans="7:7" x14ac:dyDescent="0.25">
      <c r="G7945">
        <f t="shared" si="142"/>
        <v>0</v>
      </c>
    </row>
    <row r="7946" spans="7:7" x14ac:dyDescent="0.25">
      <c r="G7946">
        <f t="shared" si="142"/>
        <v>0</v>
      </c>
    </row>
    <row r="7947" spans="7:7" x14ac:dyDescent="0.25">
      <c r="G7947">
        <f t="shared" si="142"/>
        <v>0</v>
      </c>
    </row>
    <row r="7948" spans="7:7" x14ac:dyDescent="0.25">
      <c r="G7948">
        <f t="shared" si="142"/>
        <v>0</v>
      </c>
    </row>
    <row r="7949" spans="7:7" x14ac:dyDescent="0.25">
      <c r="G7949">
        <f t="shared" si="142"/>
        <v>0</v>
      </c>
    </row>
    <row r="7950" spans="7:7" x14ac:dyDescent="0.25">
      <c r="G7950">
        <f t="shared" si="142"/>
        <v>0</v>
      </c>
    </row>
    <row r="7951" spans="7:7" x14ac:dyDescent="0.25">
      <c r="G7951">
        <f t="shared" si="142"/>
        <v>0</v>
      </c>
    </row>
    <row r="7952" spans="7:7" x14ac:dyDescent="0.25">
      <c r="G7952">
        <f t="shared" si="142"/>
        <v>0</v>
      </c>
    </row>
    <row r="7953" spans="7:7" x14ac:dyDescent="0.25">
      <c r="G7953">
        <f t="shared" si="142"/>
        <v>0</v>
      </c>
    </row>
    <row r="7954" spans="7:7" x14ac:dyDescent="0.25">
      <c r="G7954">
        <f t="shared" si="142"/>
        <v>0</v>
      </c>
    </row>
    <row r="7955" spans="7:7" x14ac:dyDescent="0.25">
      <c r="G7955">
        <f t="shared" si="142"/>
        <v>0</v>
      </c>
    </row>
    <row r="7956" spans="7:7" x14ac:dyDescent="0.25">
      <c r="G7956">
        <f t="shared" si="142"/>
        <v>0</v>
      </c>
    </row>
    <row r="7957" spans="7:7" x14ac:dyDescent="0.25">
      <c r="G7957">
        <f t="shared" si="142"/>
        <v>0</v>
      </c>
    </row>
    <row r="7958" spans="7:7" x14ac:dyDescent="0.25">
      <c r="G7958">
        <f t="shared" si="142"/>
        <v>0</v>
      </c>
    </row>
    <row r="7959" spans="7:7" x14ac:dyDescent="0.25">
      <c r="G7959">
        <f t="shared" si="142"/>
        <v>0</v>
      </c>
    </row>
    <row r="7960" spans="7:7" x14ac:dyDescent="0.25">
      <c r="G7960">
        <f t="shared" si="142"/>
        <v>0</v>
      </c>
    </row>
    <row r="7961" spans="7:7" x14ac:dyDescent="0.25">
      <c r="G7961">
        <f t="shared" si="142"/>
        <v>0</v>
      </c>
    </row>
    <row r="7962" spans="7:7" x14ac:dyDescent="0.25">
      <c r="G7962">
        <f t="shared" si="142"/>
        <v>0</v>
      </c>
    </row>
    <row r="7963" spans="7:7" x14ac:dyDescent="0.25">
      <c r="G7963">
        <f t="shared" si="142"/>
        <v>0</v>
      </c>
    </row>
    <row r="7964" spans="7:7" x14ac:dyDescent="0.25">
      <c r="G7964">
        <f t="shared" si="142"/>
        <v>0</v>
      </c>
    </row>
    <row r="7965" spans="7:7" x14ac:dyDescent="0.25">
      <c r="G7965">
        <f t="shared" si="142"/>
        <v>0</v>
      </c>
    </row>
    <row r="7966" spans="7:7" x14ac:dyDescent="0.25">
      <c r="G7966">
        <f t="shared" si="142"/>
        <v>0</v>
      </c>
    </row>
    <row r="7967" spans="7:7" x14ac:dyDescent="0.25">
      <c r="G7967">
        <f t="shared" si="142"/>
        <v>0</v>
      </c>
    </row>
    <row r="7968" spans="7:7" x14ac:dyDescent="0.25">
      <c r="G7968">
        <f t="shared" si="142"/>
        <v>0</v>
      </c>
    </row>
    <row r="7969" spans="7:7" x14ac:dyDescent="0.25">
      <c r="G7969">
        <f t="shared" si="142"/>
        <v>0</v>
      </c>
    </row>
    <row r="7970" spans="7:7" x14ac:dyDescent="0.25">
      <c r="G7970">
        <f t="shared" si="142"/>
        <v>0</v>
      </c>
    </row>
    <row r="7971" spans="7:7" x14ac:dyDescent="0.25">
      <c r="G7971">
        <f t="shared" si="142"/>
        <v>0</v>
      </c>
    </row>
    <row r="7972" spans="7:7" x14ac:dyDescent="0.25">
      <c r="G7972">
        <f t="shared" si="142"/>
        <v>0</v>
      </c>
    </row>
    <row r="7973" spans="7:7" x14ac:dyDescent="0.25">
      <c r="G7973">
        <f t="shared" si="142"/>
        <v>0</v>
      </c>
    </row>
    <row r="7974" spans="7:7" x14ac:dyDescent="0.25">
      <c r="G7974">
        <f t="shared" si="142"/>
        <v>0</v>
      </c>
    </row>
    <row r="7975" spans="7:7" x14ac:dyDescent="0.25">
      <c r="G7975">
        <f t="shared" si="142"/>
        <v>0</v>
      </c>
    </row>
    <row r="7976" spans="7:7" x14ac:dyDescent="0.25">
      <c r="G7976">
        <f t="shared" si="142"/>
        <v>0</v>
      </c>
    </row>
    <row r="7977" spans="7:7" x14ac:dyDescent="0.25">
      <c r="G7977">
        <f t="shared" si="142"/>
        <v>0</v>
      </c>
    </row>
    <row r="7978" spans="7:7" x14ac:dyDescent="0.25">
      <c r="G7978">
        <f t="shared" si="142"/>
        <v>0</v>
      </c>
    </row>
    <row r="7979" spans="7:7" x14ac:dyDescent="0.25">
      <c r="G7979">
        <f t="shared" si="142"/>
        <v>0</v>
      </c>
    </row>
    <row r="7980" spans="7:7" x14ac:dyDescent="0.25">
      <c r="G7980">
        <f t="shared" si="142"/>
        <v>0</v>
      </c>
    </row>
    <row r="7981" spans="7:7" x14ac:dyDescent="0.25">
      <c r="G7981">
        <f t="shared" si="142"/>
        <v>0</v>
      </c>
    </row>
    <row r="7982" spans="7:7" x14ac:dyDescent="0.25">
      <c r="G7982">
        <f t="shared" si="142"/>
        <v>0</v>
      </c>
    </row>
    <row r="7983" spans="7:7" x14ac:dyDescent="0.25">
      <c r="G7983">
        <f t="shared" si="142"/>
        <v>0</v>
      </c>
    </row>
    <row r="7984" spans="7:7" x14ac:dyDescent="0.25">
      <c r="G7984">
        <f t="shared" si="142"/>
        <v>0</v>
      </c>
    </row>
    <row r="7985" spans="7:7" x14ac:dyDescent="0.25">
      <c r="G7985">
        <f t="shared" si="142"/>
        <v>0</v>
      </c>
    </row>
    <row r="7986" spans="7:7" x14ac:dyDescent="0.25">
      <c r="G7986">
        <f t="shared" si="142"/>
        <v>0</v>
      </c>
    </row>
    <row r="7987" spans="7:7" x14ac:dyDescent="0.25">
      <c r="G7987">
        <f t="shared" si="142"/>
        <v>0</v>
      </c>
    </row>
    <row r="7988" spans="7:7" x14ac:dyDescent="0.25">
      <c r="G7988">
        <f t="shared" si="142"/>
        <v>0</v>
      </c>
    </row>
    <row r="7989" spans="7:7" x14ac:dyDescent="0.25">
      <c r="G7989">
        <f t="shared" si="142"/>
        <v>0</v>
      </c>
    </row>
    <row r="7990" spans="7:7" x14ac:dyDescent="0.25">
      <c r="G7990">
        <f t="shared" si="142"/>
        <v>0</v>
      </c>
    </row>
    <row r="7991" spans="7:7" x14ac:dyDescent="0.25">
      <c r="G7991">
        <f t="shared" si="142"/>
        <v>0</v>
      </c>
    </row>
    <row r="7992" spans="7:7" x14ac:dyDescent="0.25">
      <c r="G7992">
        <f t="shared" si="142"/>
        <v>0</v>
      </c>
    </row>
    <row r="7993" spans="7:7" x14ac:dyDescent="0.25">
      <c r="G7993">
        <f t="shared" si="142"/>
        <v>0</v>
      </c>
    </row>
    <row r="7994" spans="7:7" x14ac:dyDescent="0.25">
      <c r="G7994">
        <f t="shared" si="142"/>
        <v>0</v>
      </c>
    </row>
    <row r="7995" spans="7:7" x14ac:dyDescent="0.25">
      <c r="G7995">
        <f t="shared" si="142"/>
        <v>0</v>
      </c>
    </row>
    <row r="7996" spans="7:7" x14ac:dyDescent="0.25">
      <c r="G7996">
        <f t="shared" si="142"/>
        <v>0</v>
      </c>
    </row>
    <row r="7997" spans="7:7" x14ac:dyDescent="0.25">
      <c r="G7997">
        <f t="shared" si="142"/>
        <v>0</v>
      </c>
    </row>
    <row r="7998" spans="7:7" x14ac:dyDescent="0.25">
      <c r="G7998">
        <f t="shared" si="142"/>
        <v>0</v>
      </c>
    </row>
    <row r="7999" spans="7:7" x14ac:dyDescent="0.25">
      <c r="G7999">
        <f t="shared" si="142"/>
        <v>0</v>
      </c>
    </row>
    <row r="8000" spans="7:7" x14ac:dyDescent="0.25">
      <c r="G8000">
        <f t="shared" si="142"/>
        <v>0</v>
      </c>
    </row>
    <row r="8001" spans="7:7" x14ac:dyDescent="0.25">
      <c r="G8001">
        <f t="shared" si="142"/>
        <v>0</v>
      </c>
    </row>
    <row r="8002" spans="7:7" x14ac:dyDescent="0.25">
      <c r="G8002">
        <f t="shared" si="142"/>
        <v>0</v>
      </c>
    </row>
    <row r="8003" spans="7:7" x14ac:dyDescent="0.25">
      <c r="G8003">
        <f t="shared" si="142"/>
        <v>0</v>
      </c>
    </row>
    <row r="8004" spans="7:7" x14ac:dyDescent="0.25">
      <c r="G8004">
        <f t="shared" si="142"/>
        <v>0</v>
      </c>
    </row>
    <row r="8005" spans="7:7" x14ac:dyDescent="0.25">
      <c r="G8005">
        <f t="shared" si="142"/>
        <v>0</v>
      </c>
    </row>
    <row r="8006" spans="7:7" x14ac:dyDescent="0.25">
      <c r="G8006">
        <f t="shared" si="142"/>
        <v>0</v>
      </c>
    </row>
    <row r="8007" spans="7:7" x14ac:dyDescent="0.25">
      <c r="G8007">
        <f t="shared" si="142"/>
        <v>0</v>
      </c>
    </row>
    <row r="8008" spans="7:7" x14ac:dyDescent="0.25">
      <c r="G8008">
        <f t="shared" ref="G8008:G8071" si="143">IF(E8008=E8007,G8007,D8008)</f>
        <v>0</v>
      </c>
    </row>
    <row r="8009" spans="7:7" x14ac:dyDescent="0.25">
      <c r="G8009">
        <f t="shared" si="143"/>
        <v>0</v>
      </c>
    </row>
    <row r="8010" spans="7:7" x14ac:dyDescent="0.25">
      <c r="G8010">
        <f t="shared" si="143"/>
        <v>0</v>
      </c>
    </row>
    <row r="8011" spans="7:7" x14ac:dyDescent="0.25">
      <c r="G8011">
        <f t="shared" si="143"/>
        <v>0</v>
      </c>
    </row>
    <row r="8012" spans="7:7" x14ac:dyDescent="0.25">
      <c r="G8012">
        <f t="shared" si="143"/>
        <v>0</v>
      </c>
    </row>
    <row r="8013" spans="7:7" x14ac:dyDescent="0.25">
      <c r="G8013">
        <f t="shared" si="143"/>
        <v>0</v>
      </c>
    </row>
    <row r="8014" spans="7:7" x14ac:dyDescent="0.25">
      <c r="G8014">
        <f t="shared" si="143"/>
        <v>0</v>
      </c>
    </row>
    <row r="8015" spans="7:7" x14ac:dyDescent="0.25">
      <c r="G8015">
        <f t="shared" si="143"/>
        <v>0</v>
      </c>
    </row>
    <row r="8016" spans="7:7" x14ac:dyDescent="0.25">
      <c r="G8016">
        <f t="shared" si="143"/>
        <v>0</v>
      </c>
    </row>
    <row r="8017" spans="7:7" x14ac:dyDescent="0.25">
      <c r="G8017">
        <f t="shared" si="143"/>
        <v>0</v>
      </c>
    </row>
    <row r="8018" spans="7:7" x14ac:dyDescent="0.25">
      <c r="G8018">
        <f t="shared" si="143"/>
        <v>0</v>
      </c>
    </row>
    <row r="8019" spans="7:7" x14ac:dyDescent="0.25">
      <c r="G8019">
        <f t="shared" si="143"/>
        <v>0</v>
      </c>
    </row>
    <row r="8020" spans="7:7" x14ac:dyDescent="0.25">
      <c r="G8020">
        <f t="shared" si="143"/>
        <v>0</v>
      </c>
    </row>
    <row r="8021" spans="7:7" x14ac:dyDescent="0.25">
      <c r="G8021">
        <f t="shared" si="143"/>
        <v>0</v>
      </c>
    </row>
    <row r="8022" spans="7:7" x14ac:dyDescent="0.25">
      <c r="G8022">
        <f t="shared" si="143"/>
        <v>0</v>
      </c>
    </row>
    <row r="8023" spans="7:7" x14ac:dyDescent="0.25">
      <c r="G8023">
        <f t="shared" si="143"/>
        <v>0</v>
      </c>
    </row>
    <row r="8024" spans="7:7" x14ac:dyDescent="0.25">
      <c r="G8024">
        <f t="shared" si="143"/>
        <v>0</v>
      </c>
    </row>
    <row r="8025" spans="7:7" x14ac:dyDescent="0.25">
      <c r="G8025">
        <f t="shared" si="143"/>
        <v>0</v>
      </c>
    </row>
    <row r="8026" spans="7:7" x14ac:dyDescent="0.25">
      <c r="G8026">
        <f t="shared" si="143"/>
        <v>0</v>
      </c>
    </row>
    <row r="8027" spans="7:7" x14ac:dyDescent="0.25">
      <c r="G8027">
        <f t="shared" si="143"/>
        <v>0</v>
      </c>
    </row>
    <row r="8028" spans="7:7" x14ac:dyDescent="0.25">
      <c r="G8028">
        <f t="shared" si="143"/>
        <v>0</v>
      </c>
    </row>
    <row r="8029" spans="7:7" x14ac:dyDescent="0.25">
      <c r="G8029">
        <f t="shared" si="143"/>
        <v>0</v>
      </c>
    </row>
    <row r="8030" spans="7:7" x14ac:dyDescent="0.25">
      <c r="G8030">
        <f t="shared" si="143"/>
        <v>0</v>
      </c>
    </row>
    <row r="8031" spans="7:7" x14ac:dyDescent="0.25">
      <c r="G8031">
        <f t="shared" si="143"/>
        <v>0</v>
      </c>
    </row>
    <row r="8032" spans="7:7" x14ac:dyDescent="0.25">
      <c r="G8032">
        <f t="shared" si="143"/>
        <v>0</v>
      </c>
    </row>
    <row r="8033" spans="7:7" x14ac:dyDescent="0.25">
      <c r="G8033">
        <f t="shared" si="143"/>
        <v>0</v>
      </c>
    </row>
    <row r="8034" spans="7:7" x14ac:dyDescent="0.25">
      <c r="G8034">
        <f t="shared" si="143"/>
        <v>0</v>
      </c>
    </row>
    <row r="8035" spans="7:7" x14ac:dyDescent="0.25">
      <c r="G8035">
        <f t="shared" si="143"/>
        <v>0</v>
      </c>
    </row>
    <row r="8036" spans="7:7" x14ac:dyDescent="0.25">
      <c r="G8036">
        <f t="shared" si="143"/>
        <v>0</v>
      </c>
    </row>
    <row r="8037" spans="7:7" x14ac:dyDescent="0.25">
      <c r="G8037">
        <f t="shared" si="143"/>
        <v>0</v>
      </c>
    </row>
    <row r="8038" spans="7:7" x14ac:dyDescent="0.25">
      <c r="G8038">
        <f t="shared" si="143"/>
        <v>0</v>
      </c>
    </row>
    <row r="8039" spans="7:7" x14ac:dyDescent="0.25">
      <c r="G8039">
        <f t="shared" si="143"/>
        <v>0</v>
      </c>
    </row>
    <row r="8040" spans="7:7" x14ac:dyDescent="0.25">
      <c r="G8040">
        <f t="shared" si="143"/>
        <v>0</v>
      </c>
    </row>
    <row r="8041" spans="7:7" x14ac:dyDescent="0.25">
      <c r="G8041">
        <f t="shared" si="143"/>
        <v>0</v>
      </c>
    </row>
    <row r="8042" spans="7:7" x14ac:dyDescent="0.25">
      <c r="G8042">
        <f t="shared" si="143"/>
        <v>0</v>
      </c>
    </row>
    <row r="8043" spans="7:7" x14ac:dyDescent="0.25">
      <c r="G8043">
        <f t="shared" si="143"/>
        <v>0</v>
      </c>
    </row>
    <row r="8044" spans="7:7" x14ac:dyDescent="0.25">
      <c r="G8044">
        <f t="shared" si="143"/>
        <v>0</v>
      </c>
    </row>
    <row r="8045" spans="7:7" x14ac:dyDescent="0.25">
      <c r="G8045">
        <f t="shared" si="143"/>
        <v>0</v>
      </c>
    </row>
    <row r="8046" spans="7:7" x14ac:dyDescent="0.25">
      <c r="G8046">
        <f t="shared" si="143"/>
        <v>0</v>
      </c>
    </row>
    <row r="8047" spans="7:7" x14ac:dyDescent="0.25">
      <c r="G8047">
        <f t="shared" si="143"/>
        <v>0</v>
      </c>
    </row>
    <row r="8048" spans="7:7" x14ac:dyDescent="0.25">
      <c r="G8048">
        <f t="shared" si="143"/>
        <v>0</v>
      </c>
    </row>
    <row r="8049" spans="7:7" x14ac:dyDescent="0.25">
      <c r="G8049">
        <f t="shared" si="143"/>
        <v>0</v>
      </c>
    </row>
    <row r="8050" spans="7:7" x14ac:dyDescent="0.25">
      <c r="G8050">
        <f t="shared" si="143"/>
        <v>0</v>
      </c>
    </row>
    <row r="8051" spans="7:7" x14ac:dyDescent="0.25">
      <c r="G8051">
        <f t="shared" si="143"/>
        <v>0</v>
      </c>
    </row>
    <row r="8052" spans="7:7" x14ac:dyDescent="0.25">
      <c r="G8052">
        <f t="shared" si="143"/>
        <v>0</v>
      </c>
    </row>
    <row r="8053" spans="7:7" x14ac:dyDescent="0.25">
      <c r="G8053">
        <f t="shared" si="143"/>
        <v>0</v>
      </c>
    </row>
    <row r="8054" spans="7:7" x14ac:dyDescent="0.25">
      <c r="G8054">
        <f t="shared" si="143"/>
        <v>0</v>
      </c>
    </row>
    <row r="8055" spans="7:7" x14ac:dyDescent="0.25">
      <c r="G8055">
        <f t="shared" si="143"/>
        <v>0</v>
      </c>
    </row>
    <row r="8056" spans="7:7" x14ac:dyDescent="0.25">
      <c r="G8056">
        <f t="shared" si="143"/>
        <v>0</v>
      </c>
    </row>
    <row r="8057" spans="7:7" x14ac:dyDescent="0.25">
      <c r="G8057">
        <f t="shared" si="143"/>
        <v>0</v>
      </c>
    </row>
    <row r="8058" spans="7:7" x14ac:dyDescent="0.25">
      <c r="G8058">
        <f t="shared" si="143"/>
        <v>0</v>
      </c>
    </row>
    <row r="8059" spans="7:7" x14ac:dyDescent="0.25">
      <c r="G8059">
        <f t="shared" si="143"/>
        <v>0</v>
      </c>
    </row>
    <row r="8060" spans="7:7" x14ac:dyDescent="0.25">
      <c r="G8060">
        <f t="shared" si="143"/>
        <v>0</v>
      </c>
    </row>
    <row r="8061" spans="7:7" x14ac:dyDescent="0.25">
      <c r="G8061">
        <f t="shared" si="143"/>
        <v>0</v>
      </c>
    </row>
    <row r="8062" spans="7:7" x14ac:dyDescent="0.25">
      <c r="G8062">
        <f t="shared" si="143"/>
        <v>0</v>
      </c>
    </row>
    <row r="8063" spans="7:7" x14ac:dyDescent="0.25">
      <c r="G8063">
        <f t="shared" si="143"/>
        <v>0</v>
      </c>
    </row>
    <row r="8064" spans="7:7" x14ac:dyDescent="0.25">
      <c r="G8064">
        <f t="shared" si="143"/>
        <v>0</v>
      </c>
    </row>
    <row r="8065" spans="7:7" x14ac:dyDescent="0.25">
      <c r="G8065">
        <f t="shared" si="143"/>
        <v>0</v>
      </c>
    </row>
    <row r="8066" spans="7:7" x14ac:dyDescent="0.25">
      <c r="G8066">
        <f t="shared" si="143"/>
        <v>0</v>
      </c>
    </row>
    <row r="8067" spans="7:7" x14ac:dyDescent="0.25">
      <c r="G8067">
        <f t="shared" si="143"/>
        <v>0</v>
      </c>
    </row>
    <row r="8068" spans="7:7" x14ac:dyDescent="0.25">
      <c r="G8068">
        <f t="shared" si="143"/>
        <v>0</v>
      </c>
    </row>
    <row r="8069" spans="7:7" x14ac:dyDescent="0.25">
      <c r="G8069">
        <f t="shared" si="143"/>
        <v>0</v>
      </c>
    </row>
    <row r="8070" spans="7:7" x14ac:dyDescent="0.25">
      <c r="G8070">
        <f t="shared" si="143"/>
        <v>0</v>
      </c>
    </row>
    <row r="8071" spans="7:7" x14ac:dyDescent="0.25">
      <c r="G8071">
        <f t="shared" si="143"/>
        <v>0</v>
      </c>
    </row>
    <row r="8072" spans="7:7" x14ac:dyDescent="0.25">
      <c r="G8072">
        <f t="shared" ref="G8072:G8135" si="144">IF(E8072=E8071,G8071,D8072)</f>
        <v>0</v>
      </c>
    </row>
    <row r="8073" spans="7:7" x14ac:dyDescent="0.25">
      <c r="G8073">
        <f t="shared" si="144"/>
        <v>0</v>
      </c>
    </row>
    <row r="8074" spans="7:7" x14ac:dyDescent="0.25">
      <c r="G8074">
        <f t="shared" si="144"/>
        <v>0</v>
      </c>
    </row>
    <row r="8075" spans="7:7" x14ac:dyDescent="0.25">
      <c r="G8075">
        <f t="shared" si="144"/>
        <v>0</v>
      </c>
    </row>
    <row r="8076" spans="7:7" x14ac:dyDescent="0.25">
      <c r="G8076">
        <f t="shared" si="144"/>
        <v>0</v>
      </c>
    </row>
    <row r="8077" spans="7:7" x14ac:dyDescent="0.25">
      <c r="G8077">
        <f t="shared" si="144"/>
        <v>0</v>
      </c>
    </row>
    <row r="8078" spans="7:7" x14ac:dyDescent="0.25">
      <c r="G8078">
        <f t="shared" si="144"/>
        <v>0</v>
      </c>
    </row>
    <row r="8079" spans="7:7" x14ac:dyDescent="0.25">
      <c r="G8079">
        <f t="shared" si="144"/>
        <v>0</v>
      </c>
    </row>
    <row r="8080" spans="7:7" x14ac:dyDescent="0.25">
      <c r="G8080">
        <f t="shared" si="144"/>
        <v>0</v>
      </c>
    </row>
    <row r="8081" spans="7:7" x14ac:dyDescent="0.25">
      <c r="G8081">
        <f t="shared" si="144"/>
        <v>0</v>
      </c>
    </row>
    <row r="8082" spans="7:7" x14ac:dyDescent="0.25">
      <c r="G8082">
        <f t="shared" si="144"/>
        <v>0</v>
      </c>
    </row>
    <row r="8083" spans="7:7" x14ac:dyDescent="0.25">
      <c r="G8083">
        <f t="shared" si="144"/>
        <v>0</v>
      </c>
    </row>
    <row r="8084" spans="7:7" x14ac:dyDescent="0.25">
      <c r="G8084">
        <f t="shared" si="144"/>
        <v>0</v>
      </c>
    </row>
    <row r="8085" spans="7:7" x14ac:dyDescent="0.25">
      <c r="G8085">
        <f t="shared" si="144"/>
        <v>0</v>
      </c>
    </row>
    <row r="8086" spans="7:7" x14ac:dyDescent="0.25">
      <c r="G8086">
        <f t="shared" si="144"/>
        <v>0</v>
      </c>
    </row>
    <row r="8087" spans="7:7" x14ac:dyDescent="0.25">
      <c r="G8087">
        <f t="shared" si="144"/>
        <v>0</v>
      </c>
    </row>
    <row r="8088" spans="7:7" x14ac:dyDescent="0.25">
      <c r="G8088">
        <f t="shared" si="144"/>
        <v>0</v>
      </c>
    </row>
    <row r="8089" spans="7:7" x14ac:dyDescent="0.25">
      <c r="G8089">
        <f t="shared" si="144"/>
        <v>0</v>
      </c>
    </row>
    <row r="8090" spans="7:7" x14ac:dyDescent="0.25">
      <c r="G8090">
        <f t="shared" si="144"/>
        <v>0</v>
      </c>
    </row>
    <row r="8091" spans="7:7" x14ac:dyDescent="0.25">
      <c r="G8091">
        <f t="shared" si="144"/>
        <v>0</v>
      </c>
    </row>
    <row r="8092" spans="7:7" x14ac:dyDescent="0.25">
      <c r="G8092">
        <f t="shared" si="144"/>
        <v>0</v>
      </c>
    </row>
    <row r="8093" spans="7:7" x14ac:dyDescent="0.25">
      <c r="G8093">
        <f t="shared" si="144"/>
        <v>0</v>
      </c>
    </row>
    <row r="8094" spans="7:7" x14ac:dyDescent="0.25">
      <c r="G8094">
        <f t="shared" si="144"/>
        <v>0</v>
      </c>
    </row>
    <row r="8095" spans="7:7" x14ac:dyDescent="0.25">
      <c r="G8095">
        <f t="shared" si="144"/>
        <v>0</v>
      </c>
    </row>
    <row r="8096" spans="7:7" x14ac:dyDescent="0.25">
      <c r="G8096">
        <f t="shared" si="144"/>
        <v>0</v>
      </c>
    </row>
    <row r="8097" spans="7:7" x14ac:dyDescent="0.25">
      <c r="G8097">
        <f t="shared" si="144"/>
        <v>0</v>
      </c>
    </row>
    <row r="8098" spans="7:7" x14ac:dyDescent="0.25">
      <c r="G8098">
        <f t="shared" si="144"/>
        <v>0</v>
      </c>
    </row>
    <row r="8099" spans="7:7" x14ac:dyDescent="0.25">
      <c r="G8099">
        <f t="shared" si="144"/>
        <v>0</v>
      </c>
    </row>
    <row r="8100" spans="7:7" x14ac:dyDescent="0.25">
      <c r="G8100">
        <f t="shared" si="144"/>
        <v>0</v>
      </c>
    </row>
    <row r="8101" spans="7:7" x14ac:dyDescent="0.25">
      <c r="G8101">
        <f t="shared" si="144"/>
        <v>0</v>
      </c>
    </row>
    <row r="8102" spans="7:7" x14ac:dyDescent="0.25">
      <c r="G8102">
        <f t="shared" si="144"/>
        <v>0</v>
      </c>
    </row>
    <row r="8103" spans="7:7" x14ac:dyDescent="0.25">
      <c r="G8103">
        <f t="shared" si="144"/>
        <v>0</v>
      </c>
    </row>
    <row r="8104" spans="7:7" x14ac:dyDescent="0.25">
      <c r="G8104">
        <f t="shared" si="144"/>
        <v>0</v>
      </c>
    </row>
    <row r="8105" spans="7:7" x14ac:dyDescent="0.25">
      <c r="G8105">
        <f t="shared" si="144"/>
        <v>0</v>
      </c>
    </row>
    <row r="8106" spans="7:7" x14ac:dyDescent="0.25">
      <c r="G8106">
        <f t="shared" si="144"/>
        <v>0</v>
      </c>
    </row>
    <row r="8107" spans="7:7" x14ac:dyDescent="0.25">
      <c r="G8107">
        <f t="shared" si="144"/>
        <v>0</v>
      </c>
    </row>
    <row r="8108" spans="7:7" x14ac:dyDescent="0.25">
      <c r="G8108">
        <f t="shared" si="144"/>
        <v>0</v>
      </c>
    </row>
    <row r="8109" spans="7:7" x14ac:dyDescent="0.25">
      <c r="G8109">
        <f t="shared" si="144"/>
        <v>0</v>
      </c>
    </row>
    <row r="8110" spans="7:7" x14ac:dyDescent="0.25">
      <c r="G8110">
        <f t="shared" si="144"/>
        <v>0</v>
      </c>
    </row>
    <row r="8111" spans="7:7" x14ac:dyDescent="0.25">
      <c r="G8111">
        <f t="shared" si="144"/>
        <v>0</v>
      </c>
    </row>
    <row r="8112" spans="7:7" x14ac:dyDescent="0.25">
      <c r="G8112">
        <f t="shared" si="144"/>
        <v>0</v>
      </c>
    </row>
    <row r="8113" spans="7:7" x14ac:dyDescent="0.25">
      <c r="G8113">
        <f t="shared" si="144"/>
        <v>0</v>
      </c>
    </row>
    <row r="8114" spans="7:7" x14ac:dyDescent="0.25">
      <c r="G8114">
        <f t="shared" si="144"/>
        <v>0</v>
      </c>
    </row>
    <row r="8115" spans="7:7" x14ac:dyDescent="0.25">
      <c r="G8115">
        <f t="shared" si="144"/>
        <v>0</v>
      </c>
    </row>
    <row r="8116" spans="7:7" x14ac:dyDescent="0.25">
      <c r="G8116">
        <f t="shared" si="144"/>
        <v>0</v>
      </c>
    </row>
    <row r="8117" spans="7:7" x14ac:dyDescent="0.25">
      <c r="G8117">
        <f t="shared" si="144"/>
        <v>0</v>
      </c>
    </row>
    <row r="8118" spans="7:7" x14ac:dyDescent="0.25">
      <c r="G8118">
        <f t="shared" si="144"/>
        <v>0</v>
      </c>
    </row>
    <row r="8119" spans="7:7" x14ac:dyDescent="0.25">
      <c r="G8119">
        <f t="shared" si="144"/>
        <v>0</v>
      </c>
    </row>
    <row r="8120" spans="7:7" x14ac:dyDescent="0.25">
      <c r="G8120">
        <f t="shared" si="144"/>
        <v>0</v>
      </c>
    </row>
    <row r="8121" spans="7:7" x14ac:dyDescent="0.25">
      <c r="G8121">
        <f t="shared" si="144"/>
        <v>0</v>
      </c>
    </row>
    <row r="8122" spans="7:7" x14ac:dyDescent="0.25">
      <c r="G8122">
        <f t="shared" si="144"/>
        <v>0</v>
      </c>
    </row>
    <row r="8123" spans="7:7" x14ac:dyDescent="0.25">
      <c r="G8123">
        <f t="shared" si="144"/>
        <v>0</v>
      </c>
    </row>
    <row r="8124" spans="7:7" x14ac:dyDescent="0.25">
      <c r="G8124">
        <f t="shared" si="144"/>
        <v>0</v>
      </c>
    </row>
    <row r="8125" spans="7:7" x14ac:dyDescent="0.25">
      <c r="G8125">
        <f t="shared" si="144"/>
        <v>0</v>
      </c>
    </row>
    <row r="8126" spans="7:7" x14ac:dyDescent="0.25">
      <c r="G8126">
        <f t="shared" si="144"/>
        <v>0</v>
      </c>
    </row>
    <row r="8127" spans="7:7" x14ac:dyDescent="0.25">
      <c r="G8127">
        <f t="shared" si="144"/>
        <v>0</v>
      </c>
    </row>
    <row r="8128" spans="7:7" x14ac:dyDescent="0.25">
      <c r="G8128">
        <f t="shared" si="144"/>
        <v>0</v>
      </c>
    </row>
    <row r="8129" spans="7:7" x14ac:dyDescent="0.25">
      <c r="G8129">
        <f t="shared" si="144"/>
        <v>0</v>
      </c>
    </row>
    <row r="8130" spans="7:7" x14ac:dyDescent="0.25">
      <c r="G8130">
        <f t="shared" si="144"/>
        <v>0</v>
      </c>
    </row>
    <row r="8131" spans="7:7" x14ac:dyDescent="0.25">
      <c r="G8131">
        <f t="shared" si="144"/>
        <v>0</v>
      </c>
    </row>
    <row r="8132" spans="7:7" x14ac:dyDescent="0.25">
      <c r="G8132">
        <f t="shared" si="144"/>
        <v>0</v>
      </c>
    </row>
    <row r="8133" spans="7:7" x14ac:dyDescent="0.25">
      <c r="G8133">
        <f t="shared" si="144"/>
        <v>0</v>
      </c>
    </row>
    <row r="8134" spans="7:7" x14ac:dyDescent="0.25">
      <c r="G8134">
        <f t="shared" si="144"/>
        <v>0</v>
      </c>
    </row>
    <row r="8135" spans="7:7" x14ac:dyDescent="0.25">
      <c r="G8135">
        <f t="shared" si="144"/>
        <v>0</v>
      </c>
    </row>
    <row r="8136" spans="7:7" x14ac:dyDescent="0.25">
      <c r="G8136">
        <f t="shared" ref="G8136:G8199" si="145">IF(E8136=E8135,G8135,D8136)</f>
        <v>0</v>
      </c>
    </row>
    <row r="8137" spans="7:7" x14ac:dyDescent="0.25">
      <c r="G8137">
        <f t="shared" si="145"/>
        <v>0</v>
      </c>
    </row>
    <row r="8138" spans="7:7" x14ac:dyDescent="0.25">
      <c r="G8138">
        <f t="shared" si="145"/>
        <v>0</v>
      </c>
    </row>
    <row r="8139" spans="7:7" x14ac:dyDescent="0.25">
      <c r="G8139">
        <f t="shared" si="145"/>
        <v>0</v>
      </c>
    </row>
    <row r="8140" spans="7:7" x14ac:dyDescent="0.25">
      <c r="G8140">
        <f t="shared" si="145"/>
        <v>0</v>
      </c>
    </row>
    <row r="8141" spans="7:7" x14ac:dyDescent="0.25">
      <c r="G8141">
        <f t="shared" si="145"/>
        <v>0</v>
      </c>
    </row>
    <row r="8142" spans="7:7" x14ac:dyDescent="0.25">
      <c r="G8142">
        <f t="shared" si="145"/>
        <v>0</v>
      </c>
    </row>
    <row r="8143" spans="7:7" x14ac:dyDescent="0.25">
      <c r="G8143">
        <f t="shared" si="145"/>
        <v>0</v>
      </c>
    </row>
    <row r="8144" spans="7:7" x14ac:dyDescent="0.25">
      <c r="G8144">
        <f t="shared" si="145"/>
        <v>0</v>
      </c>
    </row>
    <row r="8145" spans="7:7" x14ac:dyDescent="0.25">
      <c r="G8145">
        <f t="shared" si="145"/>
        <v>0</v>
      </c>
    </row>
    <row r="8146" spans="7:7" x14ac:dyDescent="0.25">
      <c r="G8146">
        <f t="shared" si="145"/>
        <v>0</v>
      </c>
    </row>
    <row r="8147" spans="7:7" x14ac:dyDescent="0.25">
      <c r="G8147">
        <f t="shared" si="145"/>
        <v>0</v>
      </c>
    </row>
    <row r="8148" spans="7:7" x14ac:dyDescent="0.25">
      <c r="G8148">
        <f t="shared" si="145"/>
        <v>0</v>
      </c>
    </row>
    <row r="8149" spans="7:7" x14ac:dyDescent="0.25">
      <c r="G8149">
        <f t="shared" si="145"/>
        <v>0</v>
      </c>
    </row>
    <row r="8150" spans="7:7" x14ac:dyDescent="0.25">
      <c r="G8150">
        <f t="shared" si="145"/>
        <v>0</v>
      </c>
    </row>
    <row r="8151" spans="7:7" x14ac:dyDescent="0.25">
      <c r="G8151">
        <f t="shared" si="145"/>
        <v>0</v>
      </c>
    </row>
    <row r="8152" spans="7:7" x14ac:dyDescent="0.25">
      <c r="G8152">
        <f t="shared" si="145"/>
        <v>0</v>
      </c>
    </row>
    <row r="8153" spans="7:7" x14ac:dyDescent="0.25">
      <c r="G8153">
        <f t="shared" si="145"/>
        <v>0</v>
      </c>
    </row>
    <row r="8154" spans="7:7" x14ac:dyDescent="0.25">
      <c r="G8154">
        <f t="shared" si="145"/>
        <v>0</v>
      </c>
    </row>
    <row r="8155" spans="7:7" x14ac:dyDescent="0.25">
      <c r="G8155">
        <f t="shared" si="145"/>
        <v>0</v>
      </c>
    </row>
    <row r="8156" spans="7:7" x14ac:dyDescent="0.25">
      <c r="G8156">
        <f t="shared" si="145"/>
        <v>0</v>
      </c>
    </row>
    <row r="8157" spans="7:7" x14ac:dyDescent="0.25">
      <c r="G8157">
        <f t="shared" si="145"/>
        <v>0</v>
      </c>
    </row>
    <row r="8158" spans="7:7" x14ac:dyDescent="0.25">
      <c r="G8158">
        <f t="shared" si="145"/>
        <v>0</v>
      </c>
    </row>
    <row r="8159" spans="7:7" x14ac:dyDescent="0.25">
      <c r="G8159">
        <f t="shared" si="145"/>
        <v>0</v>
      </c>
    </row>
    <row r="8160" spans="7:7" x14ac:dyDescent="0.25">
      <c r="G8160">
        <f t="shared" si="145"/>
        <v>0</v>
      </c>
    </row>
    <row r="8161" spans="7:7" x14ac:dyDescent="0.25">
      <c r="G8161">
        <f t="shared" si="145"/>
        <v>0</v>
      </c>
    </row>
    <row r="8162" spans="7:7" x14ac:dyDescent="0.25">
      <c r="G8162">
        <f t="shared" si="145"/>
        <v>0</v>
      </c>
    </row>
    <row r="8163" spans="7:7" x14ac:dyDescent="0.25">
      <c r="G8163">
        <f t="shared" si="145"/>
        <v>0</v>
      </c>
    </row>
    <row r="8164" spans="7:7" x14ac:dyDescent="0.25">
      <c r="G8164">
        <f t="shared" si="145"/>
        <v>0</v>
      </c>
    </row>
    <row r="8165" spans="7:7" x14ac:dyDescent="0.25">
      <c r="G8165">
        <f t="shared" si="145"/>
        <v>0</v>
      </c>
    </row>
    <row r="8166" spans="7:7" x14ac:dyDescent="0.25">
      <c r="G8166">
        <f t="shared" si="145"/>
        <v>0</v>
      </c>
    </row>
    <row r="8167" spans="7:7" x14ac:dyDescent="0.25">
      <c r="G8167">
        <f t="shared" si="145"/>
        <v>0</v>
      </c>
    </row>
    <row r="8168" spans="7:7" x14ac:dyDescent="0.25">
      <c r="G8168">
        <f t="shared" si="145"/>
        <v>0</v>
      </c>
    </row>
    <row r="8169" spans="7:7" x14ac:dyDescent="0.25">
      <c r="G8169">
        <f t="shared" si="145"/>
        <v>0</v>
      </c>
    </row>
    <row r="8170" spans="7:7" x14ac:dyDescent="0.25">
      <c r="G8170">
        <f t="shared" si="145"/>
        <v>0</v>
      </c>
    </row>
    <row r="8171" spans="7:7" x14ac:dyDescent="0.25">
      <c r="G8171">
        <f t="shared" si="145"/>
        <v>0</v>
      </c>
    </row>
    <row r="8172" spans="7:7" x14ac:dyDescent="0.25">
      <c r="G8172">
        <f t="shared" si="145"/>
        <v>0</v>
      </c>
    </row>
    <row r="8173" spans="7:7" x14ac:dyDescent="0.25">
      <c r="G8173">
        <f t="shared" si="145"/>
        <v>0</v>
      </c>
    </row>
    <row r="8174" spans="7:7" x14ac:dyDescent="0.25">
      <c r="G8174">
        <f t="shared" si="145"/>
        <v>0</v>
      </c>
    </row>
    <row r="8175" spans="7:7" x14ac:dyDescent="0.25">
      <c r="G8175">
        <f t="shared" si="145"/>
        <v>0</v>
      </c>
    </row>
    <row r="8176" spans="7:7" x14ac:dyDescent="0.25">
      <c r="G8176">
        <f t="shared" si="145"/>
        <v>0</v>
      </c>
    </row>
    <row r="8177" spans="7:7" x14ac:dyDescent="0.25">
      <c r="G8177">
        <f t="shared" si="145"/>
        <v>0</v>
      </c>
    </row>
    <row r="8178" spans="7:7" x14ac:dyDescent="0.25">
      <c r="G8178">
        <f t="shared" si="145"/>
        <v>0</v>
      </c>
    </row>
    <row r="8179" spans="7:7" x14ac:dyDescent="0.25">
      <c r="G8179">
        <f t="shared" si="145"/>
        <v>0</v>
      </c>
    </row>
    <row r="8180" spans="7:7" x14ac:dyDescent="0.25">
      <c r="G8180">
        <f t="shared" si="145"/>
        <v>0</v>
      </c>
    </row>
    <row r="8181" spans="7:7" x14ac:dyDescent="0.25">
      <c r="G8181">
        <f t="shared" si="145"/>
        <v>0</v>
      </c>
    </row>
    <row r="8182" spans="7:7" x14ac:dyDescent="0.25">
      <c r="G8182">
        <f t="shared" si="145"/>
        <v>0</v>
      </c>
    </row>
    <row r="8183" spans="7:7" x14ac:dyDescent="0.25">
      <c r="G8183">
        <f t="shared" si="145"/>
        <v>0</v>
      </c>
    </row>
    <row r="8184" spans="7:7" x14ac:dyDescent="0.25">
      <c r="G8184">
        <f t="shared" si="145"/>
        <v>0</v>
      </c>
    </row>
    <row r="8185" spans="7:7" x14ac:dyDescent="0.25">
      <c r="G8185">
        <f t="shared" si="145"/>
        <v>0</v>
      </c>
    </row>
    <row r="8186" spans="7:7" x14ac:dyDescent="0.25">
      <c r="G8186">
        <f t="shared" si="145"/>
        <v>0</v>
      </c>
    </row>
    <row r="8187" spans="7:7" x14ac:dyDescent="0.25">
      <c r="G8187">
        <f t="shared" si="145"/>
        <v>0</v>
      </c>
    </row>
    <row r="8188" spans="7:7" x14ac:dyDescent="0.25">
      <c r="G8188">
        <f t="shared" si="145"/>
        <v>0</v>
      </c>
    </row>
    <row r="8189" spans="7:7" x14ac:dyDescent="0.25">
      <c r="G8189">
        <f t="shared" si="145"/>
        <v>0</v>
      </c>
    </row>
    <row r="8190" spans="7:7" x14ac:dyDescent="0.25">
      <c r="G8190">
        <f t="shared" si="145"/>
        <v>0</v>
      </c>
    </row>
    <row r="8191" spans="7:7" x14ac:dyDescent="0.25">
      <c r="G8191">
        <f t="shared" si="145"/>
        <v>0</v>
      </c>
    </row>
    <row r="8192" spans="7:7" x14ac:dyDescent="0.25">
      <c r="G8192">
        <f t="shared" si="145"/>
        <v>0</v>
      </c>
    </row>
    <row r="8193" spans="7:7" x14ac:dyDescent="0.25">
      <c r="G8193">
        <f t="shared" si="145"/>
        <v>0</v>
      </c>
    </row>
    <row r="8194" spans="7:7" x14ac:dyDescent="0.25">
      <c r="G8194">
        <f t="shared" si="145"/>
        <v>0</v>
      </c>
    </row>
    <row r="8195" spans="7:7" x14ac:dyDescent="0.25">
      <c r="G8195">
        <f t="shared" si="145"/>
        <v>0</v>
      </c>
    </row>
    <row r="8196" spans="7:7" x14ac:dyDescent="0.25">
      <c r="G8196">
        <f t="shared" si="145"/>
        <v>0</v>
      </c>
    </row>
    <row r="8197" spans="7:7" x14ac:dyDescent="0.25">
      <c r="G8197">
        <f t="shared" si="145"/>
        <v>0</v>
      </c>
    </row>
    <row r="8198" spans="7:7" x14ac:dyDescent="0.25">
      <c r="G8198">
        <f t="shared" si="145"/>
        <v>0</v>
      </c>
    </row>
    <row r="8199" spans="7:7" x14ac:dyDescent="0.25">
      <c r="G8199">
        <f t="shared" si="145"/>
        <v>0</v>
      </c>
    </row>
    <row r="8200" spans="7:7" x14ac:dyDescent="0.25">
      <c r="G8200">
        <f t="shared" ref="G8200:G8263" si="146">IF(E8200=E8199,G8199,D8200)</f>
        <v>0</v>
      </c>
    </row>
    <row r="8201" spans="7:7" x14ac:dyDescent="0.25">
      <c r="G8201">
        <f t="shared" si="146"/>
        <v>0</v>
      </c>
    </row>
    <row r="8202" spans="7:7" x14ac:dyDescent="0.25">
      <c r="G8202">
        <f t="shared" si="146"/>
        <v>0</v>
      </c>
    </row>
    <row r="8203" spans="7:7" x14ac:dyDescent="0.25">
      <c r="G8203">
        <f t="shared" si="146"/>
        <v>0</v>
      </c>
    </row>
    <row r="8204" spans="7:7" x14ac:dyDescent="0.25">
      <c r="G8204">
        <f t="shared" si="146"/>
        <v>0</v>
      </c>
    </row>
    <row r="8205" spans="7:7" x14ac:dyDescent="0.25">
      <c r="G8205">
        <f t="shared" si="146"/>
        <v>0</v>
      </c>
    </row>
    <row r="8206" spans="7:7" x14ac:dyDescent="0.25">
      <c r="G8206">
        <f t="shared" si="146"/>
        <v>0</v>
      </c>
    </row>
    <row r="8207" spans="7:7" x14ac:dyDescent="0.25">
      <c r="G8207">
        <f t="shared" si="146"/>
        <v>0</v>
      </c>
    </row>
    <row r="8208" spans="7:7" x14ac:dyDescent="0.25">
      <c r="G8208">
        <f t="shared" si="146"/>
        <v>0</v>
      </c>
    </row>
    <row r="8209" spans="7:7" x14ac:dyDescent="0.25">
      <c r="G8209">
        <f t="shared" si="146"/>
        <v>0</v>
      </c>
    </row>
    <row r="8210" spans="7:7" x14ac:dyDescent="0.25">
      <c r="G8210">
        <f t="shared" si="146"/>
        <v>0</v>
      </c>
    </row>
    <row r="8211" spans="7:7" x14ac:dyDescent="0.25">
      <c r="G8211">
        <f t="shared" si="146"/>
        <v>0</v>
      </c>
    </row>
    <row r="8212" spans="7:7" x14ac:dyDescent="0.25">
      <c r="G8212">
        <f t="shared" si="146"/>
        <v>0</v>
      </c>
    </row>
    <row r="8213" spans="7:7" x14ac:dyDescent="0.25">
      <c r="G8213">
        <f t="shared" si="146"/>
        <v>0</v>
      </c>
    </row>
    <row r="8214" spans="7:7" x14ac:dyDescent="0.25">
      <c r="G8214">
        <f t="shared" si="146"/>
        <v>0</v>
      </c>
    </row>
    <row r="8215" spans="7:7" x14ac:dyDescent="0.25">
      <c r="G8215">
        <f t="shared" si="146"/>
        <v>0</v>
      </c>
    </row>
    <row r="8216" spans="7:7" x14ac:dyDescent="0.25">
      <c r="G8216">
        <f t="shared" si="146"/>
        <v>0</v>
      </c>
    </row>
    <row r="8217" spans="7:7" x14ac:dyDescent="0.25">
      <c r="G8217">
        <f t="shared" si="146"/>
        <v>0</v>
      </c>
    </row>
    <row r="8218" spans="7:7" x14ac:dyDescent="0.25">
      <c r="G8218">
        <f t="shared" si="146"/>
        <v>0</v>
      </c>
    </row>
    <row r="8219" spans="7:7" x14ac:dyDescent="0.25">
      <c r="G8219">
        <f t="shared" si="146"/>
        <v>0</v>
      </c>
    </row>
    <row r="8220" spans="7:7" x14ac:dyDescent="0.25">
      <c r="G8220">
        <f t="shared" si="146"/>
        <v>0</v>
      </c>
    </row>
    <row r="8221" spans="7:7" x14ac:dyDescent="0.25">
      <c r="G8221">
        <f t="shared" si="146"/>
        <v>0</v>
      </c>
    </row>
    <row r="8222" spans="7:7" x14ac:dyDescent="0.25">
      <c r="G8222">
        <f t="shared" si="146"/>
        <v>0</v>
      </c>
    </row>
    <row r="8223" spans="7:7" x14ac:dyDescent="0.25">
      <c r="G8223">
        <f t="shared" si="146"/>
        <v>0</v>
      </c>
    </row>
    <row r="8224" spans="7:7" x14ac:dyDescent="0.25">
      <c r="G8224">
        <f t="shared" si="146"/>
        <v>0</v>
      </c>
    </row>
    <row r="8225" spans="7:7" x14ac:dyDescent="0.25">
      <c r="G8225">
        <f t="shared" si="146"/>
        <v>0</v>
      </c>
    </row>
    <row r="8226" spans="7:7" x14ac:dyDescent="0.25">
      <c r="G8226">
        <f t="shared" si="146"/>
        <v>0</v>
      </c>
    </row>
    <row r="8227" spans="7:7" x14ac:dyDescent="0.25">
      <c r="G8227">
        <f t="shared" si="146"/>
        <v>0</v>
      </c>
    </row>
    <row r="8228" spans="7:7" x14ac:dyDescent="0.25">
      <c r="G8228">
        <f t="shared" si="146"/>
        <v>0</v>
      </c>
    </row>
    <row r="8229" spans="7:7" x14ac:dyDescent="0.25">
      <c r="G8229">
        <f t="shared" si="146"/>
        <v>0</v>
      </c>
    </row>
    <row r="8230" spans="7:7" x14ac:dyDescent="0.25">
      <c r="G8230">
        <f t="shared" si="146"/>
        <v>0</v>
      </c>
    </row>
    <row r="8231" spans="7:7" x14ac:dyDescent="0.25">
      <c r="G8231">
        <f t="shared" si="146"/>
        <v>0</v>
      </c>
    </row>
    <row r="8232" spans="7:7" x14ac:dyDescent="0.25">
      <c r="G8232">
        <f t="shared" si="146"/>
        <v>0</v>
      </c>
    </row>
    <row r="8233" spans="7:7" x14ac:dyDescent="0.25">
      <c r="G8233">
        <f t="shared" si="146"/>
        <v>0</v>
      </c>
    </row>
    <row r="8234" spans="7:7" x14ac:dyDescent="0.25">
      <c r="G8234">
        <f t="shared" si="146"/>
        <v>0</v>
      </c>
    </row>
    <row r="8235" spans="7:7" x14ac:dyDescent="0.25">
      <c r="G8235">
        <f t="shared" si="146"/>
        <v>0</v>
      </c>
    </row>
    <row r="8236" spans="7:7" x14ac:dyDescent="0.25">
      <c r="G8236">
        <f t="shared" si="146"/>
        <v>0</v>
      </c>
    </row>
    <row r="8237" spans="7:7" x14ac:dyDescent="0.25">
      <c r="G8237">
        <f t="shared" si="146"/>
        <v>0</v>
      </c>
    </row>
    <row r="8238" spans="7:7" x14ac:dyDescent="0.25">
      <c r="G8238">
        <f t="shared" si="146"/>
        <v>0</v>
      </c>
    </row>
    <row r="8239" spans="7:7" x14ac:dyDescent="0.25">
      <c r="G8239">
        <f t="shared" si="146"/>
        <v>0</v>
      </c>
    </row>
    <row r="8240" spans="7:7" x14ac:dyDescent="0.25">
      <c r="G8240">
        <f t="shared" si="146"/>
        <v>0</v>
      </c>
    </row>
    <row r="8241" spans="7:7" x14ac:dyDescent="0.25">
      <c r="G8241">
        <f t="shared" si="146"/>
        <v>0</v>
      </c>
    </row>
    <row r="8242" spans="7:7" x14ac:dyDescent="0.25">
      <c r="G8242">
        <f t="shared" si="146"/>
        <v>0</v>
      </c>
    </row>
    <row r="8243" spans="7:7" x14ac:dyDescent="0.25">
      <c r="G8243">
        <f t="shared" si="146"/>
        <v>0</v>
      </c>
    </row>
    <row r="8244" spans="7:7" x14ac:dyDescent="0.25">
      <c r="G8244">
        <f t="shared" si="146"/>
        <v>0</v>
      </c>
    </row>
    <row r="8245" spans="7:7" x14ac:dyDescent="0.25">
      <c r="G8245">
        <f t="shared" si="146"/>
        <v>0</v>
      </c>
    </row>
    <row r="8246" spans="7:7" x14ac:dyDescent="0.25">
      <c r="G8246">
        <f t="shared" si="146"/>
        <v>0</v>
      </c>
    </row>
    <row r="8247" spans="7:7" x14ac:dyDescent="0.25">
      <c r="G8247">
        <f t="shared" si="146"/>
        <v>0</v>
      </c>
    </row>
    <row r="8248" spans="7:7" x14ac:dyDescent="0.25">
      <c r="G8248">
        <f t="shared" si="146"/>
        <v>0</v>
      </c>
    </row>
    <row r="8249" spans="7:7" x14ac:dyDescent="0.25">
      <c r="G8249">
        <f t="shared" si="146"/>
        <v>0</v>
      </c>
    </row>
    <row r="8250" spans="7:7" x14ac:dyDescent="0.25">
      <c r="G8250">
        <f t="shared" si="146"/>
        <v>0</v>
      </c>
    </row>
    <row r="8251" spans="7:7" x14ac:dyDescent="0.25">
      <c r="G8251">
        <f t="shared" si="146"/>
        <v>0</v>
      </c>
    </row>
    <row r="8252" spans="7:7" x14ac:dyDescent="0.25">
      <c r="G8252">
        <f t="shared" si="146"/>
        <v>0</v>
      </c>
    </row>
    <row r="8253" spans="7:7" x14ac:dyDescent="0.25">
      <c r="G8253">
        <f t="shared" si="146"/>
        <v>0</v>
      </c>
    </row>
    <row r="8254" spans="7:7" x14ac:dyDescent="0.25">
      <c r="G8254">
        <f t="shared" si="146"/>
        <v>0</v>
      </c>
    </row>
    <row r="8255" spans="7:7" x14ac:dyDescent="0.25">
      <c r="G8255">
        <f t="shared" si="146"/>
        <v>0</v>
      </c>
    </row>
    <row r="8256" spans="7:7" x14ac:dyDescent="0.25">
      <c r="G8256">
        <f t="shared" si="146"/>
        <v>0</v>
      </c>
    </row>
    <row r="8257" spans="7:7" x14ac:dyDescent="0.25">
      <c r="G8257">
        <f t="shared" si="146"/>
        <v>0</v>
      </c>
    </row>
    <row r="8258" spans="7:7" x14ac:dyDescent="0.25">
      <c r="G8258">
        <f t="shared" si="146"/>
        <v>0</v>
      </c>
    </row>
    <row r="8259" spans="7:7" x14ac:dyDescent="0.25">
      <c r="G8259">
        <f t="shared" si="146"/>
        <v>0</v>
      </c>
    </row>
    <row r="8260" spans="7:7" x14ac:dyDescent="0.25">
      <c r="G8260">
        <f t="shared" si="146"/>
        <v>0</v>
      </c>
    </row>
    <row r="8261" spans="7:7" x14ac:dyDescent="0.25">
      <c r="G8261">
        <f t="shared" si="146"/>
        <v>0</v>
      </c>
    </row>
    <row r="8262" spans="7:7" x14ac:dyDescent="0.25">
      <c r="G8262">
        <f t="shared" si="146"/>
        <v>0</v>
      </c>
    </row>
    <row r="8263" spans="7:7" x14ac:dyDescent="0.25">
      <c r="G8263">
        <f t="shared" si="146"/>
        <v>0</v>
      </c>
    </row>
    <row r="8264" spans="7:7" x14ac:dyDescent="0.25">
      <c r="G8264">
        <f t="shared" ref="G8264:G8327" si="147">IF(E8264=E8263,G8263,D8264)</f>
        <v>0</v>
      </c>
    </row>
    <row r="8265" spans="7:7" x14ac:dyDescent="0.25">
      <c r="G8265">
        <f t="shared" si="147"/>
        <v>0</v>
      </c>
    </row>
    <row r="8266" spans="7:7" x14ac:dyDescent="0.25">
      <c r="G8266">
        <f t="shared" si="147"/>
        <v>0</v>
      </c>
    </row>
    <row r="8267" spans="7:7" x14ac:dyDescent="0.25">
      <c r="G8267">
        <f t="shared" si="147"/>
        <v>0</v>
      </c>
    </row>
    <row r="8268" spans="7:7" x14ac:dyDescent="0.25">
      <c r="G8268">
        <f t="shared" si="147"/>
        <v>0</v>
      </c>
    </row>
    <row r="8269" spans="7:7" x14ac:dyDescent="0.25">
      <c r="G8269">
        <f t="shared" si="147"/>
        <v>0</v>
      </c>
    </row>
    <row r="8270" spans="7:7" x14ac:dyDescent="0.25">
      <c r="G8270">
        <f t="shared" si="147"/>
        <v>0</v>
      </c>
    </row>
    <row r="8271" spans="7:7" x14ac:dyDescent="0.25">
      <c r="G8271">
        <f t="shared" si="147"/>
        <v>0</v>
      </c>
    </row>
    <row r="8272" spans="7:7" x14ac:dyDescent="0.25">
      <c r="G8272">
        <f t="shared" si="147"/>
        <v>0</v>
      </c>
    </row>
    <row r="8273" spans="7:7" x14ac:dyDescent="0.25">
      <c r="G8273">
        <f t="shared" si="147"/>
        <v>0</v>
      </c>
    </row>
    <row r="8274" spans="7:7" x14ac:dyDescent="0.25">
      <c r="G8274">
        <f t="shared" si="147"/>
        <v>0</v>
      </c>
    </row>
    <row r="8275" spans="7:7" x14ac:dyDescent="0.25">
      <c r="G8275">
        <f t="shared" si="147"/>
        <v>0</v>
      </c>
    </row>
    <row r="8276" spans="7:7" x14ac:dyDescent="0.25">
      <c r="G8276">
        <f t="shared" si="147"/>
        <v>0</v>
      </c>
    </row>
    <row r="8277" spans="7:7" x14ac:dyDescent="0.25">
      <c r="G8277">
        <f t="shared" si="147"/>
        <v>0</v>
      </c>
    </row>
    <row r="8278" spans="7:7" x14ac:dyDescent="0.25">
      <c r="G8278">
        <f t="shared" si="147"/>
        <v>0</v>
      </c>
    </row>
    <row r="8279" spans="7:7" x14ac:dyDescent="0.25">
      <c r="G8279">
        <f t="shared" si="147"/>
        <v>0</v>
      </c>
    </row>
    <row r="8280" spans="7:7" x14ac:dyDescent="0.25">
      <c r="G8280">
        <f t="shared" si="147"/>
        <v>0</v>
      </c>
    </row>
    <row r="8281" spans="7:7" x14ac:dyDescent="0.25">
      <c r="G8281">
        <f t="shared" si="147"/>
        <v>0</v>
      </c>
    </row>
    <row r="8282" spans="7:7" x14ac:dyDescent="0.25">
      <c r="G8282">
        <f t="shared" si="147"/>
        <v>0</v>
      </c>
    </row>
    <row r="8283" spans="7:7" x14ac:dyDescent="0.25">
      <c r="G8283">
        <f t="shared" si="147"/>
        <v>0</v>
      </c>
    </row>
    <row r="8284" spans="7:7" x14ac:dyDescent="0.25">
      <c r="G8284">
        <f t="shared" si="147"/>
        <v>0</v>
      </c>
    </row>
    <row r="8285" spans="7:7" x14ac:dyDescent="0.25">
      <c r="G8285">
        <f t="shared" si="147"/>
        <v>0</v>
      </c>
    </row>
    <row r="8286" spans="7:7" x14ac:dyDescent="0.25">
      <c r="G8286">
        <f t="shared" si="147"/>
        <v>0</v>
      </c>
    </row>
    <row r="8287" spans="7:7" x14ac:dyDescent="0.25">
      <c r="G8287">
        <f t="shared" si="147"/>
        <v>0</v>
      </c>
    </row>
    <row r="8288" spans="7:7" x14ac:dyDescent="0.25">
      <c r="G8288">
        <f t="shared" si="147"/>
        <v>0</v>
      </c>
    </row>
    <row r="8289" spans="7:7" x14ac:dyDescent="0.25">
      <c r="G8289">
        <f t="shared" si="147"/>
        <v>0</v>
      </c>
    </row>
    <row r="8290" spans="7:7" x14ac:dyDescent="0.25">
      <c r="G8290">
        <f t="shared" si="147"/>
        <v>0</v>
      </c>
    </row>
    <row r="8291" spans="7:7" x14ac:dyDescent="0.25">
      <c r="G8291">
        <f t="shared" si="147"/>
        <v>0</v>
      </c>
    </row>
    <row r="8292" spans="7:7" x14ac:dyDescent="0.25">
      <c r="G8292">
        <f t="shared" si="147"/>
        <v>0</v>
      </c>
    </row>
    <row r="8293" spans="7:7" x14ac:dyDescent="0.25">
      <c r="G8293">
        <f t="shared" si="147"/>
        <v>0</v>
      </c>
    </row>
    <row r="8294" spans="7:7" x14ac:dyDescent="0.25">
      <c r="G8294">
        <f t="shared" si="147"/>
        <v>0</v>
      </c>
    </row>
    <row r="8295" spans="7:7" x14ac:dyDescent="0.25">
      <c r="G8295">
        <f t="shared" si="147"/>
        <v>0</v>
      </c>
    </row>
    <row r="8296" spans="7:7" x14ac:dyDescent="0.25">
      <c r="G8296">
        <f t="shared" si="147"/>
        <v>0</v>
      </c>
    </row>
    <row r="8297" spans="7:7" x14ac:dyDescent="0.25">
      <c r="G8297">
        <f t="shared" si="147"/>
        <v>0</v>
      </c>
    </row>
    <row r="8298" spans="7:7" x14ac:dyDescent="0.25">
      <c r="G8298">
        <f t="shared" si="147"/>
        <v>0</v>
      </c>
    </row>
    <row r="8299" spans="7:7" x14ac:dyDescent="0.25">
      <c r="G8299">
        <f t="shared" si="147"/>
        <v>0</v>
      </c>
    </row>
    <row r="8300" spans="7:7" x14ac:dyDescent="0.25">
      <c r="G8300">
        <f t="shared" si="147"/>
        <v>0</v>
      </c>
    </row>
    <row r="8301" spans="7:7" x14ac:dyDescent="0.25">
      <c r="G8301">
        <f t="shared" si="147"/>
        <v>0</v>
      </c>
    </row>
    <row r="8302" spans="7:7" x14ac:dyDescent="0.25">
      <c r="G8302">
        <f t="shared" si="147"/>
        <v>0</v>
      </c>
    </row>
    <row r="8303" spans="7:7" x14ac:dyDescent="0.25">
      <c r="G8303">
        <f t="shared" si="147"/>
        <v>0</v>
      </c>
    </row>
    <row r="8304" spans="7:7" x14ac:dyDescent="0.25">
      <c r="G8304">
        <f t="shared" si="147"/>
        <v>0</v>
      </c>
    </row>
    <row r="8305" spans="7:7" x14ac:dyDescent="0.25">
      <c r="G8305">
        <f t="shared" si="147"/>
        <v>0</v>
      </c>
    </row>
    <row r="8306" spans="7:7" x14ac:dyDescent="0.25">
      <c r="G8306">
        <f t="shared" si="147"/>
        <v>0</v>
      </c>
    </row>
    <row r="8307" spans="7:7" x14ac:dyDescent="0.25">
      <c r="G8307">
        <f t="shared" si="147"/>
        <v>0</v>
      </c>
    </row>
    <row r="8308" spans="7:7" x14ac:dyDescent="0.25">
      <c r="G8308">
        <f t="shared" si="147"/>
        <v>0</v>
      </c>
    </row>
    <row r="8309" spans="7:7" x14ac:dyDescent="0.25">
      <c r="G8309">
        <f t="shared" si="147"/>
        <v>0</v>
      </c>
    </row>
    <row r="8310" spans="7:7" x14ac:dyDescent="0.25">
      <c r="G8310">
        <f t="shared" si="147"/>
        <v>0</v>
      </c>
    </row>
    <row r="8311" spans="7:7" x14ac:dyDescent="0.25">
      <c r="G8311">
        <f t="shared" si="147"/>
        <v>0</v>
      </c>
    </row>
    <row r="8312" spans="7:7" x14ac:dyDescent="0.25">
      <c r="G8312">
        <f t="shared" si="147"/>
        <v>0</v>
      </c>
    </row>
    <row r="8313" spans="7:7" x14ac:dyDescent="0.25">
      <c r="G8313">
        <f t="shared" si="147"/>
        <v>0</v>
      </c>
    </row>
    <row r="8314" spans="7:7" x14ac:dyDescent="0.25">
      <c r="G8314">
        <f t="shared" si="147"/>
        <v>0</v>
      </c>
    </row>
    <row r="8315" spans="7:7" x14ac:dyDescent="0.25">
      <c r="G8315">
        <f t="shared" si="147"/>
        <v>0</v>
      </c>
    </row>
    <row r="8316" spans="7:7" x14ac:dyDescent="0.25">
      <c r="G8316">
        <f t="shared" si="147"/>
        <v>0</v>
      </c>
    </row>
    <row r="8317" spans="7:7" x14ac:dyDescent="0.25">
      <c r="G8317">
        <f t="shared" si="147"/>
        <v>0</v>
      </c>
    </row>
    <row r="8318" spans="7:7" x14ac:dyDescent="0.25">
      <c r="G8318">
        <f t="shared" si="147"/>
        <v>0</v>
      </c>
    </row>
    <row r="8319" spans="7:7" x14ac:dyDescent="0.25">
      <c r="G8319">
        <f t="shared" si="147"/>
        <v>0</v>
      </c>
    </row>
    <row r="8320" spans="7:7" x14ac:dyDescent="0.25">
      <c r="G8320">
        <f t="shared" si="147"/>
        <v>0</v>
      </c>
    </row>
    <row r="8321" spans="7:7" x14ac:dyDescent="0.25">
      <c r="G8321">
        <f t="shared" si="147"/>
        <v>0</v>
      </c>
    </row>
    <row r="8322" spans="7:7" x14ac:dyDescent="0.25">
      <c r="G8322">
        <f t="shared" si="147"/>
        <v>0</v>
      </c>
    </row>
    <row r="8323" spans="7:7" x14ac:dyDescent="0.25">
      <c r="G8323">
        <f t="shared" si="147"/>
        <v>0</v>
      </c>
    </row>
    <row r="8324" spans="7:7" x14ac:dyDescent="0.25">
      <c r="G8324">
        <f t="shared" si="147"/>
        <v>0</v>
      </c>
    </row>
    <row r="8325" spans="7:7" x14ac:dyDescent="0.25">
      <c r="G8325">
        <f t="shared" si="147"/>
        <v>0</v>
      </c>
    </row>
    <row r="8326" spans="7:7" x14ac:dyDescent="0.25">
      <c r="G8326">
        <f t="shared" si="147"/>
        <v>0</v>
      </c>
    </row>
    <row r="8327" spans="7:7" x14ac:dyDescent="0.25">
      <c r="G8327">
        <f t="shared" si="147"/>
        <v>0</v>
      </c>
    </row>
    <row r="8328" spans="7:7" x14ac:dyDescent="0.25">
      <c r="G8328">
        <f t="shared" ref="G8328:G8391" si="148">IF(E8328=E8327,G8327,D8328)</f>
        <v>0</v>
      </c>
    </row>
    <row r="8329" spans="7:7" x14ac:dyDescent="0.25">
      <c r="G8329">
        <f t="shared" si="148"/>
        <v>0</v>
      </c>
    </row>
    <row r="8330" spans="7:7" x14ac:dyDescent="0.25">
      <c r="G8330">
        <f t="shared" si="148"/>
        <v>0</v>
      </c>
    </row>
    <row r="8331" spans="7:7" x14ac:dyDescent="0.25">
      <c r="G8331">
        <f t="shared" si="148"/>
        <v>0</v>
      </c>
    </row>
    <row r="8332" spans="7:7" x14ac:dyDescent="0.25">
      <c r="G8332">
        <f t="shared" si="148"/>
        <v>0</v>
      </c>
    </row>
    <row r="8333" spans="7:7" x14ac:dyDescent="0.25">
      <c r="G8333">
        <f t="shared" si="148"/>
        <v>0</v>
      </c>
    </row>
    <row r="8334" spans="7:7" x14ac:dyDescent="0.25">
      <c r="G8334">
        <f t="shared" si="148"/>
        <v>0</v>
      </c>
    </row>
    <row r="8335" spans="7:7" x14ac:dyDescent="0.25">
      <c r="G8335">
        <f t="shared" si="148"/>
        <v>0</v>
      </c>
    </row>
    <row r="8336" spans="7:7" x14ac:dyDescent="0.25">
      <c r="G8336">
        <f t="shared" si="148"/>
        <v>0</v>
      </c>
    </row>
    <row r="8337" spans="7:7" x14ac:dyDescent="0.25">
      <c r="G8337">
        <f t="shared" si="148"/>
        <v>0</v>
      </c>
    </row>
    <row r="8338" spans="7:7" x14ac:dyDescent="0.25">
      <c r="G8338">
        <f t="shared" si="148"/>
        <v>0</v>
      </c>
    </row>
    <row r="8339" spans="7:7" x14ac:dyDescent="0.25">
      <c r="G8339">
        <f t="shared" si="148"/>
        <v>0</v>
      </c>
    </row>
    <row r="8340" spans="7:7" x14ac:dyDescent="0.25">
      <c r="G8340">
        <f t="shared" si="148"/>
        <v>0</v>
      </c>
    </row>
    <row r="8341" spans="7:7" x14ac:dyDescent="0.25">
      <c r="G8341">
        <f t="shared" si="148"/>
        <v>0</v>
      </c>
    </row>
    <row r="8342" spans="7:7" x14ac:dyDescent="0.25">
      <c r="G8342">
        <f t="shared" si="148"/>
        <v>0</v>
      </c>
    </row>
    <row r="8343" spans="7:7" x14ac:dyDescent="0.25">
      <c r="G8343">
        <f t="shared" si="148"/>
        <v>0</v>
      </c>
    </row>
    <row r="8344" spans="7:7" x14ac:dyDescent="0.25">
      <c r="G8344">
        <f t="shared" si="148"/>
        <v>0</v>
      </c>
    </row>
    <row r="8345" spans="7:7" x14ac:dyDescent="0.25">
      <c r="G8345">
        <f t="shared" si="148"/>
        <v>0</v>
      </c>
    </row>
    <row r="8346" spans="7:7" x14ac:dyDescent="0.25">
      <c r="G8346">
        <f t="shared" si="148"/>
        <v>0</v>
      </c>
    </row>
    <row r="8347" spans="7:7" x14ac:dyDescent="0.25">
      <c r="G8347">
        <f t="shared" si="148"/>
        <v>0</v>
      </c>
    </row>
    <row r="8348" spans="7:7" x14ac:dyDescent="0.25">
      <c r="G8348">
        <f t="shared" si="148"/>
        <v>0</v>
      </c>
    </row>
    <row r="8349" spans="7:7" x14ac:dyDescent="0.25">
      <c r="G8349">
        <f t="shared" si="148"/>
        <v>0</v>
      </c>
    </row>
    <row r="8350" spans="7:7" x14ac:dyDescent="0.25">
      <c r="G8350">
        <f t="shared" si="148"/>
        <v>0</v>
      </c>
    </row>
    <row r="8351" spans="7:7" x14ac:dyDescent="0.25">
      <c r="G8351">
        <f t="shared" si="148"/>
        <v>0</v>
      </c>
    </row>
    <row r="8352" spans="7:7" x14ac:dyDescent="0.25">
      <c r="G8352">
        <f t="shared" si="148"/>
        <v>0</v>
      </c>
    </row>
    <row r="8353" spans="7:7" x14ac:dyDescent="0.25">
      <c r="G8353">
        <f t="shared" si="148"/>
        <v>0</v>
      </c>
    </row>
    <row r="8354" spans="7:7" x14ac:dyDescent="0.25">
      <c r="G8354">
        <f t="shared" si="148"/>
        <v>0</v>
      </c>
    </row>
    <row r="8355" spans="7:7" x14ac:dyDescent="0.25">
      <c r="G8355">
        <f t="shared" si="148"/>
        <v>0</v>
      </c>
    </row>
    <row r="8356" spans="7:7" x14ac:dyDescent="0.25">
      <c r="G8356">
        <f t="shared" si="148"/>
        <v>0</v>
      </c>
    </row>
    <row r="8357" spans="7:7" x14ac:dyDescent="0.25">
      <c r="G8357">
        <f t="shared" si="148"/>
        <v>0</v>
      </c>
    </row>
    <row r="8358" spans="7:7" x14ac:dyDescent="0.25">
      <c r="G8358">
        <f t="shared" si="148"/>
        <v>0</v>
      </c>
    </row>
    <row r="8359" spans="7:7" x14ac:dyDescent="0.25">
      <c r="G8359">
        <f t="shared" si="148"/>
        <v>0</v>
      </c>
    </row>
    <row r="8360" spans="7:7" x14ac:dyDescent="0.25">
      <c r="G8360">
        <f t="shared" si="148"/>
        <v>0</v>
      </c>
    </row>
    <row r="8361" spans="7:7" x14ac:dyDescent="0.25">
      <c r="G8361">
        <f t="shared" si="148"/>
        <v>0</v>
      </c>
    </row>
    <row r="8362" spans="7:7" x14ac:dyDescent="0.25">
      <c r="G8362">
        <f t="shared" si="148"/>
        <v>0</v>
      </c>
    </row>
    <row r="8363" spans="7:7" x14ac:dyDescent="0.25">
      <c r="G8363">
        <f t="shared" si="148"/>
        <v>0</v>
      </c>
    </row>
    <row r="8364" spans="7:7" x14ac:dyDescent="0.25">
      <c r="G8364">
        <f t="shared" si="148"/>
        <v>0</v>
      </c>
    </row>
    <row r="8365" spans="7:7" x14ac:dyDescent="0.25">
      <c r="G8365">
        <f t="shared" si="148"/>
        <v>0</v>
      </c>
    </row>
    <row r="8366" spans="7:7" x14ac:dyDescent="0.25">
      <c r="G8366">
        <f t="shared" si="148"/>
        <v>0</v>
      </c>
    </row>
    <row r="8367" spans="7:7" x14ac:dyDescent="0.25">
      <c r="G8367">
        <f t="shared" si="148"/>
        <v>0</v>
      </c>
    </row>
    <row r="8368" spans="7:7" x14ac:dyDescent="0.25">
      <c r="G8368">
        <f t="shared" si="148"/>
        <v>0</v>
      </c>
    </row>
    <row r="8369" spans="7:7" x14ac:dyDescent="0.25">
      <c r="G8369">
        <f t="shared" si="148"/>
        <v>0</v>
      </c>
    </row>
    <row r="8370" spans="7:7" x14ac:dyDescent="0.25">
      <c r="G8370">
        <f t="shared" si="148"/>
        <v>0</v>
      </c>
    </row>
    <row r="8371" spans="7:7" x14ac:dyDescent="0.25">
      <c r="G8371">
        <f t="shared" si="148"/>
        <v>0</v>
      </c>
    </row>
    <row r="8372" spans="7:7" x14ac:dyDescent="0.25">
      <c r="G8372">
        <f t="shared" si="148"/>
        <v>0</v>
      </c>
    </row>
    <row r="8373" spans="7:7" x14ac:dyDescent="0.25">
      <c r="G8373">
        <f t="shared" si="148"/>
        <v>0</v>
      </c>
    </row>
    <row r="8374" spans="7:7" x14ac:dyDescent="0.25">
      <c r="G8374">
        <f t="shared" si="148"/>
        <v>0</v>
      </c>
    </row>
    <row r="8375" spans="7:7" x14ac:dyDescent="0.25">
      <c r="G8375">
        <f t="shared" si="148"/>
        <v>0</v>
      </c>
    </row>
    <row r="8376" spans="7:7" x14ac:dyDescent="0.25">
      <c r="G8376">
        <f t="shared" si="148"/>
        <v>0</v>
      </c>
    </row>
    <row r="8377" spans="7:7" x14ac:dyDescent="0.25">
      <c r="G8377">
        <f t="shared" si="148"/>
        <v>0</v>
      </c>
    </row>
    <row r="8378" spans="7:7" x14ac:dyDescent="0.25">
      <c r="G8378">
        <f t="shared" si="148"/>
        <v>0</v>
      </c>
    </row>
    <row r="8379" spans="7:7" x14ac:dyDescent="0.25">
      <c r="G8379">
        <f t="shared" si="148"/>
        <v>0</v>
      </c>
    </row>
    <row r="8380" spans="7:7" x14ac:dyDescent="0.25">
      <c r="G8380">
        <f t="shared" si="148"/>
        <v>0</v>
      </c>
    </row>
    <row r="8381" spans="7:7" x14ac:dyDescent="0.25">
      <c r="G8381">
        <f t="shared" si="148"/>
        <v>0</v>
      </c>
    </row>
    <row r="8382" spans="7:7" x14ac:dyDescent="0.25">
      <c r="G8382">
        <f t="shared" si="148"/>
        <v>0</v>
      </c>
    </row>
    <row r="8383" spans="7:7" x14ac:dyDescent="0.25">
      <c r="G8383">
        <f t="shared" si="148"/>
        <v>0</v>
      </c>
    </row>
    <row r="8384" spans="7:7" x14ac:dyDescent="0.25">
      <c r="G8384">
        <f t="shared" si="148"/>
        <v>0</v>
      </c>
    </row>
    <row r="8385" spans="7:7" x14ac:dyDescent="0.25">
      <c r="G8385">
        <f t="shared" si="148"/>
        <v>0</v>
      </c>
    </row>
    <row r="8386" spans="7:7" x14ac:dyDescent="0.25">
      <c r="G8386">
        <f t="shared" si="148"/>
        <v>0</v>
      </c>
    </row>
    <row r="8387" spans="7:7" x14ac:dyDescent="0.25">
      <c r="G8387">
        <f t="shared" si="148"/>
        <v>0</v>
      </c>
    </row>
    <row r="8388" spans="7:7" x14ac:dyDescent="0.25">
      <c r="G8388">
        <f t="shared" si="148"/>
        <v>0</v>
      </c>
    </row>
    <row r="8389" spans="7:7" x14ac:dyDescent="0.25">
      <c r="G8389">
        <f t="shared" si="148"/>
        <v>0</v>
      </c>
    </row>
    <row r="8390" spans="7:7" x14ac:dyDescent="0.25">
      <c r="G8390">
        <f t="shared" si="148"/>
        <v>0</v>
      </c>
    </row>
    <row r="8391" spans="7:7" x14ac:dyDescent="0.25">
      <c r="G8391">
        <f t="shared" si="148"/>
        <v>0</v>
      </c>
    </row>
    <row r="8392" spans="7:7" x14ac:dyDescent="0.25">
      <c r="G8392">
        <f t="shared" ref="G8392:G8455" si="149">IF(E8392=E8391,G8391,D8392)</f>
        <v>0</v>
      </c>
    </row>
    <row r="8393" spans="7:7" x14ac:dyDescent="0.25">
      <c r="G8393">
        <f t="shared" si="149"/>
        <v>0</v>
      </c>
    </row>
    <row r="8394" spans="7:7" x14ac:dyDescent="0.25">
      <c r="G8394">
        <f t="shared" si="149"/>
        <v>0</v>
      </c>
    </row>
    <row r="8395" spans="7:7" x14ac:dyDescent="0.25">
      <c r="G8395">
        <f t="shared" si="149"/>
        <v>0</v>
      </c>
    </row>
    <row r="8396" spans="7:7" x14ac:dyDescent="0.25">
      <c r="G8396">
        <f t="shared" si="149"/>
        <v>0</v>
      </c>
    </row>
    <row r="8397" spans="7:7" x14ac:dyDescent="0.25">
      <c r="G8397">
        <f t="shared" si="149"/>
        <v>0</v>
      </c>
    </row>
    <row r="8398" spans="7:7" x14ac:dyDescent="0.25">
      <c r="G8398">
        <f t="shared" si="149"/>
        <v>0</v>
      </c>
    </row>
    <row r="8399" spans="7:7" x14ac:dyDescent="0.25">
      <c r="G8399">
        <f t="shared" si="149"/>
        <v>0</v>
      </c>
    </row>
    <row r="8400" spans="7:7" x14ac:dyDescent="0.25">
      <c r="G8400">
        <f t="shared" si="149"/>
        <v>0</v>
      </c>
    </row>
    <row r="8401" spans="7:7" x14ac:dyDescent="0.25">
      <c r="G8401">
        <f t="shared" si="149"/>
        <v>0</v>
      </c>
    </row>
    <row r="8402" spans="7:7" x14ac:dyDescent="0.25">
      <c r="G8402">
        <f t="shared" si="149"/>
        <v>0</v>
      </c>
    </row>
    <row r="8403" spans="7:7" x14ac:dyDescent="0.25">
      <c r="G8403">
        <f t="shared" si="149"/>
        <v>0</v>
      </c>
    </row>
    <row r="8404" spans="7:7" x14ac:dyDescent="0.25">
      <c r="G8404">
        <f t="shared" si="149"/>
        <v>0</v>
      </c>
    </row>
    <row r="8405" spans="7:7" x14ac:dyDescent="0.25">
      <c r="G8405">
        <f t="shared" si="149"/>
        <v>0</v>
      </c>
    </row>
    <row r="8406" spans="7:7" x14ac:dyDescent="0.25">
      <c r="G8406">
        <f t="shared" si="149"/>
        <v>0</v>
      </c>
    </row>
    <row r="8407" spans="7:7" x14ac:dyDescent="0.25">
      <c r="G8407">
        <f t="shared" si="149"/>
        <v>0</v>
      </c>
    </row>
    <row r="8408" spans="7:7" x14ac:dyDescent="0.25">
      <c r="G8408">
        <f t="shared" si="149"/>
        <v>0</v>
      </c>
    </row>
    <row r="8409" spans="7:7" x14ac:dyDescent="0.25">
      <c r="G8409">
        <f t="shared" si="149"/>
        <v>0</v>
      </c>
    </row>
    <row r="8410" spans="7:7" x14ac:dyDescent="0.25">
      <c r="G8410">
        <f t="shared" si="149"/>
        <v>0</v>
      </c>
    </row>
    <row r="8411" spans="7:7" x14ac:dyDescent="0.25">
      <c r="G8411">
        <f t="shared" si="149"/>
        <v>0</v>
      </c>
    </row>
    <row r="8412" spans="7:7" x14ac:dyDescent="0.25">
      <c r="G8412">
        <f t="shared" si="149"/>
        <v>0</v>
      </c>
    </row>
    <row r="8413" spans="7:7" x14ac:dyDescent="0.25">
      <c r="G8413">
        <f t="shared" si="149"/>
        <v>0</v>
      </c>
    </row>
    <row r="8414" spans="7:7" x14ac:dyDescent="0.25">
      <c r="G8414">
        <f t="shared" si="149"/>
        <v>0</v>
      </c>
    </row>
    <row r="8415" spans="7:7" x14ac:dyDescent="0.25">
      <c r="G8415">
        <f t="shared" si="149"/>
        <v>0</v>
      </c>
    </row>
    <row r="8416" spans="7:7" x14ac:dyDescent="0.25">
      <c r="G8416">
        <f t="shared" si="149"/>
        <v>0</v>
      </c>
    </row>
    <row r="8417" spans="7:7" x14ac:dyDescent="0.25">
      <c r="G8417">
        <f t="shared" si="149"/>
        <v>0</v>
      </c>
    </row>
    <row r="8418" spans="7:7" x14ac:dyDescent="0.25">
      <c r="G8418">
        <f t="shared" si="149"/>
        <v>0</v>
      </c>
    </row>
    <row r="8419" spans="7:7" x14ac:dyDescent="0.25">
      <c r="G8419">
        <f t="shared" si="149"/>
        <v>0</v>
      </c>
    </row>
    <row r="8420" spans="7:7" x14ac:dyDescent="0.25">
      <c r="G8420">
        <f t="shared" si="149"/>
        <v>0</v>
      </c>
    </row>
    <row r="8421" spans="7:7" x14ac:dyDescent="0.25">
      <c r="G8421">
        <f t="shared" si="149"/>
        <v>0</v>
      </c>
    </row>
    <row r="8422" spans="7:7" x14ac:dyDescent="0.25">
      <c r="G8422">
        <f t="shared" si="149"/>
        <v>0</v>
      </c>
    </row>
    <row r="8423" spans="7:7" x14ac:dyDescent="0.25">
      <c r="G8423">
        <f t="shared" si="149"/>
        <v>0</v>
      </c>
    </row>
    <row r="8424" spans="7:7" x14ac:dyDescent="0.25">
      <c r="G8424">
        <f t="shared" si="149"/>
        <v>0</v>
      </c>
    </row>
    <row r="8425" spans="7:7" x14ac:dyDescent="0.25">
      <c r="G8425">
        <f t="shared" si="149"/>
        <v>0</v>
      </c>
    </row>
    <row r="8426" spans="7:7" x14ac:dyDescent="0.25">
      <c r="G8426">
        <f t="shared" si="149"/>
        <v>0</v>
      </c>
    </row>
    <row r="8427" spans="7:7" x14ac:dyDescent="0.25">
      <c r="G8427">
        <f t="shared" si="149"/>
        <v>0</v>
      </c>
    </row>
    <row r="8428" spans="7:7" x14ac:dyDescent="0.25">
      <c r="G8428">
        <f t="shared" si="149"/>
        <v>0</v>
      </c>
    </row>
    <row r="8429" spans="7:7" x14ac:dyDescent="0.25">
      <c r="G8429">
        <f t="shared" si="149"/>
        <v>0</v>
      </c>
    </row>
    <row r="8430" spans="7:7" x14ac:dyDescent="0.25">
      <c r="G8430">
        <f t="shared" si="149"/>
        <v>0</v>
      </c>
    </row>
    <row r="8431" spans="7:7" x14ac:dyDescent="0.25">
      <c r="G8431">
        <f t="shared" si="149"/>
        <v>0</v>
      </c>
    </row>
    <row r="8432" spans="7:7" x14ac:dyDescent="0.25">
      <c r="G8432">
        <f t="shared" si="149"/>
        <v>0</v>
      </c>
    </row>
    <row r="8433" spans="7:7" x14ac:dyDescent="0.25">
      <c r="G8433">
        <f t="shared" si="149"/>
        <v>0</v>
      </c>
    </row>
    <row r="8434" spans="7:7" x14ac:dyDescent="0.25">
      <c r="G8434">
        <f t="shared" si="149"/>
        <v>0</v>
      </c>
    </row>
    <row r="8435" spans="7:7" x14ac:dyDescent="0.25">
      <c r="G8435">
        <f t="shared" si="149"/>
        <v>0</v>
      </c>
    </row>
    <row r="8436" spans="7:7" x14ac:dyDescent="0.25">
      <c r="G8436">
        <f t="shared" si="149"/>
        <v>0</v>
      </c>
    </row>
    <row r="8437" spans="7:7" x14ac:dyDescent="0.25">
      <c r="G8437">
        <f t="shared" si="149"/>
        <v>0</v>
      </c>
    </row>
    <row r="8438" spans="7:7" x14ac:dyDescent="0.25">
      <c r="G8438">
        <f t="shared" si="149"/>
        <v>0</v>
      </c>
    </row>
    <row r="8439" spans="7:7" x14ac:dyDescent="0.25">
      <c r="G8439">
        <f t="shared" si="149"/>
        <v>0</v>
      </c>
    </row>
    <row r="8440" spans="7:7" x14ac:dyDescent="0.25">
      <c r="G8440">
        <f t="shared" si="149"/>
        <v>0</v>
      </c>
    </row>
    <row r="8441" spans="7:7" x14ac:dyDescent="0.25">
      <c r="G8441">
        <f t="shared" si="149"/>
        <v>0</v>
      </c>
    </row>
    <row r="8442" spans="7:7" x14ac:dyDescent="0.25">
      <c r="G8442">
        <f t="shared" si="149"/>
        <v>0</v>
      </c>
    </row>
    <row r="8443" spans="7:7" x14ac:dyDescent="0.25">
      <c r="G8443">
        <f t="shared" si="149"/>
        <v>0</v>
      </c>
    </row>
    <row r="8444" spans="7:7" x14ac:dyDescent="0.25">
      <c r="G8444">
        <f t="shared" si="149"/>
        <v>0</v>
      </c>
    </row>
    <row r="8445" spans="7:7" x14ac:dyDescent="0.25">
      <c r="G8445">
        <f t="shared" si="149"/>
        <v>0</v>
      </c>
    </row>
    <row r="8446" spans="7:7" x14ac:dyDescent="0.25">
      <c r="G8446">
        <f t="shared" si="149"/>
        <v>0</v>
      </c>
    </row>
    <row r="8447" spans="7:7" x14ac:dyDescent="0.25">
      <c r="G8447">
        <f t="shared" si="149"/>
        <v>0</v>
      </c>
    </row>
    <row r="8448" spans="7:7" x14ac:dyDescent="0.25">
      <c r="G8448">
        <f t="shared" si="149"/>
        <v>0</v>
      </c>
    </row>
    <row r="8449" spans="7:7" x14ac:dyDescent="0.25">
      <c r="G8449">
        <f t="shared" si="149"/>
        <v>0</v>
      </c>
    </row>
    <row r="8450" spans="7:7" x14ac:dyDescent="0.25">
      <c r="G8450">
        <f t="shared" si="149"/>
        <v>0</v>
      </c>
    </row>
    <row r="8451" spans="7:7" x14ac:dyDescent="0.25">
      <c r="G8451">
        <f t="shared" si="149"/>
        <v>0</v>
      </c>
    </row>
    <row r="8452" spans="7:7" x14ac:dyDescent="0.25">
      <c r="G8452">
        <f t="shared" si="149"/>
        <v>0</v>
      </c>
    </row>
    <row r="8453" spans="7:7" x14ac:dyDescent="0.25">
      <c r="G8453">
        <f t="shared" si="149"/>
        <v>0</v>
      </c>
    </row>
    <row r="8454" spans="7:7" x14ac:dyDescent="0.25">
      <c r="G8454">
        <f t="shared" si="149"/>
        <v>0</v>
      </c>
    </row>
    <row r="8455" spans="7:7" x14ac:dyDescent="0.25">
      <c r="G8455">
        <f t="shared" si="149"/>
        <v>0</v>
      </c>
    </row>
    <row r="8456" spans="7:7" x14ac:dyDescent="0.25">
      <c r="G8456">
        <f t="shared" ref="G8456:G8519" si="150">IF(E8456=E8455,G8455,D8456)</f>
        <v>0</v>
      </c>
    </row>
    <row r="8457" spans="7:7" x14ac:dyDescent="0.25">
      <c r="G8457">
        <f t="shared" si="150"/>
        <v>0</v>
      </c>
    </row>
    <row r="8458" spans="7:7" x14ac:dyDescent="0.25">
      <c r="G8458">
        <f t="shared" si="150"/>
        <v>0</v>
      </c>
    </row>
    <row r="8459" spans="7:7" x14ac:dyDescent="0.25">
      <c r="G8459">
        <f t="shared" si="150"/>
        <v>0</v>
      </c>
    </row>
    <row r="8460" spans="7:7" x14ac:dyDescent="0.25">
      <c r="G8460">
        <f t="shared" si="150"/>
        <v>0</v>
      </c>
    </row>
    <row r="8461" spans="7:7" x14ac:dyDescent="0.25">
      <c r="G8461">
        <f t="shared" si="150"/>
        <v>0</v>
      </c>
    </row>
    <row r="8462" spans="7:7" x14ac:dyDescent="0.25">
      <c r="G8462">
        <f t="shared" si="150"/>
        <v>0</v>
      </c>
    </row>
    <row r="8463" spans="7:7" x14ac:dyDescent="0.25">
      <c r="G8463">
        <f t="shared" si="150"/>
        <v>0</v>
      </c>
    </row>
    <row r="8464" spans="7:7" x14ac:dyDescent="0.25">
      <c r="G8464">
        <f t="shared" si="150"/>
        <v>0</v>
      </c>
    </row>
    <row r="8465" spans="7:7" x14ac:dyDescent="0.25">
      <c r="G8465">
        <f t="shared" si="150"/>
        <v>0</v>
      </c>
    </row>
    <row r="8466" spans="7:7" x14ac:dyDescent="0.25">
      <c r="G8466">
        <f t="shared" si="150"/>
        <v>0</v>
      </c>
    </row>
    <row r="8467" spans="7:7" x14ac:dyDescent="0.25">
      <c r="G8467">
        <f t="shared" si="150"/>
        <v>0</v>
      </c>
    </row>
    <row r="8468" spans="7:7" x14ac:dyDescent="0.25">
      <c r="G8468">
        <f t="shared" si="150"/>
        <v>0</v>
      </c>
    </row>
    <row r="8469" spans="7:7" x14ac:dyDescent="0.25">
      <c r="G8469">
        <f t="shared" si="150"/>
        <v>0</v>
      </c>
    </row>
    <row r="8470" spans="7:7" x14ac:dyDescent="0.25">
      <c r="G8470">
        <f t="shared" si="150"/>
        <v>0</v>
      </c>
    </row>
    <row r="8471" spans="7:7" x14ac:dyDescent="0.25">
      <c r="G8471">
        <f t="shared" si="150"/>
        <v>0</v>
      </c>
    </row>
    <row r="8472" spans="7:7" x14ac:dyDescent="0.25">
      <c r="G8472">
        <f t="shared" si="150"/>
        <v>0</v>
      </c>
    </row>
    <row r="8473" spans="7:7" x14ac:dyDescent="0.25">
      <c r="G8473">
        <f t="shared" si="150"/>
        <v>0</v>
      </c>
    </row>
    <row r="8474" spans="7:7" x14ac:dyDescent="0.25">
      <c r="G8474">
        <f t="shared" si="150"/>
        <v>0</v>
      </c>
    </row>
    <row r="8475" spans="7:7" x14ac:dyDescent="0.25">
      <c r="G8475">
        <f t="shared" si="150"/>
        <v>0</v>
      </c>
    </row>
    <row r="8476" spans="7:7" x14ac:dyDescent="0.25">
      <c r="G8476">
        <f t="shared" si="150"/>
        <v>0</v>
      </c>
    </row>
    <row r="8477" spans="7:7" x14ac:dyDescent="0.25">
      <c r="G8477">
        <f t="shared" si="150"/>
        <v>0</v>
      </c>
    </row>
    <row r="8478" spans="7:7" x14ac:dyDescent="0.25">
      <c r="G8478">
        <f t="shared" si="150"/>
        <v>0</v>
      </c>
    </row>
    <row r="8479" spans="7:7" x14ac:dyDescent="0.25">
      <c r="G8479">
        <f t="shared" si="150"/>
        <v>0</v>
      </c>
    </row>
    <row r="8480" spans="7:7" x14ac:dyDescent="0.25">
      <c r="G8480">
        <f t="shared" si="150"/>
        <v>0</v>
      </c>
    </row>
    <row r="8481" spans="7:7" x14ac:dyDescent="0.25">
      <c r="G8481">
        <f t="shared" si="150"/>
        <v>0</v>
      </c>
    </row>
    <row r="8482" spans="7:7" x14ac:dyDescent="0.25">
      <c r="G8482">
        <f t="shared" si="150"/>
        <v>0</v>
      </c>
    </row>
    <row r="8483" spans="7:7" x14ac:dyDescent="0.25">
      <c r="G8483">
        <f t="shared" si="150"/>
        <v>0</v>
      </c>
    </row>
    <row r="8484" spans="7:7" x14ac:dyDescent="0.25">
      <c r="G8484">
        <f t="shared" si="150"/>
        <v>0</v>
      </c>
    </row>
    <row r="8485" spans="7:7" x14ac:dyDescent="0.25">
      <c r="G8485">
        <f t="shared" si="150"/>
        <v>0</v>
      </c>
    </row>
    <row r="8486" spans="7:7" x14ac:dyDescent="0.25">
      <c r="G8486">
        <f t="shared" si="150"/>
        <v>0</v>
      </c>
    </row>
    <row r="8487" spans="7:7" x14ac:dyDescent="0.25">
      <c r="G8487">
        <f t="shared" si="150"/>
        <v>0</v>
      </c>
    </row>
    <row r="8488" spans="7:7" x14ac:dyDescent="0.25">
      <c r="G8488">
        <f t="shared" si="150"/>
        <v>0</v>
      </c>
    </row>
    <row r="8489" spans="7:7" x14ac:dyDescent="0.25">
      <c r="G8489">
        <f t="shared" si="150"/>
        <v>0</v>
      </c>
    </row>
    <row r="8490" spans="7:7" x14ac:dyDescent="0.25">
      <c r="G8490">
        <f t="shared" si="150"/>
        <v>0</v>
      </c>
    </row>
    <row r="8491" spans="7:7" x14ac:dyDescent="0.25">
      <c r="G8491">
        <f t="shared" si="150"/>
        <v>0</v>
      </c>
    </row>
    <row r="8492" spans="7:7" x14ac:dyDescent="0.25">
      <c r="G8492">
        <f t="shared" si="150"/>
        <v>0</v>
      </c>
    </row>
    <row r="8493" spans="7:7" x14ac:dyDescent="0.25">
      <c r="G8493">
        <f t="shared" si="150"/>
        <v>0</v>
      </c>
    </row>
    <row r="8494" spans="7:7" x14ac:dyDescent="0.25">
      <c r="G8494">
        <f t="shared" si="150"/>
        <v>0</v>
      </c>
    </row>
    <row r="8495" spans="7:7" x14ac:dyDescent="0.25">
      <c r="G8495">
        <f t="shared" si="150"/>
        <v>0</v>
      </c>
    </row>
    <row r="8496" spans="7:7" x14ac:dyDescent="0.25">
      <c r="G8496">
        <f t="shared" si="150"/>
        <v>0</v>
      </c>
    </row>
    <row r="8497" spans="7:7" x14ac:dyDescent="0.25">
      <c r="G8497">
        <f t="shared" si="150"/>
        <v>0</v>
      </c>
    </row>
    <row r="8498" spans="7:7" x14ac:dyDescent="0.25">
      <c r="G8498">
        <f t="shared" si="150"/>
        <v>0</v>
      </c>
    </row>
    <row r="8499" spans="7:7" x14ac:dyDescent="0.25">
      <c r="G8499">
        <f t="shared" si="150"/>
        <v>0</v>
      </c>
    </row>
    <row r="8500" spans="7:7" x14ac:dyDescent="0.25">
      <c r="G8500">
        <f t="shared" si="150"/>
        <v>0</v>
      </c>
    </row>
    <row r="8501" spans="7:7" x14ac:dyDescent="0.25">
      <c r="G8501">
        <f t="shared" si="150"/>
        <v>0</v>
      </c>
    </row>
    <row r="8502" spans="7:7" x14ac:dyDescent="0.25">
      <c r="G8502">
        <f t="shared" si="150"/>
        <v>0</v>
      </c>
    </row>
    <row r="8503" spans="7:7" x14ac:dyDescent="0.25">
      <c r="G8503">
        <f t="shared" si="150"/>
        <v>0</v>
      </c>
    </row>
    <row r="8504" spans="7:7" x14ac:dyDescent="0.25">
      <c r="G8504">
        <f t="shared" si="150"/>
        <v>0</v>
      </c>
    </row>
    <row r="8505" spans="7:7" x14ac:dyDescent="0.25">
      <c r="G8505">
        <f t="shared" si="150"/>
        <v>0</v>
      </c>
    </row>
    <row r="8506" spans="7:7" x14ac:dyDescent="0.25">
      <c r="G8506">
        <f t="shared" si="150"/>
        <v>0</v>
      </c>
    </row>
    <row r="8507" spans="7:7" x14ac:dyDescent="0.25">
      <c r="G8507">
        <f t="shared" si="150"/>
        <v>0</v>
      </c>
    </row>
    <row r="8508" spans="7:7" x14ac:dyDescent="0.25">
      <c r="G8508">
        <f t="shared" si="150"/>
        <v>0</v>
      </c>
    </row>
    <row r="8509" spans="7:7" x14ac:dyDescent="0.25">
      <c r="G8509">
        <f t="shared" si="150"/>
        <v>0</v>
      </c>
    </row>
    <row r="8510" spans="7:7" x14ac:dyDescent="0.25">
      <c r="G8510">
        <f t="shared" si="150"/>
        <v>0</v>
      </c>
    </row>
    <row r="8511" spans="7:7" x14ac:dyDescent="0.25">
      <c r="G8511">
        <f t="shared" si="150"/>
        <v>0</v>
      </c>
    </row>
    <row r="8512" spans="7:7" x14ac:dyDescent="0.25">
      <c r="G8512">
        <f t="shared" si="150"/>
        <v>0</v>
      </c>
    </row>
    <row r="8513" spans="7:7" x14ac:dyDescent="0.25">
      <c r="G8513">
        <f t="shared" si="150"/>
        <v>0</v>
      </c>
    </row>
    <row r="8514" spans="7:7" x14ac:dyDescent="0.25">
      <c r="G8514">
        <f t="shared" si="150"/>
        <v>0</v>
      </c>
    </row>
    <row r="8515" spans="7:7" x14ac:dyDescent="0.25">
      <c r="G8515">
        <f t="shared" si="150"/>
        <v>0</v>
      </c>
    </row>
    <row r="8516" spans="7:7" x14ac:dyDescent="0.25">
      <c r="G8516">
        <f t="shared" si="150"/>
        <v>0</v>
      </c>
    </row>
    <row r="8517" spans="7:7" x14ac:dyDescent="0.25">
      <c r="G8517">
        <f t="shared" si="150"/>
        <v>0</v>
      </c>
    </row>
    <row r="8518" spans="7:7" x14ac:dyDescent="0.25">
      <c r="G8518">
        <f t="shared" si="150"/>
        <v>0</v>
      </c>
    </row>
    <row r="8519" spans="7:7" x14ac:dyDescent="0.25">
      <c r="G8519">
        <f t="shared" si="150"/>
        <v>0</v>
      </c>
    </row>
    <row r="8520" spans="7:7" x14ac:dyDescent="0.25">
      <c r="G8520">
        <f t="shared" ref="G8520:G8583" si="151">IF(E8520=E8519,G8519,D8520)</f>
        <v>0</v>
      </c>
    </row>
    <row r="8521" spans="7:7" x14ac:dyDescent="0.25">
      <c r="G8521">
        <f t="shared" si="151"/>
        <v>0</v>
      </c>
    </row>
    <row r="8522" spans="7:7" x14ac:dyDescent="0.25">
      <c r="G8522">
        <f t="shared" si="151"/>
        <v>0</v>
      </c>
    </row>
    <row r="8523" spans="7:7" x14ac:dyDescent="0.25">
      <c r="G8523">
        <f t="shared" si="151"/>
        <v>0</v>
      </c>
    </row>
    <row r="8524" spans="7:7" x14ac:dyDescent="0.25">
      <c r="G8524">
        <f t="shared" si="151"/>
        <v>0</v>
      </c>
    </row>
    <row r="8525" spans="7:7" x14ac:dyDescent="0.25">
      <c r="G8525">
        <f t="shared" si="151"/>
        <v>0</v>
      </c>
    </row>
    <row r="8526" spans="7:7" x14ac:dyDescent="0.25">
      <c r="G8526">
        <f t="shared" si="151"/>
        <v>0</v>
      </c>
    </row>
    <row r="8527" spans="7:7" x14ac:dyDescent="0.25">
      <c r="G8527">
        <f t="shared" si="151"/>
        <v>0</v>
      </c>
    </row>
    <row r="8528" spans="7:7" x14ac:dyDescent="0.25">
      <c r="G8528">
        <f t="shared" si="151"/>
        <v>0</v>
      </c>
    </row>
    <row r="8529" spans="7:7" x14ac:dyDescent="0.25">
      <c r="G8529">
        <f t="shared" si="151"/>
        <v>0</v>
      </c>
    </row>
    <row r="8530" spans="7:7" x14ac:dyDescent="0.25">
      <c r="G8530">
        <f t="shared" si="151"/>
        <v>0</v>
      </c>
    </row>
    <row r="8531" spans="7:7" x14ac:dyDescent="0.25">
      <c r="G8531">
        <f t="shared" si="151"/>
        <v>0</v>
      </c>
    </row>
    <row r="8532" spans="7:7" x14ac:dyDescent="0.25">
      <c r="G8532">
        <f t="shared" si="151"/>
        <v>0</v>
      </c>
    </row>
    <row r="8533" spans="7:7" x14ac:dyDescent="0.25">
      <c r="G8533">
        <f t="shared" si="151"/>
        <v>0</v>
      </c>
    </row>
    <row r="8534" spans="7:7" x14ac:dyDescent="0.25">
      <c r="G8534">
        <f t="shared" si="151"/>
        <v>0</v>
      </c>
    </row>
    <row r="8535" spans="7:7" x14ac:dyDescent="0.25">
      <c r="G8535">
        <f t="shared" si="151"/>
        <v>0</v>
      </c>
    </row>
    <row r="8536" spans="7:7" x14ac:dyDescent="0.25">
      <c r="G8536">
        <f t="shared" si="151"/>
        <v>0</v>
      </c>
    </row>
    <row r="8537" spans="7:7" x14ac:dyDescent="0.25">
      <c r="G8537">
        <f t="shared" si="151"/>
        <v>0</v>
      </c>
    </row>
    <row r="8538" spans="7:7" x14ac:dyDescent="0.25">
      <c r="G8538">
        <f t="shared" si="151"/>
        <v>0</v>
      </c>
    </row>
    <row r="8539" spans="7:7" x14ac:dyDescent="0.25">
      <c r="G8539">
        <f t="shared" si="151"/>
        <v>0</v>
      </c>
    </row>
    <row r="8540" spans="7:7" x14ac:dyDescent="0.25">
      <c r="G8540">
        <f t="shared" si="151"/>
        <v>0</v>
      </c>
    </row>
    <row r="8541" spans="7:7" x14ac:dyDescent="0.25">
      <c r="G8541">
        <f t="shared" si="151"/>
        <v>0</v>
      </c>
    </row>
    <row r="8542" spans="7:7" x14ac:dyDescent="0.25">
      <c r="G8542">
        <f t="shared" si="151"/>
        <v>0</v>
      </c>
    </row>
    <row r="8543" spans="7:7" x14ac:dyDescent="0.25">
      <c r="G8543">
        <f t="shared" si="151"/>
        <v>0</v>
      </c>
    </row>
    <row r="8544" spans="7:7" x14ac:dyDescent="0.25">
      <c r="G8544">
        <f t="shared" si="151"/>
        <v>0</v>
      </c>
    </row>
    <row r="8545" spans="7:7" x14ac:dyDescent="0.25">
      <c r="G8545">
        <f t="shared" si="151"/>
        <v>0</v>
      </c>
    </row>
    <row r="8546" spans="7:7" x14ac:dyDescent="0.25">
      <c r="G8546">
        <f t="shared" si="151"/>
        <v>0</v>
      </c>
    </row>
    <row r="8547" spans="7:7" x14ac:dyDescent="0.25">
      <c r="G8547">
        <f t="shared" si="151"/>
        <v>0</v>
      </c>
    </row>
    <row r="8548" spans="7:7" x14ac:dyDescent="0.25">
      <c r="G8548">
        <f t="shared" si="151"/>
        <v>0</v>
      </c>
    </row>
    <row r="8549" spans="7:7" x14ac:dyDescent="0.25">
      <c r="G8549">
        <f t="shared" si="151"/>
        <v>0</v>
      </c>
    </row>
    <row r="8550" spans="7:7" x14ac:dyDescent="0.25">
      <c r="G8550">
        <f t="shared" si="151"/>
        <v>0</v>
      </c>
    </row>
    <row r="8551" spans="7:7" x14ac:dyDescent="0.25">
      <c r="G8551">
        <f t="shared" si="151"/>
        <v>0</v>
      </c>
    </row>
    <row r="8552" spans="7:7" x14ac:dyDescent="0.25">
      <c r="G8552">
        <f t="shared" si="151"/>
        <v>0</v>
      </c>
    </row>
    <row r="8553" spans="7:7" x14ac:dyDescent="0.25">
      <c r="G8553">
        <f t="shared" si="151"/>
        <v>0</v>
      </c>
    </row>
    <row r="8554" spans="7:7" x14ac:dyDescent="0.25">
      <c r="G8554">
        <f t="shared" si="151"/>
        <v>0</v>
      </c>
    </row>
    <row r="8555" spans="7:7" x14ac:dyDescent="0.25">
      <c r="G8555">
        <f t="shared" si="151"/>
        <v>0</v>
      </c>
    </row>
    <row r="8556" spans="7:7" x14ac:dyDescent="0.25">
      <c r="G8556">
        <f t="shared" si="151"/>
        <v>0</v>
      </c>
    </row>
    <row r="8557" spans="7:7" x14ac:dyDescent="0.25">
      <c r="G8557">
        <f t="shared" si="151"/>
        <v>0</v>
      </c>
    </row>
    <row r="8558" spans="7:7" x14ac:dyDescent="0.25">
      <c r="G8558">
        <f t="shared" si="151"/>
        <v>0</v>
      </c>
    </row>
    <row r="8559" spans="7:7" x14ac:dyDescent="0.25">
      <c r="G8559">
        <f t="shared" si="151"/>
        <v>0</v>
      </c>
    </row>
    <row r="8560" spans="7:7" x14ac:dyDescent="0.25">
      <c r="G8560">
        <f t="shared" si="151"/>
        <v>0</v>
      </c>
    </row>
    <row r="8561" spans="7:7" x14ac:dyDescent="0.25">
      <c r="G8561">
        <f t="shared" si="151"/>
        <v>0</v>
      </c>
    </row>
    <row r="8562" spans="7:7" x14ac:dyDescent="0.25">
      <c r="G8562">
        <f t="shared" si="151"/>
        <v>0</v>
      </c>
    </row>
    <row r="8563" spans="7:7" x14ac:dyDescent="0.25">
      <c r="G8563">
        <f t="shared" si="151"/>
        <v>0</v>
      </c>
    </row>
    <row r="8564" spans="7:7" x14ac:dyDescent="0.25">
      <c r="G8564">
        <f t="shared" si="151"/>
        <v>0</v>
      </c>
    </row>
    <row r="8565" spans="7:7" x14ac:dyDescent="0.25">
      <c r="G8565">
        <f t="shared" si="151"/>
        <v>0</v>
      </c>
    </row>
    <row r="8566" spans="7:7" x14ac:dyDescent="0.25">
      <c r="G8566">
        <f t="shared" si="151"/>
        <v>0</v>
      </c>
    </row>
    <row r="8567" spans="7:7" x14ac:dyDescent="0.25">
      <c r="G8567">
        <f t="shared" si="151"/>
        <v>0</v>
      </c>
    </row>
    <row r="8568" spans="7:7" x14ac:dyDescent="0.25">
      <c r="G8568">
        <f t="shared" si="151"/>
        <v>0</v>
      </c>
    </row>
    <row r="8569" spans="7:7" x14ac:dyDescent="0.25">
      <c r="G8569">
        <f t="shared" si="151"/>
        <v>0</v>
      </c>
    </row>
    <row r="8570" spans="7:7" x14ac:dyDescent="0.25">
      <c r="G8570">
        <f t="shared" si="151"/>
        <v>0</v>
      </c>
    </row>
    <row r="8571" spans="7:7" x14ac:dyDescent="0.25">
      <c r="G8571">
        <f t="shared" si="151"/>
        <v>0</v>
      </c>
    </row>
    <row r="8572" spans="7:7" x14ac:dyDescent="0.25">
      <c r="G8572">
        <f t="shared" si="151"/>
        <v>0</v>
      </c>
    </row>
    <row r="8573" spans="7:7" x14ac:dyDescent="0.25">
      <c r="G8573">
        <f t="shared" si="151"/>
        <v>0</v>
      </c>
    </row>
    <row r="8574" spans="7:7" x14ac:dyDescent="0.25">
      <c r="G8574">
        <f t="shared" si="151"/>
        <v>0</v>
      </c>
    </row>
    <row r="8575" spans="7:7" x14ac:dyDescent="0.25">
      <c r="G8575">
        <f t="shared" si="151"/>
        <v>0</v>
      </c>
    </row>
    <row r="8576" spans="7:7" x14ac:dyDescent="0.25">
      <c r="G8576">
        <f t="shared" si="151"/>
        <v>0</v>
      </c>
    </row>
    <row r="8577" spans="7:7" x14ac:dyDescent="0.25">
      <c r="G8577">
        <f t="shared" si="151"/>
        <v>0</v>
      </c>
    </row>
    <row r="8578" spans="7:7" x14ac:dyDescent="0.25">
      <c r="G8578">
        <f t="shared" si="151"/>
        <v>0</v>
      </c>
    </row>
    <row r="8579" spans="7:7" x14ac:dyDescent="0.25">
      <c r="G8579">
        <f t="shared" si="151"/>
        <v>0</v>
      </c>
    </row>
    <row r="8580" spans="7:7" x14ac:dyDescent="0.25">
      <c r="G8580">
        <f t="shared" si="151"/>
        <v>0</v>
      </c>
    </row>
    <row r="8581" spans="7:7" x14ac:dyDescent="0.25">
      <c r="G8581">
        <f t="shared" si="151"/>
        <v>0</v>
      </c>
    </row>
    <row r="8582" spans="7:7" x14ac:dyDescent="0.25">
      <c r="G8582">
        <f t="shared" si="151"/>
        <v>0</v>
      </c>
    </row>
    <row r="8583" spans="7:7" x14ac:dyDescent="0.25">
      <c r="G8583">
        <f t="shared" si="151"/>
        <v>0</v>
      </c>
    </row>
    <row r="8584" spans="7:7" x14ac:dyDescent="0.25">
      <c r="G8584">
        <f t="shared" ref="G8584:G8647" si="152">IF(E8584=E8583,G8583,D8584)</f>
        <v>0</v>
      </c>
    </row>
    <row r="8585" spans="7:7" x14ac:dyDescent="0.25">
      <c r="G8585">
        <f t="shared" si="152"/>
        <v>0</v>
      </c>
    </row>
    <row r="8586" spans="7:7" x14ac:dyDescent="0.25">
      <c r="G8586">
        <f t="shared" si="152"/>
        <v>0</v>
      </c>
    </row>
    <row r="8587" spans="7:7" x14ac:dyDescent="0.25">
      <c r="G8587">
        <f t="shared" si="152"/>
        <v>0</v>
      </c>
    </row>
    <row r="8588" spans="7:7" x14ac:dyDescent="0.25">
      <c r="G8588">
        <f t="shared" si="152"/>
        <v>0</v>
      </c>
    </row>
    <row r="8589" spans="7:7" x14ac:dyDescent="0.25">
      <c r="G8589">
        <f t="shared" si="152"/>
        <v>0</v>
      </c>
    </row>
    <row r="8590" spans="7:7" x14ac:dyDescent="0.25">
      <c r="G8590">
        <f t="shared" si="152"/>
        <v>0</v>
      </c>
    </row>
    <row r="8591" spans="7:7" x14ac:dyDescent="0.25">
      <c r="G8591">
        <f t="shared" si="152"/>
        <v>0</v>
      </c>
    </row>
    <row r="8592" spans="7:7" x14ac:dyDescent="0.25">
      <c r="G8592">
        <f t="shared" si="152"/>
        <v>0</v>
      </c>
    </row>
    <row r="8593" spans="7:7" x14ac:dyDescent="0.25">
      <c r="G8593">
        <f t="shared" si="152"/>
        <v>0</v>
      </c>
    </row>
    <row r="8594" spans="7:7" x14ac:dyDescent="0.25">
      <c r="G8594">
        <f t="shared" si="152"/>
        <v>0</v>
      </c>
    </row>
    <row r="8595" spans="7:7" x14ac:dyDescent="0.25">
      <c r="G8595">
        <f t="shared" si="152"/>
        <v>0</v>
      </c>
    </row>
    <row r="8596" spans="7:7" x14ac:dyDescent="0.25">
      <c r="G8596">
        <f t="shared" si="152"/>
        <v>0</v>
      </c>
    </row>
    <row r="8597" spans="7:7" x14ac:dyDescent="0.25">
      <c r="G8597">
        <f t="shared" si="152"/>
        <v>0</v>
      </c>
    </row>
    <row r="8598" spans="7:7" x14ac:dyDescent="0.25">
      <c r="G8598">
        <f t="shared" si="152"/>
        <v>0</v>
      </c>
    </row>
    <row r="8599" spans="7:7" x14ac:dyDescent="0.25">
      <c r="G8599">
        <f t="shared" si="152"/>
        <v>0</v>
      </c>
    </row>
    <row r="8600" spans="7:7" x14ac:dyDescent="0.25">
      <c r="G8600">
        <f t="shared" si="152"/>
        <v>0</v>
      </c>
    </row>
    <row r="8601" spans="7:7" x14ac:dyDescent="0.25">
      <c r="G8601">
        <f t="shared" si="152"/>
        <v>0</v>
      </c>
    </row>
    <row r="8602" spans="7:7" x14ac:dyDescent="0.25">
      <c r="G8602">
        <f t="shared" si="152"/>
        <v>0</v>
      </c>
    </row>
    <row r="8603" spans="7:7" x14ac:dyDescent="0.25">
      <c r="G8603">
        <f t="shared" si="152"/>
        <v>0</v>
      </c>
    </row>
    <row r="8604" spans="7:7" x14ac:dyDescent="0.25">
      <c r="G8604">
        <f t="shared" si="152"/>
        <v>0</v>
      </c>
    </row>
    <row r="8605" spans="7:7" x14ac:dyDescent="0.25">
      <c r="G8605">
        <f t="shared" si="152"/>
        <v>0</v>
      </c>
    </row>
    <row r="8606" spans="7:7" x14ac:dyDescent="0.25">
      <c r="G8606">
        <f t="shared" si="152"/>
        <v>0</v>
      </c>
    </row>
    <row r="8607" spans="7:7" x14ac:dyDescent="0.25">
      <c r="G8607">
        <f t="shared" si="152"/>
        <v>0</v>
      </c>
    </row>
    <row r="8608" spans="7:7" x14ac:dyDescent="0.25">
      <c r="G8608">
        <f t="shared" si="152"/>
        <v>0</v>
      </c>
    </row>
    <row r="8609" spans="7:7" x14ac:dyDescent="0.25">
      <c r="G8609">
        <f t="shared" si="152"/>
        <v>0</v>
      </c>
    </row>
    <row r="8610" spans="7:7" x14ac:dyDescent="0.25">
      <c r="G8610">
        <f t="shared" si="152"/>
        <v>0</v>
      </c>
    </row>
    <row r="8611" spans="7:7" x14ac:dyDescent="0.25">
      <c r="G8611">
        <f t="shared" si="152"/>
        <v>0</v>
      </c>
    </row>
    <row r="8612" spans="7:7" x14ac:dyDescent="0.25">
      <c r="G8612">
        <f t="shared" si="152"/>
        <v>0</v>
      </c>
    </row>
    <row r="8613" spans="7:7" x14ac:dyDescent="0.25">
      <c r="G8613">
        <f t="shared" si="152"/>
        <v>0</v>
      </c>
    </row>
    <row r="8614" spans="7:7" x14ac:dyDescent="0.25">
      <c r="G8614">
        <f t="shared" si="152"/>
        <v>0</v>
      </c>
    </row>
    <row r="8615" spans="7:7" x14ac:dyDescent="0.25">
      <c r="G8615">
        <f t="shared" si="152"/>
        <v>0</v>
      </c>
    </row>
    <row r="8616" spans="7:7" x14ac:dyDescent="0.25">
      <c r="G8616">
        <f t="shared" si="152"/>
        <v>0</v>
      </c>
    </row>
    <row r="8617" spans="7:7" x14ac:dyDescent="0.25">
      <c r="G8617">
        <f t="shared" si="152"/>
        <v>0</v>
      </c>
    </row>
    <row r="8618" spans="7:7" x14ac:dyDescent="0.25">
      <c r="G8618">
        <f t="shared" si="152"/>
        <v>0</v>
      </c>
    </row>
    <row r="8619" spans="7:7" x14ac:dyDescent="0.25">
      <c r="G8619">
        <f t="shared" si="152"/>
        <v>0</v>
      </c>
    </row>
    <row r="8620" spans="7:7" x14ac:dyDescent="0.25">
      <c r="G8620">
        <f t="shared" si="152"/>
        <v>0</v>
      </c>
    </row>
    <row r="8621" spans="7:7" x14ac:dyDescent="0.25">
      <c r="G8621">
        <f t="shared" si="152"/>
        <v>0</v>
      </c>
    </row>
    <row r="8622" spans="7:7" x14ac:dyDescent="0.25">
      <c r="G8622">
        <f t="shared" si="152"/>
        <v>0</v>
      </c>
    </row>
    <row r="8623" spans="7:7" x14ac:dyDescent="0.25">
      <c r="G8623">
        <f t="shared" si="152"/>
        <v>0</v>
      </c>
    </row>
    <row r="8624" spans="7:7" x14ac:dyDescent="0.25">
      <c r="G8624">
        <f t="shared" si="152"/>
        <v>0</v>
      </c>
    </row>
    <row r="8625" spans="7:7" x14ac:dyDescent="0.25">
      <c r="G8625">
        <f t="shared" si="152"/>
        <v>0</v>
      </c>
    </row>
    <row r="8626" spans="7:7" x14ac:dyDescent="0.25">
      <c r="G8626">
        <f t="shared" si="152"/>
        <v>0</v>
      </c>
    </row>
    <row r="8627" spans="7:7" x14ac:dyDescent="0.25">
      <c r="G8627">
        <f t="shared" si="152"/>
        <v>0</v>
      </c>
    </row>
    <row r="8628" spans="7:7" x14ac:dyDescent="0.25">
      <c r="G8628">
        <f t="shared" si="152"/>
        <v>0</v>
      </c>
    </row>
    <row r="8629" spans="7:7" x14ac:dyDescent="0.25">
      <c r="G8629">
        <f t="shared" si="152"/>
        <v>0</v>
      </c>
    </row>
    <row r="8630" spans="7:7" x14ac:dyDescent="0.25">
      <c r="G8630">
        <f t="shared" si="152"/>
        <v>0</v>
      </c>
    </row>
    <row r="8631" spans="7:7" x14ac:dyDescent="0.25">
      <c r="G8631">
        <f t="shared" si="152"/>
        <v>0</v>
      </c>
    </row>
    <row r="8632" spans="7:7" x14ac:dyDescent="0.25">
      <c r="G8632">
        <f t="shared" si="152"/>
        <v>0</v>
      </c>
    </row>
    <row r="8633" spans="7:7" x14ac:dyDescent="0.25">
      <c r="G8633">
        <f t="shared" si="152"/>
        <v>0</v>
      </c>
    </row>
    <row r="8634" spans="7:7" x14ac:dyDescent="0.25">
      <c r="G8634">
        <f t="shared" si="152"/>
        <v>0</v>
      </c>
    </row>
    <row r="8635" spans="7:7" x14ac:dyDescent="0.25">
      <c r="G8635">
        <f t="shared" si="152"/>
        <v>0</v>
      </c>
    </row>
    <row r="8636" spans="7:7" x14ac:dyDescent="0.25">
      <c r="G8636">
        <f t="shared" si="152"/>
        <v>0</v>
      </c>
    </row>
    <row r="8637" spans="7:7" x14ac:dyDescent="0.25">
      <c r="G8637">
        <f t="shared" si="152"/>
        <v>0</v>
      </c>
    </row>
    <row r="8638" spans="7:7" x14ac:dyDescent="0.25">
      <c r="G8638">
        <f t="shared" si="152"/>
        <v>0</v>
      </c>
    </row>
    <row r="8639" spans="7:7" x14ac:dyDescent="0.25">
      <c r="G8639">
        <f t="shared" si="152"/>
        <v>0</v>
      </c>
    </row>
    <row r="8640" spans="7:7" x14ac:dyDescent="0.25">
      <c r="G8640">
        <f t="shared" si="152"/>
        <v>0</v>
      </c>
    </row>
    <row r="8641" spans="7:7" x14ac:dyDescent="0.25">
      <c r="G8641">
        <f t="shared" si="152"/>
        <v>0</v>
      </c>
    </row>
    <row r="8642" spans="7:7" x14ac:dyDescent="0.25">
      <c r="G8642">
        <f t="shared" si="152"/>
        <v>0</v>
      </c>
    </row>
    <row r="8643" spans="7:7" x14ac:dyDescent="0.25">
      <c r="G8643">
        <f t="shared" si="152"/>
        <v>0</v>
      </c>
    </row>
    <row r="8644" spans="7:7" x14ac:dyDescent="0.25">
      <c r="G8644">
        <f t="shared" si="152"/>
        <v>0</v>
      </c>
    </row>
    <row r="8645" spans="7:7" x14ac:dyDescent="0.25">
      <c r="G8645">
        <f t="shared" si="152"/>
        <v>0</v>
      </c>
    </row>
    <row r="8646" spans="7:7" x14ac:dyDescent="0.25">
      <c r="G8646">
        <f t="shared" si="152"/>
        <v>0</v>
      </c>
    </row>
    <row r="8647" spans="7:7" x14ac:dyDescent="0.25">
      <c r="G8647">
        <f t="shared" si="152"/>
        <v>0</v>
      </c>
    </row>
    <row r="8648" spans="7:7" x14ac:dyDescent="0.25">
      <c r="G8648">
        <f t="shared" ref="G8648:G8711" si="153">IF(E8648=E8647,G8647,D8648)</f>
        <v>0</v>
      </c>
    </row>
    <row r="8649" spans="7:7" x14ac:dyDescent="0.25">
      <c r="G8649">
        <f t="shared" si="153"/>
        <v>0</v>
      </c>
    </row>
    <row r="8650" spans="7:7" x14ac:dyDescent="0.25">
      <c r="G8650">
        <f t="shared" si="153"/>
        <v>0</v>
      </c>
    </row>
    <row r="8651" spans="7:7" x14ac:dyDescent="0.25">
      <c r="G8651">
        <f t="shared" si="153"/>
        <v>0</v>
      </c>
    </row>
    <row r="8652" spans="7:7" x14ac:dyDescent="0.25">
      <c r="G8652">
        <f t="shared" si="153"/>
        <v>0</v>
      </c>
    </row>
    <row r="8653" spans="7:7" x14ac:dyDescent="0.25">
      <c r="G8653">
        <f t="shared" si="153"/>
        <v>0</v>
      </c>
    </row>
    <row r="8654" spans="7:7" x14ac:dyDescent="0.25">
      <c r="G8654">
        <f t="shared" si="153"/>
        <v>0</v>
      </c>
    </row>
    <row r="8655" spans="7:7" x14ac:dyDescent="0.25">
      <c r="G8655">
        <f t="shared" si="153"/>
        <v>0</v>
      </c>
    </row>
    <row r="8656" spans="7:7" x14ac:dyDescent="0.25">
      <c r="G8656">
        <f t="shared" si="153"/>
        <v>0</v>
      </c>
    </row>
    <row r="8657" spans="7:7" x14ac:dyDescent="0.25">
      <c r="G8657">
        <f t="shared" si="153"/>
        <v>0</v>
      </c>
    </row>
    <row r="8658" spans="7:7" x14ac:dyDescent="0.25">
      <c r="G8658">
        <f t="shared" si="153"/>
        <v>0</v>
      </c>
    </row>
    <row r="8659" spans="7:7" x14ac:dyDescent="0.25">
      <c r="G8659">
        <f t="shared" si="153"/>
        <v>0</v>
      </c>
    </row>
    <row r="8660" spans="7:7" x14ac:dyDescent="0.25">
      <c r="G8660">
        <f t="shared" si="153"/>
        <v>0</v>
      </c>
    </row>
    <row r="8661" spans="7:7" x14ac:dyDescent="0.25">
      <c r="G8661">
        <f t="shared" si="153"/>
        <v>0</v>
      </c>
    </row>
    <row r="8662" spans="7:7" x14ac:dyDescent="0.25">
      <c r="G8662">
        <f t="shared" si="153"/>
        <v>0</v>
      </c>
    </row>
    <row r="8663" spans="7:7" x14ac:dyDescent="0.25">
      <c r="G8663">
        <f t="shared" si="153"/>
        <v>0</v>
      </c>
    </row>
    <row r="8664" spans="7:7" x14ac:dyDescent="0.25">
      <c r="G8664">
        <f t="shared" si="153"/>
        <v>0</v>
      </c>
    </row>
    <row r="8665" spans="7:7" x14ac:dyDescent="0.25">
      <c r="G8665">
        <f t="shared" si="153"/>
        <v>0</v>
      </c>
    </row>
    <row r="8666" spans="7:7" x14ac:dyDescent="0.25">
      <c r="G8666">
        <f t="shared" si="153"/>
        <v>0</v>
      </c>
    </row>
    <row r="8667" spans="7:7" x14ac:dyDescent="0.25">
      <c r="G8667">
        <f t="shared" si="153"/>
        <v>0</v>
      </c>
    </row>
    <row r="8668" spans="7:7" x14ac:dyDescent="0.25">
      <c r="G8668">
        <f t="shared" si="153"/>
        <v>0</v>
      </c>
    </row>
    <row r="8669" spans="7:7" x14ac:dyDescent="0.25">
      <c r="G8669">
        <f t="shared" si="153"/>
        <v>0</v>
      </c>
    </row>
    <row r="8670" spans="7:7" x14ac:dyDescent="0.25">
      <c r="G8670">
        <f t="shared" si="153"/>
        <v>0</v>
      </c>
    </row>
    <row r="8671" spans="7:7" x14ac:dyDescent="0.25">
      <c r="G8671">
        <f t="shared" si="153"/>
        <v>0</v>
      </c>
    </row>
    <row r="8672" spans="7:7" x14ac:dyDescent="0.25">
      <c r="G8672">
        <f t="shared" si="153"/>
        <v>0</v>
      </c>
    </row>
    <row r="8673" spans="7:7" x14ac:dyDescent="0.25">
      <c r="G8673">
        <f t="shared" si="153"/>
        <v>0</v>
      </c>
    </row>
    <row r="8674" spans="7:7" x14ac:dyDescent="0.25">
      <c r="G8674">
        <f t="shared" si="153"/>
        <v>0</v>
      </c>
    </row>
    <row r="8675" spans="7:7" x14ac:dyDescent="0.25">
      <c r="G8675">
        <f t="shared" si="153"/>
        <v>0</v>
      </c>
    </row>
    <row r="8676" spans="7:7" x14ac:dyDescent="0.25">
      <c r="G8676">
        <f t="shared" si="153"/>
        <v>0</v>
      </c>
    </row>
    <row r="8677" spans="7:7" x14ac:dyDescent="0.25">
      <c r="G8677">
        <f t="shared" si="153"/>
        <v>0</v>
      </c>
    </row>
    <row r="8678" spans="7:7" x14ac:dyDescent="0.25">
      <c r="G8678">
        <f t="shared" si="153"/>
        <v>0</v>
      </c>
    </row>
    <row r="8679" spans="7:7" x14ac:dyDescent="0.25">
      <c r="G8679">
        <f t="shared" si="153"/>
        <v>0</v>
      </c>
    </row>
    <row r="8680" spans="7:7" x14ac:dyDescent="0.25">
      <c r="G8680">
        <f t="shared" si="153"/>
        <v>0</v>
      </c>
    </row>
    <row r="8681" spans="7:7" x14ac:dyDescent="0.25">
      <c r="G8681">
        <f t="shared" si="153"/>
        <v>0</v>
      </c>
    </row>
    <row r="8682" spans="7:7" x14ac:dyDescent="0.25">
      <c r="G8682">
        <f t="shared" si="153"/>
        <v>0</v>
      </c>
    </row>
    <row r="8683" spans="7:7" x14ac:dyDescent="0.25">
      <c r="G8683">
        <f t="shared" si="153"/>
        <v>0</v>
      </c>
    </row>
    <row r="8684" spans="7:7" x14ac:dyDescent="0.25">
      <c r="G8684">
        <f t="shared" si="153"/>
        <v>0</v>
      </c>
    </row>
    <row r="8685" spans="7:7" x14ac:dyDescent="0.25">
      <c r="G8685">
        <f t="shared" si="153"/>
        <v>0</v>
      </c>
    </row>
    <row r="8686" spans="7:7" x14ac:dyDescent="0.25">
      <c r="G8686">
        <f t="shared" si="153"/>
        <v>0</v>
      </c>
    </row>
    <row r="8687" spans="7:7" x14ac:dyDescent="0.25">
      <c r="G8687">
        <f t="shared" si="153"/>
        <v>0</v>
      </c>
    </row>
    <row r="8688" spans="7:7" x14ac:dyDescent="0.25">
      <c r="G8688">
        <f t="shared" si="153"/>
        <v>0</v>
      </c>
    </row>
    <row r="8689" spans="7:7" x14ac:dyDescent="0.25">
      <c r="G8689">
        <f t="shared" si="153"/>
        <v>0</v>
      </c>
    </row>
    <row r="8690" spans="7:7" x14ac:dyDescent="0.25">
      <c r="G8690">
        <f t="shared" si="153"/>
        <v>0</v>
      </c>
    </row>
    <row r="8691" spans="7:7" x14ac:dyDescent="0.25">
      <c r="G8691">
        <f t="shared" si="153"/>
        <v>0</v>
      </c>
    </row>
    <row r="8692" spans="7:7" x14ac:dyDescent="0.25">
      <c r="G8692">
        <f t="shared" si="153"/>
        <v>0</v>
      </c>
    </row>
    <row r="8693" spans="7:7" x14ac:dyDescent="0.25">
      <c r="G8693">
        <f t="shared" si="153"/>
        <v>0</v>
      </c>
    </row>
    <row r="8694" spans="7:7" x14ac:dyDescent="0.25">
      <c r="G8694">
        <f t="shared" si="153"/>
        <v>0</v>
      </c>
    </row>
    <row r="8695" spans="7:7" x14ac:dyDescent="0.25">
      <c r="G8695">
        <f t="shared" si="153"/>
        <v>0</v>
      </c>
    </row>
    <row r="8696" spans="7:7" x14ac:dyDescent="0.25">
      <c r="G8696">
        <f t="shared" si="153"/>
        <v>0</v>
      </c>
    </row>
    <row r="8697" spans="7:7" x14ac:dyDescent="0.25">
      <c r="G8697">
        <f t="shared" si="153"/>
        <v>0</v>
      </c>
    </row>
    <row r="8698" spans="7:7" x14ac:dyDescent="0.25">
      <c r="G8698">
        <f t="shared" si="153"/>
        <v>0</v>
      </c>
    </row>
    <row r="8699" spans="7:7" x14ac:dyDescent="0.25">
      <c r="G8699">
        <f t="shared" si="153"/>
        <v>0</v>
      </c>
    </row>
    <row r="8700" spans="7:7" x14ac:dyDescent="0.25">
      <c r="G8700">
        <f t="shared" si="153"/>
        <v>0</v>
      </c>
    </row>
    <row r="8701" spans="7:7" x14ac:dyDescent="0.25">
      <c r="G8701">
        <f t="shared" si="153"/>
        <v>0</v>
      </c>
    </row>
    <row r="8702" spans="7:7" x14ac:dyDescent="0.25">
      <c r="G8702">
        <f t="shared" si="153"/>
        <v>0</v>
      </c>
    </row>
    <row r="8703" spans="7:7" x14ac:dyDescent="0.25">
      <c r="G8703">
        <f t="shared" si="153"/>
        <v>0</v>
      </c>
    </row>
    <row r="8704" spans="7:7" x14ac:dyDescent="0.25">
      <c r="G8704">
        <f t="shared" si="153"/>
        <v>0</v>
      </c>
    </row>
    <row r="8705" spans="7:7" x14ac:dyDescent="0.25">
      <c r="G8705">
        <f t="shared" si="153"/>
        <v>0</v>
      </c>
    </row>
    <row r="8706" spans="7:7" x14ac:dyDescent="0.25">
      <c r="G8706">
        <f t="shared" si="153"/>
        <v>0</v>
      </c>
    </row>
    <row r="8707" spans="7:7" x14ac:dyDescent="0.25">
      <c r="G8707">
        <f t="shared" si="153"/>
        <v>0</v>
      </c>
    </row>
    <row r="8708" spans="7:7" x14ac:dyDescent="0.25">
      <c r="G8708">
        <f t="shared" si="153"/>
        <v>0</v>
      </c>
    </row>
    <row r="8709" spans="7:7" x14ac:dyDescent="0.25">
      <c r="G8709">
        <f t="shared" si="153"/>
        <v>0</v>
      </c>
    </row>
    <row r="8710" spans="7:7" x14ac:dyDescent="0.25">
      <c r="G8710">
        <f t="shared" si="153"/>
        <v>0</v>
      </c>
    </row>
    <row r="8711" spans="7:7" x14ac:dyDescent="0.25">
      <c r="G8711">
        <f t="shared" si="153"/>
        <v>0</v>
      </c>
    </row>
    <row r="8712" spans="7:7" x14ac:dyDescent="0.25">
      <c r="G8712">
        <f t="shared" ref="G8712:G8775" si="154">IF(E8712=E8711,G8711,D8712)</f>
        <v>0</v>
      </c>
    </row>
    <row r="8713" spans="7:7" x14ac:dyDescent="0.25">
      <c r="G8713">
        <f t="shared" si="154"/>
        <v>0</v>
      </c>
    </row>
    <row r="8714" spans="7:7" x14ac:dyDescent="0.25">
      <c r="G8714">
        <f t="shared" si="154"/>
        <v>0</v>
      </c>
    </row>
    <row r="8715" spans="7:7" x14ac:dyDescent="0.25">
      <c r="G8715">
        <f t="shared" si="154"/>
        <v>0</v>
      </c>
    </row>
    <row r="8716" spans="7:7" x14ac:dyDescent="0.25">
      <c r="G8716">
        <f t="shared" si="154"/>
        <v>0</v>
      </c>
    </row>
    <row r="8717" spans="7:7" x14ac:dyDescent="0.25">
      <c r="G8717">
        <f t="shared" si="154"/>
        <v>0</v>
      </c>
    </row>
    <row r="8718" spans="7:7" x14ac:dyDescent="0.25">
      <c r="G8718">
        <f t="shared" si="154"/>
        <v>0</v>
      </c>
    </row>
    <row r="8719" spans="7:7" x14ac:dyDescent="0.25">
      <c r="G8719">
        <f t="shared" si="154"/>
        <v>0</v>
      </c>
    </row>
    <row r="8720" spans="7:7" x14ac:dyDescent="0.25">
      <c r="G8720">
        <f t="shared" si="154"/>
        <v>0</v>
      </c>
    </row>
    <row r="8721" spans="7:7" x14ac:dyDescent="0.25">
      <c r="G8721">
        <f t="shared" si="154"/>
        <v>0</v>
      </c>
    </row>
    <row r="8722" spans="7:7" x14ac:dyDescent="0.25">
      <c r="G8722">
        <f t="shared" si="154"/>
        <v>0</v>
      </c>
    </row>
    <row r="8723" spans="7:7" x14ac:dyDescent="0.25">
      <c r="G8723">
        <f t="shared" si="154"/>
        <v>0</v>
      </c>
    </row>
    <row r="8724" spans="7:7" x14ac:dyDescent="0.25">
      <c r="G8724">
        <f t="shared" si="154"/>
        <v>0</v>
      </c>
    </row>
    <row r="8725" spans="7:7" x14ac:dyDescent="0.25">
      <c r="G8725">
        <f t="shared" si="154"/>
        <v>0</v>
      </c>
    </row>
    <row r="8726" spans="7:7" x14ac:dyDescent="0.25">
      <c r="G8726">
        <f t="shared" si="154"/>
        <v>0</v>
      </c>
    </row>
    <row r="8727" spans="7:7" x14ac:dyDescent="0.25">
      <c r="G8727">
        <f t="shared" si="154"/>
        <v>0</v>
      </c>
    </row>
    <row r="8728" spans="7:7" x14ac:dyDescent="0.25">
      <c r="G8728">
        <f t="shared" si="154"/>
        <v>0</v>
      </c>
    </row>
    <row r="8729" spans="7:7" x14ac:dyDescent="0.25">
      <c r="G8729">
        <f t="shared" si="154"/>
        <v>0</v>
      </c>
    </row>
    <row r="8730" spans="7:7" x14ac:dyDescent="0.25">
      <c r="G8730">
        <f t="shared" si="154"/>
        <v>0</v>
      </c>
    </row>
    <row r="8731" spans="7:7" x14ac:dyDescent="0.25">
      <c r="G8731">
        <f t="shared" si="154"/>
        <v>0</v>
      </c>
    </row>
    <row r="8732" spans="7:7" x14ac:dyDescent="0.25">
      <c r="G8732">
        <f t="shared" si="154"/>
        <v>0</v>
      </c>
    </row>
    <row r="8733" spans="7:7" x14ac:dyDescent="0.25">
      <c r="G8733">
        <f t="shared" si="154"/>
        <v>0</v>
      </c>
    </row>
    <row r="8734" spans="7:7" x14ac:dyDescent="0.25">
      <c r="G8734">
        <f t="shared" si="154"/>
        <v>0</v>
      </c>
    </row>
    <row r="8735" spans="7:7" x14ac:dyDescent="0.25">
      <c r="G8735">
        <f t="shared" si="154"/>
        <v>0</v>
      </c>
    </row>
    <row r="8736" spans="7:7" x14ac:dyDescent="0.25">
      <c r="G8736">
        <f t="shared" si="154"/>
        <v>0</v>
      </c>
    </row>
    <row r="8737" spans="7:7" x14ac:dyDescent="0.25">
      <c r="G8737">
        <f t="shared" si="154"/>
        <v>0</v>
      </c>
    </row>
    <row r="8738" spans="7:7" x14ac:dyDescent="0.25">
      <c r="G8738">
        <f t="shared" si="154"/>
        <v>0</v>
      </c>
    </row>
    <row r="8739" spans="7:7" x14ac:dyDescent="0.25">
      <c r="G8739">
        <f t="shared" si="154"/>
        <v>0</v>
      </c>
    </row>
    <row r="8740" spans="7:7" x14ac:dyDescent="0.25">
      <c r="G8740">
        <f t="shared" si="154"/>
        <v>0</v>
      </c>
    </row>
    <row r="8741" spans="7:7" x14ac:dyDescent="0.25">
      <c r="G8741">
        <f t="shared" si="154"/>
        <v>0</v>
      </c>
    </row>
    <row r="8742" spans="7:7" x14ac:dyDescent="0.25">
      <c r="G8742">
        <f t="shared" si="154"/>
        <v>0</v>
      </c>
    </row>
    <row r="8743" spans="7:7" x14ac:dyDescent="0.25">
      <c r="G8743">
        <f t="shared" si="154"/>
        <v>0</v>
      </c>
    </row>
    <row r="8744" spans="7:7" x14ac:dyDescent="0.25">
      <c r="G8744">
        <f t="shared" si="154"/>
        <v>0</v>
      </c>
    </row>
    <row r="8745" spans="7:7" x14ac:dyDescent="0.25">
      <c r="G8745">
        <f t="shared" si="154"/>
        <v>0</v>
      </c>
    </row>
    <row r="8746" spans="7:7" x14ac:dyDescent="0.25">
      <c r="G8746">
        <f t="shared" si="154"/>
        <v>0</v>
      </c>
    </row>
    <row r="8747" spans="7:7" x14ac:dyDescent="0.25">
      <c r="G8747">
        <f t="shared" si="154"/>
        <v>0</v>
      </c>
    </row>
    <row r="8748" spans="7:7" x14ac:dyDescent="0.25">
      <c r="G8748">
        <f t="shared" si="154"/>
        <v>0</v>
      </c>
    </row>
    <row r="8749" spans="7:7" x14ac:dyDescent="0.25">
      <c r="G8749">
        <f t="shared" si="154"/>
        <v>0</v>
      </c>
    </row>
    <row r="8750" spans="7:7" x14ac:dyDescent="0.25">
      <c r="G8750">
        <f t="shared" si="154"/>
        <v>0</v>
      </c>
    </row>
    <row r="8751" spans="7:7" x14ac:dyDescent="0.25">
      <c r="G8751">
        <f t="shared" si="154"/>
        <v>0</v>
      </c>
    </row>
    <row r="8752" spans="7:7" x14ac:dyDescent="0.25">
      <c r="G8752">
        <f t="shared" si="154"/>
        <v>0</v>
      </c>
    </row>
    <row r="8753" spans="7:7" x14ac:dyDescent="0.25">
      <c r="G8753">
        <f t="shared" si="154"/>
        <v>0</v>
      </c>
    </row>
    <row r="8754" spans="7:7" x14ac:dyDescent="0.25">
      <c r="G8754">
        <f t="shared" si="154"/>
        <v>0</v>
      </c>
    </row>
    <row r="8755" spans="7:7" x14ac:dyDescent="0.25">
      <c r="G8755">
        <f t="shared" si="154"/>
        <v>0</v>
      </c>
    </row>
    <row r="8756" spans="7:7" x14ac:dyDescent="0.25">
      <c r="G8756">
        <f t="shared" si="154"/>
        <v>0</v>
      </c>
    </row>
    <row r="8757" spans="7:7" x14ac:dyDescent="0.25">
      <c r="G8757">
        <f t="shared" si="154"/>
        <v>0</v>
      </c>
    </row>
    <row r="8758" spans="7:7" x14ac:dyDescent="0.25">
      <c r="G8758">
        <f t="shared" si="154"/>
        <v>0</v>
      </c>
    </row>
    <row r="8759" spans="7:7" x14ac:dyDescent="0.25">
      <c r="G8759">
        <f t="shared" si="154"/>
        <v>0</v>
      </c>
    </row>
    <row r="8760" spans="7:7" x14ac:dyDescent="0.25">
      <c r="G8760">
        <f t="shared" si="154"/>
        <v>0</v>
      </c>
    </row>
    <row r="8761" spans="7:7" x14ac:dyDescent="0.25">
      <c r="G8761">
        <f t="shared" si="154"/>
        <v>0</v>
      </c>
    </row>
    <row r="8762" spans="7:7" x14ac:dyDescent="0.25">
      <c r="G8762">
        <f t="shared" si="154"/>
        <v>0</v>
      </c>
    </row>
    <row r="8763" spans="7:7" x14ac:dyDescent="0.25">
      <c r="G8763">
        <f t="shared" si="154"/>
        <v>0</v>
      </c>
    </row>
    <row r="8764" spans="7:7" x14ac:dyDescent="0.25">
      <c r="G8764">
        <f t="shared" si="154"/>
        <v>0</v>
      </c>
    </row>
    <row r="8765" spans="7:7" x14ac:dyDescent="0.25">
      <c r="G8765">
        <f t="shared" si="154"/>
        <v>0</v>
      </c>
    </row>
    <row r="8766" spans="7:7" x14ac:dyDescent="0.25">
      <c r="G8766">
        <f t="shared" si="154"/>
        <v>0</v>
      </c>
    </row>
    <row r="8767" spans="7:7" x14ac:dyDescent="0.25">
      <c r="G8767">
        <f t="shared" si="154"/>
        <v>0</v>
      </c>
    </row>
    <row r="8768" spans="7:7" x14ac:dyDescent="0.25">
      <c r="G8768">
        <f t="shared" si="154"/>
        <v>0</v>
      </c>
    </row>
    <row r="8769" spans="7:7" x14ac:dyDescent="0.25">
      <c r="G8769">
        <f t="shared" si="154"/>
        <v>0</v>
      </c>
    </row>
    <row r="8770" spans="7:7" x14ac:dyDescent="0.25">
      <c r="G8770">
        <f t="shared" si="154"/>
        <v>0</v>
      </c>
    </row>
    <row r="8771" spans="7:7" x14ac:dyDescent="0.25">
      <c r="G8771">
        <f t="shared" si="154"/>
        <v>0</v>
      </c>
    </row>
    <row r="8772" spans="7:7" x14ac:dyDescent="0.25">
      <c r="G8772">
        <f t="shared" si="154"/>
        <v>0</v>
      </c>
    </row>
    <row r="8773" spans="7:7" x14ac:dyDescent="0.25">
      <c r="G8773">
        <f t="shared" si="154"/>
        <v>0</v>
      </c>
    </row>
    <row r="8774" spans="7:7" x14ac:dyDescent="0.25">
      <c r="G8774">
        <f t="shared" si="154"/>
        <v>0</v>
      </c>
    </row>
    <row r="8775" spans="7:7" x14ac:dyDescent="0.25">
      <c r="G8775">
        <f t="shared" si="154"/>
        <v>0</v>
      </c>
    </row>
    <row r="8776" spans="7:7" x14ac:dyDescent="0.25">
      <c r="G8776">
        <f t="shared" ref="G8776:G8839" si="155">IF(E8776=E8775,G8775,D8776)</f>
        <v>0</v>
      </c>
    </row>
    <row r="8777" spans="7:7" x14ac:dyDescent="0.25">
      <c r="G8777">
        <f t="shared" si="155"/>
        <v>0</v>
      </c>
    </row>
    <row r="8778" spans="7:7" x14ac:dyDescent="0.25">
      <c r="G8778">
        <f t="shared" si="155"/>
        <v>0</v>
      </c>
    </row>
    <row r="8779" spans="7:7" x14ac:dyDescent="0.25">
      <c r="G8779">
        <f t="shared" si="155"/>
        <v>0</v>
      </c>
    </row>
    <row r="8780" spans="7:7" x14ac:dyDescent="0.25">
      <c r="G8780">
        <f t="shared" si="155"/>
        <v>0</v>
      </c>
    </row>
    <row r="8781" spans="7:7" x14ac:dyDescent="0.25">
      <c r="G8781">
        <f t="shared" si="155"/>
        <v>0</v>
      </c>
    </row>
    <row r="8782" spans="7:7" x14ac:dyDescent="0.25">
      <c r="G8782">
        <f t="shared" si="155"/>
        <v>0</v>
      </c>
    </row>
    <row r="8783" spans="7:7" x14ac:dyDescent="0.25">
      <c r="G8783">
        <f t="shared" si="155"/>
        <v>0</v>
      </c>
    </row>
    <row r="8784" spans="7:7" x14ac:dyDescent="0.25">
      <c r="G8784">
        <f t="shared" si="155"/>
        <v>0</v>
      </c>
    </row>
    <row r="8785" spans="7:7" x14ac:dyDescent="0.25">
      <c r="G8785">
        <f t="shared" si="155"/>
        <v>0</v>
      </c>
    </row>
    <row r="8786" spans="7:7" x14ac:dyDescent="0.25">
      <c r="G8786">
        <f t="shared" si="155"/>
        <v>0</v>
      </c>
    </row>
    <row r="8787" spans="7:7" x14ac:dyDescent="0.25">
      <c r="G8787">
        <f t="shared" si="155"/>
        <v>0</v>
      </c>
    </row>
    <row r="8788" spans="7:7" x14ac:dyDescent="0.25">
      <c r="G8788">
        <f t="shared" si="155"/>
        <v>0</v>
      </c>
    </row>
    <row r="8789" spans="7:7" x14ac:dyDescent="0.25">
      <c r="G8789">
        <f t="shared" si="155"/>
        <v>0</v>
      </c>
    </row>
    <row r="8790" spans="7:7" x14ac:dyDescent="0.25">
      <c r="G8790">
        <f t="shared" si="155"/>
        <v>0</v>
      </c>
    </row>
    <row r="8791" spans="7:7" x14ac:dyDescent="0.25">
      <c r="G8791">
        <f t="shared" si="155"/>
        <v>0</v>
      </c>
    </row>
    <row r="8792" spans="7:7" x14ac:dyDescent="0.25">
      <c r="G8792">
        <f t="shared" si="155"/>
        <v>0</v>
      </c>
    </row>
    <row r="8793" spans="7:7" x14ac:dyDescent="0.25">
      <c r="G8793">
        <f t="shared" si="155"/>
        <v>0</v>
      </c>
    </row>
    <row r="8794" spans="7:7" x14ac:dyDescent="0.25">
      <c r="G8794">
        <f t="shared" si="155"/>
        <v>0</v>
      </c>
    </row>
    <row r="8795" spans="7:7" x14ac:dyDescent="0.25">
      <c r="G8795">
        <f t="shared" si="155"/>
        <v>0</v>
      </c>
    </row>
    <row r="8796" spans="7:7" x14ac:dyDescent="0.25">
      <c r="G8796">
        <f t="shared" si="155"/>
        <v>0</v>
      </c>
    </row>
    <row r="8797" spans="7:7" x14ac:dyDescent="0.25">
      <c r="G8797">
        <f t="shared" si="155"/>
        <v>0</v>
      </c>
    </row>
    <row r="8798" spans="7:7" x14ac:dyDescent="0.25">
      <c r="G8798">
        <f t="shared" si="155"/>
        <v>0</v>
      </c>
    </row>
    <row r="8799" spans="7:7" x14ac:dyDescent="0.25">
      <c r="G8799">
        <f t="shared" si="155"/>
        <v>0</v>
      </c>
    </row>
    <row r="8800" spans="7:7" x14ac:dyDescent="0.25">
      <c r="G8800">
        <f t="shared" si="155"/>
        <v>0</v>
      </c>
    </row>
    <row r="8801" spans="7:7" x14ac:dyDescent="0.25">
      <c r="G8801">
        <f t="shared" si="155"/>
        <v>0</v>
      </c>
    </row>
    <row r="8802" spans="7:7" x14ac:dyDescent="0.25">
      <c r="G8802">
        <f t="shared" si="155"/>
        <v>0</v>
      </c>
    </row>
    <row r="8803" spans="7:7" x14ac:dyDescent="0.25">
      <c r="G8803">
        <f t="shared" si="155"/>
        <v>0</v>
      </c>
    </row>
    <row r="8804" spans="7:7" x14ac:dyDescent="0.25">
      <c r="G8804">
        <f t="shared" si="155"/>
        <v>0</v>
      </c>
    </row>
    <row r="8805" spans="7:7" x14ac:dyDescent="0.25">
      <c r="G8805">
        <f t="shared" si="155"/>
        <v>0</v>
      </c>
    </row>
    <row r="8806" spans="7:7" x14ac:dyDescent="0.25">
      <c r="G8806">
        <f t="shared" si="155"/>
        <v>0</v>
      </c>
    </row>
    <row r="8807" spans="7:7" x14ac:dyDescent="0.25">
      <c r="G8807">
        <f t="shared" si="155"/>
        <v>0</v>
      </c>
    </row>
    <row r="8808" spans="7:7" x14ac:dyDescent="0.25">
      <c r="G8808">
        <f t="shared" si="155"/>
        <v>0</v>
      </c>
    </row>
    <row r="8809" spans="7:7" x14ac:dyDescent="0.25">
      <c r="G8809">
        <f t="shared" si="155"/>
        <v>0</v>
      </c>
    </row>
    <row r="8810" spans="7:7" x14ac:dyDescent="0.25">
      <c r="G8810">
        <f t="shared" si="155"/>
        <v>0</v>
      </c>
    </row>
    <row r="8811" spans="7:7" x14ac:dyDescent="0.25">
      <c r="G8811">
        <f t="shared" si="155"/>
        <v>0</v>
      </c>
    </row>
    <row r="8812" spans="7:7" x14ac:dyDescent="0.25">
      <c r="G8812">
        <f t="shared" si="155"/>
        <v>0</v>
      </c>
    </row>
    <row r="8813" spans="7:7" x14ac:dyDescent="0.25">
      <c r="G8813">
        <f t="shared" si="155"/>
        <v>0</v>
      </c>
    </row>
    <row r="8814" spans="7:7" x14ac:dyDescent="0.25">
      <c r="G8814">
        <f t="shared" si="155"/>
        <v>0</v>
      </c>
    </row>
    <row r="8815" spans="7:7" x14ac:dyDescent="0.25">
      <c r="G8815">
        <f t="shared" si="155"/>
        <v>0</v>
      </c>
    </row>
    <row r="8816" spans="7:7" x14ac:dyDescent="0.25">
      <c r="G8816">
        <f t="shared" si="155"/>
        <v>0</v>
      </c>
    </row>
    <row r="8817" spans="7:7" x14ac:dyDescent="0.25">
      <c r="G8817">
        <f t="shared" si="155"/>
        <v>0</v>
      </c>
    </row>
    <row r="8818" spans="7:7" x14ac:dyDescent="0.25">
      <c r="G8818">
        <f t="shared" si="155"/>
        <v>0</v>
      </c>
    </row>
    <row r="8819" spans="7:7" x14ac:dyDescent="0.25">
      <c r="G8819">
        <f t="shared" si="155"/>
        <v>0</v>
      </c>
    </row>
    <row r="8820" spans="7:7" x14ac:dyDescent="0.25">
      <c r="G8820">
        <f t="shared" si="155"/>
        <v>0</v>
      </c>
    </row>
    <row r="8821" spans="7:7" x14ac:dyDescent="0.25">
      <c r="G8821">
        <f t="shared" si="155"/>
        <v>0</v>
      </c>
    </row>
    <row r="8822" spans="7:7" x14ac:dyDescent="0.25">
      <c r="G8822">
        <f t="shared" si="155"/>
        <v>0</v>
      </c>
    </row>
    <row r="8823" spans="7:7" x14ac:dyDescent="0.25">
      <c r="G8823">
        <f t="shared" si="155"/>
        <v>0</v>
      </c>
    </row>
    <row r="8824" spans="7:7" x14ac:dyDescent="0.25">
      <c r="G8824">
        <f t="shared" si="155"/>
        <v>0</v>
      </c>
    </row>
    <row r="8825" spans="7:7" x14ac:dyDescent="0.25">
      <c r="G8825">
        <f t="shared" si="155"/>
        <v>0</v>
      </c>
    </row>
    <row r="8826" spans="7:7" x14ac:dyDescent="0.25">
      <c r="G8826">
        <f t="shared" si="155"/>
        <v>0</v>
      </c>
    </row>
    <row r="8827" spans="7:7" x14ac:dyDescent="0.25">
      <c r="G8827">
        <f t="shared" si="155"/>
        <v>0</v>
      </c>
    </row>
    <row r="8828" spans="7:7" x14ac:dyDescent="0.25">
      <c r="G8828">
        <f t="shared" si="155"/>
        <v>0</v>
      </c>
    </row>
    <row r="8829" spans="7:7" x14ac:dyDescent="0.25">
      <c r="G8829">
        <f t="shared" si="155"/>
        <v>0</v>
      </c>
    </row>
    <row r="8830" spans="7:7" x14ac:dyDescent="0.25">
      <c r="G8830">
        <f t="shared" si="155"/>
        <v>0</v>
      </c>
    </row>
    <row r="8831" spans="7:7" x14ac:dyDescent="0.25">
      <c r="G8831">
        <f t="shared" si="155"/>
        <v>0</v>
      </c>
    </row>
    <row r="8832" spans="7:7" x14ac:dyDescent="0.25">
      <c r="G8832">
        <f t="shared" si="155"/>
        <v>0</v>
      </c>
    </row>
    <row r="8833" spans="7:7" x14ac:dyDescent="0.25">
      <c r="G8833">
        <f t="shared" si="155"/>
        <v>0</v>
      </c>
    </row>
    <row r="8834" spans="7:7" x14ac:dyDescent="0.25">
      <c r="G8834">
        <f t="shared" si="155"/>
        <v>0</v>
      </c>
    </row>
    <row r="8835" spans="7:7" x14ac:dyDescent="0.25">
      <c r="G8835">
        <f t="shared" si="155"/>
        <v>0</v>
      </c>
    </row>
    <row r="8836" spans="7:7" x14ac:dyDescent="0.25">
      <c r="G8836">
        <f t="shared" si="155"/>
        <v>0</v>
      </c>
    </row>
    <row r="8837" spans="7:7" x14ac:dyDescent="0.25">
      <c r="G8837">
        <f t="shared" si="155"/>
        <v>0</v>
      </c>
    </row>
    <row r="8838" spans="7:7" x14ac:dyDescent="0.25">
      <c r="G8838">
        <f t="shared" si="155"/>
        <v>0</v>
      </c>
    </row>
    <row r="8839" spans="7:7" x14ac:dyDescent="0.25">
      <c r="G8839">
        <f t="shared" si="155"/>
        <v>0</v>
      </c>
    </row>
    <row r="8840" spans="7:7" x14ac:dyDescent="0.25">
      <c r="G8840">
        <f t="shared" ref="G8840:G8903" si="156">IF(E8840=E8839,G8839,D8840)</f>
        <v>0</v>
      </c>
    </row>
    <row r="8841" spans="7:7" x14ac:dyDescent="0.25">
      <c r="G8841">
        <f t="shared" si="156"/>
        <v>0</v>
      </c>
    </row>
    <row r="8842" spans="7:7" x14ac:dyDescent="0.25">
      <c r="G8842">
        <f t="shared" si="156"/>
        <v>0</v>
      </c>
    </row>
    <row r="8843" spans="7:7" x14ac:dyDescent="0.25">
      <c r="G8843">
        <f t="shared" si="156"/>
        <v>0</v>
      </c>
    </row>
    <row r="8844" spans="7:7" x14ac:dyDescent="0.25">
      <c r="G8844">
        <f t="shared" si="156"/>
        <v>0</v>
      </c>
    </row>
    <row r="8845" spans="7:7" x14ac:dyDescent="0.25">
      <c r="G8845">
        <f t="shared" si="156"/>
        <v>0</v>
      </c>
    </row>
    <row r="8846" spans="7:7" x14ac:dyDescent="0.25">
      <c r="G8846">
        <f t="shared" si="156"/>
        <v>0</v>
      </c>
    </row>
    <row r="8847" spans="7:7" x14ac:dyDescent="0.25">
      <c r="G8847">
        <f t="shared" si="156"/>
        <v>0</v>
      </c>
    </row>
    <row r="8848" spans="7:7" x14ac:dyDescent="0.25">
      <c r="G8848">
        <f t="shared" si="156"/>
        <v>0</v>
      </c>
    </row>
    <row r="8849" spans="7:7" x14ac:dyDescent="0.25">
      <c r="G8849">
        <f t="shared" si="156"/>
        <v>0</v>
      </c>
    </row>
    <row r="8850" spans="7:7" x14ac:dyDescent="0.25">
      <c r="G8850">
        <f t="shared" si="156"/>
        <v>0</v>
      </c>
    </row>
    <row r="8851" spans="7:7" x14ac:dyDescent="0.25">
      <c r="G8851">
        <f t="shared" si="156"/>
        <v>0</v>
      </c>
    </row>
    <row r="8852" spans="7:7" x14ac:dyDescent="0.25">
      <c r="G8852">
        <f t="shared" si="156"/>
        <v>0</v>
      </c>
    </row>
    <row r="8853" spans="7:7" x14ac:dyDescent="0.25">
      <c r="G8853">
        <f t="shared" si="156"/>
        <v>0</v>
      </c>
    </row>
    <row r="8854" spans="7:7" x14ac:dyDescent="0.25">
      <c r="G8854">
        <f t="shared" si="156"/>
        <v>0</v>
      </c>
    </row>
    <row r="8855" spans="7:7" x14ac:dyDescent="0.25">
      <c r="G8855">
        <f t="shared" si="156"/>
        <v>0</v>
      </c>
    </row>
    <row r="8856" spans="7:7" x14ac:dyDescent="0.25">
      <c r="G8856">
        <f t="shared" si="156"/>
        <v>0</v>
      </c>
    </row>
    <row r="8857" spans="7:7" x14ac:dyDescent="0.25">
      <c r="G8857">
        <f t="shared" si="156"/>
        <v>0</v>
      </c>
    </row>
    <row r="8858" spans="7:7" x14ac:dyDescent="0.25">
      <c r="G8858">
        <f t="shared" si="156"/>
        <v>0</v>
      </c>
    </row>
    <row r="8859" spans="7:7" x14ac:dyDescent="0.25">
      <c r="G8859">
        <f t="shared" si="156"/>
        <v>0</v>
      </c>
    </row>
    <row r="8860" spans="7:7" x14ac:dyDescent="0.25">
      <c r="G8860">
        <f t="shared" si="156"/>
        <v>0</v>
      </c>
    </row>
    <row r="8861" spans="7:7" x14ac:dyDescent="0.25">
      <c r="G8861">
        <f t="shared" si="156"/>
        <v>0</v>
      </c>
    </row>
    <row r="8862" spans="7:7" x14ac:dyDescent="0.25">
      <c r="G8862">
        <f t="shared" si="156"/>
        <v>0</v>
      </c>
    </row>
    <row r="8863" spans="7:7" x14ac:dyDescent="0.25">
      <c r="G8863">
        <f t="shared" si="156"/>
        <v>0</v>
      </c>
    </row>
    <row r="8864" spans="7:7" x14ac:dyDescent="0.25">
      <c r="G8864">
        <f t="shared" si="156"/>
        <v>0</v>
      </c>
    </row>
    <row r="8865" spans="7:7" x14ac:dyDescent="0.25">
      <c r="G8865">
        <f t="shared" si="156"/>
        <v>0</v>
      </c>
    </row>
    <row r="8866" spans="7:7" x14ac:dyDescent="0.25">
      <c r="G8866">
        <f t="shared" si="156"/>
        <v>0</v>
      </c>
    </row>
    <row r="8867" spans="7:7" x14ac:dyDescent="0.25">
      <c r="G8867">
        <f t="shared" si="156"/>
        <v>0</v>
      </c>
    </row>
    <row r="8868" spans="7:7" x14ac:dyDescent="0.25">
      <c r="G8868">
        <f t="shared" si="156"/>
        <v>0</v>
      </c>
    </row>
    <row r="8869" spans="7:7" x14ac:dyDescent="0.25">
      <c r="G8869">
        <f t="shared" si="156"/>
        <v>0</v>
      </c>
    </row>
    <row r="8870" spans="7:7" x14ac:dyDescent="0.25">
      <c r="G8870">
        <f t="shared" si="156"/>
        <v>0</v>
      </c>
    </row>
    <row r="8871" spans="7:7" x14ac:dyDescent="0.25">
      <c r="G8871">
        <f t="shared" si="156"/>
        <v>0</v>
      </c>
    </row>
    <row r="8872" spans="7:7" x14ac:dyDescent="0.25">
      <c r="G8872">
        <f t="shared" si="156"/>
        <v>0</v>
      </c>
    </row>
    <row r="8873" spans="7:7" x14ac:dyDescent="0.25">
      <c r="G8873">
        <f t="shared" si="156"/>
        <v>0</v>
      </c>
    </row>
    <row r="8874" spans="7:7" x14ac:dyDescent="0.25">
      <c r="G8874">
        <f t="shared" si="156"/>
        <v>0</v>
      </c>
    </row>
    <row r="8875" spans="7:7" x14ac:dyDescent="0.25">
      <c r="G8875">
        <f t="shared" si="156"/>
        <v>0</v>
      </c>
    </row>
    <row r="8876" spans="7:7" x14ac:dyDescent="0.25">
      <c r="G8876">
        <f t="shared" si="156"/>
        <v>0</v>
      </c>
    </row>
    <row r="8877" spans="7:7" x14ac:dyDescent="0.25">
      <c r="G8877">
        <f t="shared" si="156"/>
        <v>0</v>
      </c>
    </row>
    <row r="8878" spans="7:7" x14ac:dyDescent="0.25">
      <c r="G8878">
        <f t="shared" si="156"/>
        <v>0</v>
      </c>
    </row>
    <row r="8879" spans="7:7" x14ac:dyDescent="0.25">
      <c r="G8879">
        <f t="shared" si="156"/>
        <v>0</v>
      </c>
    </row>
    <row r="8880" spans="7:7" x14ac:dyDescent="0.25">
      <c r="G8880">
        <f t="shared" si="156"/>
        <v>0</v>
      </c>
    </row>
    <row r="8881" spans="7:7" x14ac:dyDescent="0.25">
      <c r="G8881">
        <f t="shared" si="156"/>
        <v>0</v>
      </c>
    </row>
    <row r="8882" spans="7:7" x14ac:dyDescent="0.25">
      <c r="G8882">
        <f t="shared" si="156"/>
        <v>0</v>
      </c>
    </row>
    <row r="8883" spans="7:7" x14ac:dyDescent="0.25">
      <c r="G8883">
        <f t="shared" si="156"/>
        <v>0</v>
      </c>
    </row>
    <row r="8884" spans="7:7" x14ac:dyDescent="0.25">
      <c r="G8884">
        <f t="shared" si="156"/>
        <v>0</v>
      </c>
    </row>
    <row r="8885" spans="7:7" x14ac:dyDescent="0.25">
      <c r="G8885">
        <f t="shared" si="156"/>
        <v>0</v>
      </c>
    </row>
    <row r="8886" spans="7:7" x14ac:dyDescent="0.25">
      <c r="G8886">
        <f t="shared" si="156"/>
        <v>0</v>
      </c>
    </row>
    <row r="8887" spans="7:7" x14ac:dyDescent="0.25">
      <c r="G8887">
        <f t="shared" si="156"/>
        <v>0</v>
      </c>
    </row>
    <row r="8888" spans="7:7" x14ac:dyDescent="0.25">
      <c r="G8888">
        <f t="shared" si="156"/>
        <v>0</v>
      </c>
    </row>
    <row r="8889" spans="7:7" x14ac:dyDescent="0.25">
      <c r="G8889">
        <f t="shared" si="156"/>
        <v>0</v>
      </c>
    </row>
    <row r="8890" spans="7:7" x14ac:dyDescent="0.25">
      <c r="G8890">
        <f t="shared" si="156"/>
        <v>0</v>
      </c>
    </row>
    <row r="8891" spans="7:7" x14ac:dyDescent="0.25">
      <c r="G8891">
        <f t="shared" si="156"/>
        <v>0</v>
      </c>
    </row>
    <row r="8892" spans="7:7" x14ac:dyDescent="0.25">
      <c r="G8892">
        <f t="shared" si="156"/>
        <v>0</v>
      </c>
    </row>
    <row r="8893" spans="7:7" x14ac:dyDescent="0.25">
      <c r="G8893">
        <f t="shared" si="156"/>
        <v>0</v>
      </c>
    </row>
    <row r="8894" spans="7:7" x14ac:dyDescent="0.25">
      <c r="G8894">
        <f t="shared" si="156"/>
        <v>0</v>
      </c>
    </row>
    <row r="8895" spans="7:7" x14ac:dyDescent="0.25">
      <c r="G8895">
        <f t="shared" si="156"/>
        <v>0</v>
      </c>
    </row>
    <row r="8896" spans="7:7" x14ac:dyDescent="0.25">
      <c r="G8896">
        <f t="shared" si="156"/>
        <v>0</v>
      </c>
    </row>
    <row r="8897" spans="7:7" x14ac:dyDescent="0.25">
      <c r="G8897">
        <f t="shared" si="156"/>
        <v>0</v>
      </c>
    </row>
    <row r="8898" spans="7:7" x14ac:dyDescent="0.25">
      <c r="G8898">
        <f t="shared" si="156"/>
        <v>0</v>
      </c>
    </row>
    <row r="8899" spans="7:7" x14ac:dyDescent="0.25">
      <c r="G8899">
        <f t="shared" si="156"/>
        <v>0</v>
      </c>
    </row>
    <row r="8900" spans="7:7" x14ac:dyDescent="0.25">
      <c r="G8900">
        <f t="shared" si="156"/>
        <v>0</v>
      </c>
    </row>
    <row r="8901" spans="7:7" x14ac:dyDescent="0.25">
      <c r="G8901">
        <f t="shared" si="156"/>
        <v>0</v>
      </c>
    </row>
    <row r="8902" spans="7:7" x14ac:dyDescent="0.25">
      <c r="G8902">
        <f t="shared" si="156"/>
        <v>0</v>
      </c>
    </row>
    <row r="8903" spans="7:7" x14ac:dyDescent="0.25">
      <c r="G8903">
        <f t="shared" si="156"/>
        <v>0</v>
      </c>
    </row>
    <row r="8904" spans="7:7" x14ac:dyDescent="0.25">
      <c r="G8904">
        <f t="shared" ref="G8904:G8967" si="157">IF(E8904=E8903,G8903,D8904)</f>
        <v>0</v>
      </c>
    </row>
    <row r="8905" spans="7:7" x14ac:dyDescent="0.25">
      <c r="G8905">
        <f t="shared" si="157"/>
        <v>0</v>
      </c>
    </row>
    <row r="8906" spans="7:7" x14ac:dyDescent="0.25">
      <c r="G8906">
        <f t="shared" si="157"/>
        <v>0</v>
      </c>
    </row>
    <row r="8907" spans="7:7" x14ac:dyDescent="0.25">
      <c r="G8907">
        <f t="shared" si="157"/>
        <v>0</v>
      </c>
    </row>
    <row r="8908" spans="7:7" x14ac:dyDescent="0.25">
      <c r="G8908">
        <f t="shared" si="157"/>
        <v>0</v>
      </c>
    </row>
    <row r="8909" spans="7:7" x14ac:dyDescent="0.25">
      <c r="G8909">
        <f t="shared" si="157"/>
        <v>0</v>
      </c>
    </row>
    <row r="8910" spans="7:7" x14ac:dyDescent="0.25">
      <c r="G8910">
        <f t="shared" si="157"/>
        <v>0</v>
      </c>
    </row>
    <row r="8911" spans="7:7" x14ac:dyDescent="0.25">
      <c r="G8911">
        <f t="shared" si="157"/>
        <v>0</v>
      </c>
    </row>
    <row r="8912" spans="7:7" x14ac:dyDescent="0.25">
      <c r="G8912">
        <f t="shared" si="157"/>
        <v>0</v>
      </c>
    </row>
    <row r="8913" spans="7:7" x14ac:dyDescent="0.25">
      <c r="G8913">
        <f t="shared" si="157"/>
        <v>0</v>
      </c>
    </row>
    <row r="8914" spans="7:7" x14ac:dyDescent="0.25">
      <c r="G8914">
        <f t="shared" si="157"/>
        <v>0</v>
      </c>
    </row>
    <row r="8915" spans="7:7" x14ac:dyDescent="0.25">
      <c r="G8915">
        <f t="shared" si="157"/>
        <v>0</v>
      </c>
    </row>
    <row r="8916" spans="7:7" x14ac:dyDescent="0.25">
      <c r="G8916">
        <f t="shared" si="157"/>
        <v>0</v>
      </c>
    </row>
    <row r="8917" spans="7:7" x14ac:dyDescent="0.25">
      <c r="G8917">
        <f t="shared" si="157"/>
        <v>0</v>
      </c>
    </row>
    <row r="8918" spans="7:7" x14ac:dyDescent="0.25">
      <c r="G8918">
        <f t="shared" si="157"/>
        <v>0</v>
      </c>
    </row>
    <row r="8919" spans="7:7" x14ac:dyDescent="0.25">
      <c r="G8919">
        <f t="shared" si="157"/>
        <v>0</v>
      </c>
    </row>
    <row r="8920" spans="7:7" x14ac:dyDescent="0.25">
      <c r="G8920">
        <f t="shared" si="157"/>
        <v>0</v>
      </c>
    </row>
    <row r="8921" spans="7:7" x14ac:dyDescent="0.25">
      <c r="G8921">
        <f t="shared" si="157"/>
        <v>0</v>
      </c>
    </row>
    <row r="8922" spans="7:7" x14ac:dyDescent="0.25">
      <c r="G8922">
        <f t="shared" si="157"/>
        <v>0</v>
      </c>
    </row>
    <row r="8923" spans="7:7" x14ac:dyDescent="0.25">
      <c r="G8923">
        <f t="shared" si="157"/>
        <v>0</v>
      </c>
    </row>
    <row r="8924" spans="7:7" x14ac:dyDescent="0.25">
      <c r="G8924">
        <f t="shared" si="157"/>
        <v>0</v>
      </c>
    </row>
    <row r="8925" spans="7:7" x14ac:dyDescent="0.25">
      <c r="G8925">
        <f t="shared" si="157"/>
        <v>0</v>
      </c>
    </row>
    <row r="8926" spans="7:7" x14ac:dyDescent="0.25">
      <c r="G8926">
        <f t="shared" si="157"/>
        <v>0</v>
      </c>
    </row>
    <row r="8927" spans="7:7" x14ac:dyDescent="0.25">
      <c r="G8927">
        <f t="shared" si="157"/>
        <v>0</v>
      </c>
    </row>
    <row r="8928" spans="7:7" x14ac:dyDescent="0.25">
      <c r="G8928">
        <f t="shared" si="157"/>
        <v>0</v>
      </c>
    </row>
    <row r="8929" spans="7:7" x14ac:dyDescent="0.25">
      <c r="G8929">
        <f t="shared" si="157"/>
        <v>0</v>
      </c>
    </row>
    <row r="8930" spans="7:7" x14ac:dyDescent="0.25">
      <c r="G8930">
        <f t="shared" si="157"/>
        <v>0</v>
      </c>
    </row>
    <row r="8931" spans="7:7" x14ac:dyDescent="0.25">
      <c r="G8931">
        <f t="shared" si="157"/>
        <v>0</v>
      </c>
    </row>
    <row r="8932" spans="7:7" x14ac:dyDescent="0.25">
      <c r="G8932">
        <f t="shared" si="157"/>
        <v>0</v>
      </c>
    </row>
    <row r="8933" spans="7:7" x14ac:dyDescent="0.25">
      <c r="G8933">
        <f t="shared" si="157"/>
        <v>0</v>
      </c>
    </row>
    <row r="8934" spans="7:7" x14ac:dyDescent="0.25">
      <c r="G8934">
        <f t="shared" si="157"/>
        <v>0</v>
      </c>
    </row>
    <row r="8935" spans="7:7" x14ac:dyDescent="0.25">
      <c r="G8935">
        <f t="shared" si="157"/>
        <v>0</v>
      </c>
    </row>
    <row r="8936" spans="7:7" x14ac:dyDescent="0.25">
      <c r="G8936">
        <f t="shared" si="157"/>
        <v>0</v>
      </c>
    </row>
    <row r="8937" spans="7:7" x14ac:dyDescent="0.25">
      <c r="G8937">
        <f t="shared" si="157"/>
        <v>0</v>
      </c>
    </row>
    <row r="8938" spans="7:7" x14ac:dyDescent="0.25">
      <c r="G8938">
        <f t="shared" si="157"/>
        <v>0</v>
      </c>
    </row>
    <row r="8939" spans="7:7" x14ac:dyDescent="0.25">
      <c r="G8939">
        <f t="shared" si="157"/>
        <v>0</v>
      </c>
    </row>
    <row r="8940" spans="7:7" x14ac:dyDescent="0.25">
      <c r="G8940">
        <f t="shared" si="157"/>
        <v>0</v>
      </c>
    </row>
    <row r="8941" spans="7:7" x14ac:dyDescent="0.25">
      <c r="G8941">
        <f t="shared" si="157"/>
        <v>0</v>
      </c>
    </row>
    <row r="8942" spans="7:7" x14ac:dyDescent="0.25">
      <c r="G8942">
        <f t="shared" si="157"/>
        <v>0</v>
      </c>
    </row>
    <row r="8943" spans="7:7" x14ac:dyDescent="0.25">
      <c r="G8943">
        <f t="shared" si="157"/>
        <v>0</v>
      </c>
    </row>
    <row r="8944" spans="7:7" x14ac:dyDescent="0.25">
      <c r="G8944">
        <f t="shared" si="157"/>
        <v>0</v>
      </c>
    </row>
    <row r="8945" spans="7:7" x14ac:dyDescent="0.25">
      <c r="G8945">
        <f t="shared" si="157"/>
        <v>0</v>
      </c>
    </row>
    <row r="8946" spans="7:7" x14ac:dyDescent="0.25">
      <c r="G8946">
        <f t="shared" si="157"/>
        <v>0</v>
      </c>
    </row>
    <row r="8947" spans="7:7" x14ac:dyDescent="0.25">
      <c r="G8947">
        <f t="shared" si="157"/>
        <v>0</v>
      </c>
    </row>
    <row r="8948" spans="7:7" x14ac:dyDescent="0.25">
      <c r="G8948">
        <f t="shared" si="157"/>
        <v>0</v>
      </c>
    </row>
    <row r="8949" spans="7:7" x14ac:dyDescent="0.25">
      <c r="G8949">
        <f t="shared" si="157"/>
        <v>0</v>
      </c>
    </row>
    <row r="8950" spans="7:7" x14ac:dyDescent="0.25">
      <c r="G8950">
        <f t="shared" si="157"/>
        <v>0</v>
      </c>
    </row>
    <row r="8951" spans="7:7" x14ac:dyDescent="0.25">
      <c r="G8951">
        <f t="shared" si="157"/>
        <v>0</v>
      </c>
    </row>
    <row r="8952" spans="7:7" x14ac:dyDescent="0.25">
      <c r="G8952">
        <f t="shared" si="157"/>
        <v>0</v>
      </c>
    </row>
    <row r="8953" spans="7:7" x14ac:dyDescent="0.25">
      <c r="G8953">
        <f t="shared" si="157"/>
        <v>0</v>
      </c>
    </row>
    <row r="8954" spans="7:7" x14ac:dyDescent="0.25">
      <c r="G8954">
        <f t="shared" si="157"/>
        <v>0</v>
      </c>
    </row>
    <row r="8955" spans="7:7" x14ac:dyDescent="0.25">
      <c r="G8955">
        <f t="shared" si="157"/>
        <v>0</v>
      </c>
    </row>
    <row r="8956" spans="7:7" x14ac:dyDescent="0.25">
      <c r="G8956">
        <f t="shared" si="157"/>
        <v>0</v>
      </c>
    </row>
    <row r="8957" spans="7:7" x14ac:dyDescent="0.25">
      <c r="G8957">
        <f t="shared" si="157"/>
        <v>0</v>
      </c>
    </row>
    <row r="8958" spans="7:7" x14ac:dyDescent="0.25">
      <c r="G8958">
        <f t="shared" si="157"/>
        <v>0</v>
      </c>
    </row>
    <row r="8959" spans="7:7" x14ac:dyDescent="0.25">
      <c r="G8959">
        <f t="shared" si="157"/>
        <v>0</v>
      </c>
    </row>
    <row r="8960" spans="7:7" x14ac:dyDescent="0.25">
      <c r="G8960">
        <f t="shared" si="157"/>
        <v>0</v>
      </c>
    </row>
    <row r="8961" spans="7:7" x14ac:dyDescent="0.25">
      <c r="G8961">
        <f t="shared" si="157"/>
        <v>0</v>
      </c>
    </row>
    <row r="8962" spans="7:7" x14ac:dyDescent="0.25">
      <c r="G8962">
        <f t="shared" si="157"/>
        <v>0</v>
      </c>
    </row>
    <row r="8963" spans="7:7" x14ac:dyDescent="0.25">
      <c r="G8963">
        <f t="shared" si="157"/>
        <v>0</v>
      </c>
    </row>
    <row r="8964" spans="7:7" x14ac:dyDescent="0.25">
      <c r="G8964">
        <f t="shared" si="157"/>
        <v>0</v>
      </c>
    </row>
    <row r="8965" spans="7:7" x14ac:dyDescent="0.25">
      <c r="G8965">
        <f t="shared" si="157"/>
        <v>0</v>
      </c>
    </row>
    <row r="8966" spans="7:7" x14ac:dyDescent="0.25">
      <c r="G8966">
        <f t="shared" si="157"/>
        <v>0</v>
      </c>
    </row>
    <row r="8967" spans="7:7" x14ac:dyDescent="0.25">
      <c r="G8967">
        <f t="shared" si="157"/>
        <v>0</v>
      </c>
    </row>
    <row r="8968" spans="7:7" x14ac:dyDescent="0.25">
      <c r="G8968">
        <f t="shared" ref="G8968:G9031" si="158">IF(E8968=E8967,G8967,D8968)</f>
        <v>0</v>
      </c>
    </row>
    <row r="8969" spans="7:7" x14ac:dyDescent="0.25">
      <c r="G8969">
        <f t="shared" si="158"/>
        <v>0</v>
      </c>
    </row>
    <row r="8970" spans="7:7" x14ac:dyDescent="0.25">
      <c r="G8970">
        <f t="shared" si="158"/>
        <v>0</v>
      </c>
    </row>
    <row r="8971" spans="7:7" x14ac:dyDescent="0.25">
      <c r="G8971">
        <f t="shared" si="158"/>
        <v>0</v>
      </c>
    </row>
    <row r="8972" spans="7:7" x14ac:dyDescent="0.25">
      <c r="G8972">
        <f t="shared" si="158"/>
        <v>0</v>
      </c>
    </row>
    <row r="8973" spans="7:7" x14ac:dyDescent="0.25">
      <c r="G8973">
        <f t="shared" si="158"/>
        <v>0</v>
      </c>
    </row>
    <row r="8974" spans="7:7" x14ac:dyDescent="0.25">
      <c r="G8974">
        <f t="shared" si="158"/>
        <v>0</v>
      </c>
    </row>
    <row r="8975" spans="7:7" x14ac:dyDescent="0.25">
      <c r="G8975">
        <f t="shared" si="158"/>
        <v>0</v>
      </c>
    </row>
    <row r="8976" spans="7:7" x14ac:dyDescent="0.25">
      <c r="G8976">
        <f t="shared" si="158"/>
        <v>0</v>
      </c>
    </row>
    <row r="8977" spans="7:7" x14ac:dyDescent="0.25">
      <c r="G8977">
        <f t="shared" si="158"/>
        <v>0</v>
      </c>
    </row>
    <row r="8978" spans="7:7" x14ac:dyDescent="0.25">
      <c r="G8978">
        <f t="shared" si="158"/>
        <v>0</v>
      </c>
    </row>
    <row r="8979" spans="7:7" x14ac:dyDescent="0.25">
      <c r="G8979">
        <f t="shared" si="158"/>
        <v>0</v>
      </c>
    </row>
    <row r="8980" spans="7:7" x14ac:dyDescent="0.25">
      <c r="G8980">
        <f t="shared" si="158"/>
        <v>0</v>
      </c>
    </row>
    <row r="8981" spans="7:7" x14ac:dyDescent="0.25">
      <c r="G8981">
        <f t="shared" si="158"/>
        <v>0</v>
      </c>
    </row>
    <row r="8982" spans="7:7" x14ac:dyDescent="0.25">
      <c r="G8982">
        <f t="shared" si="158"/>
        <v>0</v>
      </c>
    </row>
    <row r="8983" spans="7:7" x14ac:dyDescent="0.25">
      <c r="G8983">
        <f t="shared" si="158"/>
        <v>0</v>
      </c>
    </row>
    <row r="8984" spans="7:7" x14ac:dyDescent="0.25">
      <c r="G8984">
        <f t="shared" si="158"/>
        <v>0</v>
      </c>
    </row>
    <row r="8985" spans="7:7" x14ac:dyDescent="0.25">
      <c r="G8985">
        <f t="shared" si="158"/>
        <v>0</v>
      </c>
    </row>
    <row r="8986" spans="7:7" x14ac:dyDescent="0.25">
      <c r="G8986">
        <f t="shared" si="158"/>
        <v>0</v>
      </c>
    </row>
    <row r="8987" spans="7:7" x14ac:dyDescent="0.25">
      <c r="G8987">
        <f t="shared" si="158"/>
        <v>0</v>
      </c>
    </row>
    <row r="8988" spans="7:7" x14ac:dyDescent="0.25">
      <c r="G8988">
        <f t="shared" si="158"/>
        <v>0</v>
      </c>
    </row>
    <row r="8989" spans="7:7" x14ac:dyDescent="0.25">
      <c r="G8989">
        <f t="shared" si="158"/>
        <v>0</v>
      </c>
    </row>
    <row r="8990" spans="7:7" x14ac:dyDescent="0.25">
      <c r="G8990">
        <f t="shared" si="158"/>
        <v>0</v>
      </c>
    </row>
    <row r="8991" spans="7:7" x14ac:dyDescent="0.25">
      <c r="G8991">
        <f t="shared" si="158"/>
        <v>0</v>
      </c>
    </row>
    <row r="8992" spans="7:7" x14ac:dyDescent="0.25">
      <c r="G8992">
        <f t="shared" si="158"/>
        <v>0</v>
      </c>
    </row>
    <row r="8993" spans="7:7" x14ac:dyDescent="0.25">
      <c r="G8993">
        <f t="shared" si="158"/>
        <v>0</v>
      </c>
    </row>
    <row r="8994" spans="7:7" x14ac:dyDescent="0.25">
      <c r="G8994">
        <f t="shared" si="158"/>
        <v>0</v>
      </c>
    </row>
    <row r="8995" spans="7:7" x14ac:dyDescent="0.25">
      <c r="G8995">
        <f t="shared" si="158"/>
        <v>0</v>
      </c>
    </row>
    <row r="8996" spans="7:7" x14ac:dyDescent="0.25">
      <c r="G8996">
        <f t="shared" si="158"/>
        <v>0</v>
      </c>
    </row>
    <row r="8997" spans="7:7" x14ac:dyDescent="0.25">
      <c r="G8997">
        <f t="shared" si="158"/>
        <v>0</v>
      </c>
    </row>
    <row r="8998" spans="7:7" x14ac:dyDescent="0.25">
      <c r="G8998">
        <f t="shared" si="158"/>
        <v>0</v>
      </c>
    </row>
    <row r="8999" spans="7:7" x14ac:dyDescent="0.25">
      <c r="G8999">
        <f t="shared" si="158"/>
        <v>0</v>
      </c>
    </row>
    <row r="9000" spans="7:7" x14ac:dyDescent="0.25">
      <c r="G9000">
        <f t="shared" si="158"/>
        <v>0</v>
      </c>
    </row>
    <row r="9001" spans="7:7" x14ac:dyDescent="0.25">
      <c r="G9001">
        <f t="shared" si="158"/>
        <v>0</v>
      </c>
    </row>
    <row r="9002" spans="7:7" x14ac:dyDescent="0.25">
      <c r="G9002">
        <f t="shared" si="158"/>
        <v>0</v>
      </c>
    </row>
    <row r="9003" spans="7:7" x14ac:dyDescent="0.25">
      <c r="G9003">
        <f t="shared" si="158"/>
        <v>0</v>
      </c>
    </row>
    <row r="9004" spans="7:7" x14ac:dyDescent="0.25">
      <c r="G9004">
        <f t="shared" si="158"/>
        <v>0</v>
      </c>
    </row>
    <row r="9005" spans="7:7" x14ac:dyDescent="0.25">
      <c r="G9005">
        <f t="shared" si="158"/>
        <v>0</v>
      </c>
    </row>
    <row r="9006" spans="7:7" x14ac:dyDescent="0.25">
      <c r="G9006">
        <f t="shared" si="158"/>
        <v>0</v>
      </c>
    </row>
    <row r="9007" spans="7:7" x14ac:dyDescent="0.25">
      <c r="G9007">
        <f t="shared" si="158"/>
        <v>0</v>
      </c>
    </row>
    <row r="9008" spans="7:7" x14ac:dyDescent="0.25">
      <c r="G9008">
        <f t="shared" si="158"/>
        <v>0</v>
      </c>
    </row>
    <row r="9009" spans="7:7" x14ac:dyDescent="0.25">
      <c r="G9009">
        <f t="shared" si="158"/>
        <v>0</v>
      </c>
    </row>
    <row r="9010" spans="7:7" x14ac:dyDescent="0.25">
      <c r="G9010">
        <f t="shared" si="158"/>
        <v>0</v>
      </c>
    </row>
    <row r="9011" spans="7:7" x14ac:dyDescent="0.25">
      <c r="G9011">
        <f t="shared" si="158"/>
        <v>0</v>
      </c>
    </row>
    <row r="9012" spans="7:7" x14ac:dyDescent="0.25">
      <c r="G9012">
        <f t="shared" si="158"/>
        <v>0</v>
      </c>
    </row>
    <row r="9013" spans="7:7" x14ac:dyDescent="0.25">
      <c r="G9013">
        <f t="shared" si="158"/>
        <v>0</v>
      </c>
    </row>
    <row r="9014" spans="7:7" x14ac:dyDescent="0.25">
      <c r="G9014">
        <f t="shared" si="158"/>
        <v>0</v>
      </c>
    </row>
    <row r="9015" spans="7:7" x14ac:dyDescent="0.25">
      <c r="G9015">
        <f t="shared" si="158"/>
        <v>0</v>
      </c>
    </row>
    <row r="9016" spans="7:7" x14ac:dyDescent="0.25">
      <c r="G9016">
        <f t="shared" si="158"/>
        <v>0</v>
      </c>
    </row>
    <row r="9017" spans="7:7" x14ac:dyDescent="0.25">
      <c r="G9017">
        <f t="shared" si="158"/>
        <v>0</v>
      </c>
    </row>
    <row r="9018" spans="7:7" x14ac:dyDescent="0.25">
      <c r="G9018">
        <f t="shared" si="158"/>
        <v>0</v>
      </c>
    </row>
    <row r="9019" spans="7:7" x14ac:dyDescent="0.25">
      <c r="G9019">
        <f t="shared" si="158"/>
        <v>0</v>
      </c>
    </row>
    <row r="9020" spans="7:7" x14ac:dyDescent="0.25">
      <c r="G9020">
        <f t="shared" si="158"/>
        <v>0</v>
      </c>
    </row>
    <row r="9021" spans="7:7" x14ac:dyDescent="0.25">
      <c r="G9021">
        <f t="shared" si="158"/>
        <v>0</v>
      </c>
    </row>
    <row r="9022" spans="7:7" x14ac:dyDescent="0.25">
      <c r="G9022">
        <f t="shared" si="158"/>
        <v>0</v>
      </c>
    </row>
    <row r="9023" spans="7:7" x14ac:dyDescent="0.25">
      <c r="G9023">
        <f t="shared" si="158"/>
        <v>0</v>
      </c>
    </row>
    <row r="9024" spans="7:7" x14ac:dyDescent="0.25">
      <c r="G9024">
        <f t="shared" si="158"/>
        <v>0</v>
      </c>
    </row>
    <row r="9025" spans="7:7" x14ac:dyDescent="0.25">
      <c r="G9025">
        <f t="shared" si="158"/>
        <v>0</v>
      </c>
    </row>
    <row r="9026" spans="7:7" x14ac:dyDescent="0.25">
      <c r="G9026">
        <f t="shared" si="158"/>
        <v>0</v>
      </c>
    </row>
    <row r="9027" spans="7:7" x14ac:dyDescent="0.25">
      <c r="G9027">
        <f t="shared" si="158"/>
        <v>0</v>
      </c>
    </row>
    <row r="9028" spans="7:7" x14ac:dyDescent="0.25">
      <c r="G9028">
        <f t="shared" si="158"/>
        <v>0</v>
      </c>
    </row>
    <row r="9029" spans="7:7" x14ac:dyDescent="0.25">
      <c r="G9029">
        <f t="shared" si="158"/>
        <v>0</v>
      </c>
    </row>
    <row r="9030" spans="7:7" x14ac:dyDescent="0.25">
      <c r="G9030">
        <f t="shared" si="158"/>
        <v>0</v>
      </c>
    </row>
    <row r="9031" spans="7:7" x14ac:dyDescent="0.25">
      <c r="G9031">
        <f t="shared" si="158"/>
        <v>0</v>
      </c>
    </row>
    <row r="9032" spans="7:7" x14ac:dyDescent="0.25">
      <c r="G9032">
        <f t="shared" ref="G9032:G9095" si="159">IF(E9032=E9031,G9031,D9032)</f>
        <v>0</v>
      </c>
    </row>
    <row r="9033" spans="7:7" x14ac:dyDescent="0.25">
      <c r="G9033">
        <f t="shared" si="159"/>
        <v>0</v>
      </c>
    </row>
    <row r="9034" spans="7:7" x14ac:dyDescent="0.25">
      <c r="G9034">
        <f t="shared" si="159"/>
        <v>0</v>
      </c>
    </row>
    <row r="9035" spans="7:7" x14ac:dyDescent="0.25">
      <c r="G9035">
        <f t="shared" si="159"/>
        <v>0</v>
      </c>
    </row>
    <row r="9036" spans="7:7" x14ac:dyDescent="0.25">
      <c r="G9036">
        <f t="shared" si="159"/>
        <v>0</v>
      </c>
    </row>
    <row r="9037" spans="7:7" x14ac:dyDescent="0.25">
      <c r="G9037">
        <f t="shared" si="159"/>
        <v>0</v>
      </c>
    </row>
    <row r="9038" spans="7:7" x14ac:dyDescent="0.25">
      <c r="G9038">
        <f t="shared" si="159"/>
        <v>0</v>
      </c>
    </row>
    <row r="9039" spans="7:7" x14ac:dyDescent="0.25">
      <c r="G9039">
        <f t="shared" si="159"/>
        <v>0</v>
      </c>
    </row>
    <row r="9040" spans="7:7" x14ac:dyDescent="0.25">
      <c r="G9040">
        <f t="shared" si="159"/>
        <v>0</v>
      </c>
    </row>
    <row r="9041" spans="7:7" x14ac:dyDescent="0.25">
      <c r="G9041">
        <f t="shared" si="159"/>
        <v>0</v>
      </c>
    </row>
    <row r="9042" spans="7:7" x14ac:dyDescent="0.25">
      <c r="G9042">
        <f t="shared" si="159"/>
        <v>0</v>
      </c>
    </row>
    <row r="9043" spans="7:7" x14ac:dyDescent="0.25">
      <c r="G9043">
        <f t="shared" si="159"/>
        <v>0</v>
      </c>
    </row>
    <row r="9044" spans="7:7" x14ac:dyDescent="0.25">
      <c r="G9044">
        <f t="shared" si="159"/>
        <v>0</v>
      </c>
    </row>
    <row r="9045" spans="7:7" x14ac:dyDescent="0.25">
      <c r="G9045">
        <f t="shared" si="159"/>
        <v>0</v>
      </c>
    </row>
    <row r="9046" spans="7:7" x14ac:dyDescent="0.25">
      <c r="G9046">
        <f t="shared" si="159"/>
        <v>0</v>
      </c>
    </row>
    <row r="9047" spans="7:7" x14ac:dyDescent="0.25">
      <c r="G9047">
        <f t="shared" si="159"/>
        <v>0</v>
      </c>
    </row>
    <row r="9048" spans="7:7" x14ac:dyDescent="0.25">
      <c r="G9048">
        <f t="shared" si="159"/>
        <v>0</v>
      </c>
    </row>
    <row r="9049" spans="7:7" x14ac:dyDescent="0.25">
      <c r="G9049">
        <f t="shared" si="159"/>
        <v>0</v>
      </c>
    </row>
    <row r="9050" spans="7:7" x14ac:dyDescent="0.25">
      <c r="G9050">
        <f t="shared" si="159"/>
        <v>0</v>
      </c>
    </row>
    <row r="9051" spans="7:7" x14ac:dyDescent="0.25">
      <c r="G9051">
        <f t="shared" si="159"/>
        <v>0</v>
      </c>
    </row>
    <row r="9052" spans="7:7" x14ac:dyDescent="0.25">
      <c r="G9052">
        <f t="shared" si="159"/>
        <v>0</v>
      </c>
    </row>
    <row r="9053" spans="7:7" x14ac:dyDescent="0.25">
      <c r="G9053">
        <f t="shared" si="159"/>
        <v>0</v>
      </c>
    </row>
    <row r="9054" spans="7:7" x14ac:dyDescent="0.25">
      <c r="G9054">
        <f t="shared" si="159"/>
        <v>0</v>
      </c>
    </row>
    <row r="9055" spans="7:7" x14ac:dyDescent="0.25">
      <c r="G9055">
        <f t="shared" si="159"/>
        <v>0</v>
      </c>
    </row>
    <row r="9056" spans="7:7" x14ac:dyDescent="0.25">
      <c r="G9056">
        <f t="shared" si="159"/>
        <v>0</v>
      </c>
    </row>
    <row r="9057" spans="7:7" x14ac:dyDescent="0.25">
      <c r="G9057">
        <f t="shared" si="159"/>
        <v>0</v>
      </c>
    </row>
    <row r="9058" spans="7:7" x14ac:dyDescent="0.25">
      <c r="G9058">
        <f t="shared" si="159"/>
        <v>0</v>
      </c>
    </row>
    <row r="9059" spans="7:7" x14ac:dyDescent="0.25">
      <c r="G9059">
        <f t="shared" si="159"/>
        <v>0</v>
      </c>
    </row>
    <row r="9060" spans="7:7" x14ac:dyDescent="0.25">
      <c r="G9060">
        <f t="shared" si="159"/>
        <v>0</v>
      </c>
    </row>
    <row r="9061" spans="7:7" x14ac:dyDescent="0.25">
      <c r="G9061">
        <f t="shared" si="159"/>
        <v>0</v>
      </c>
    </row>
    <row r="9062" spans="7:7" x14ac:dyDescent="0.25">
      <c r="G9062">
        <f t="shared" si="159"/>
        <v>0</v>
      </c>
    </row>
    <row r="9063" spans="7:7" x14ac:dyDescent="0.25">
      <c r="G9063">
        <f t="shared" si="159"/>
        <v>0</v>
      </c>
    </row>
    <row r="9064" spans="7:7" x14ac:dyDescent="0.25">
      <c r="G9064">
        <f t="shared" si="159"/>
        <v>0</v>
      </c>
    </row>
    <row r="9065" spans="7:7" x14ac:dyDescent="0.25">
      <c r="G9065">
        <f t="shared" si="159"/>
        <v>0</v>
      </c>
    </row>
    <row r="9066" spans="7:7" x14ac:dyDescent="0.25">
      <c r="G9066">
        <f t="shared" si="159"/>
        <v>0</v>
      </c>
    </row>
    <row r="9067" spans="7:7" x14ac:dyDescent="0.25">
      <c r="G9067">
        <f t="shared" si="159"/>
        <v>0</v>
      </c>
    </row>
    <row r="9068" spans="7:7" x14ac:dyDescent="0.25">
      <c r="G9068">
        <f t="shared" si="159"/>
        <v>0</v>
      </c>
    </row>
    <row r="9069" spans="7:7" x14ac:dyDescent="0.25">
      <c r="G9069">
        <f t="shared" si="159"/>
        <v>0</v>
      </c>
    </row>
    <row r="9070" spans="7:7" x14ac:dyDescent="0.25">
      <c r="G9070">
        <f t="shared" si="159"/>
        <v>0</v>
      </c>
    </row>
    <row r="9071" spans="7:7" x14ac:dyDescent="0.25">
      <c r="G9071">
        <f t="shared" si="159"/>
        <v>0</v>
      </c>
    </row>
    <row r="9072" spans="7:7" x14ac:dyDescent="0.25">
      <c r="G9072">
        <f t="shared" si="159"/>
        <v>0</v>
      </c>
    </row>
    <row r="9073" spans="7:7" x14ac:dyDescent="0.25">
      <c r="G9073">
        <f t="shared" si="159"/>
        <v>0</v>
      </c>
    </row>
    <row r="9074" spans="7:7" x14ac:dyDescent="0.25">
      <c r="G9074">
        <f t="shared" si="159"/>
        <v>0</v>
      </c>
    </row>
    <row r="9075" spans="7:7" x14ac:dyDescent="0.25">
      <c r="G9075">
        <f t="shared" si="159"/>
        <v>0</v>
      </c>
    </row>
    <row r="9076" spans="7:7" x14ac:dyDescent="0.25">
      <c r="G9076">
        <f t="shared" si="159"/>
        <v>0</v>
      </c>
    </row>
    <row r="9077" spans="7:7" x14ac:dyDescent="0.25">
      <c r="G9077">
        <f t="shared" si="159"/>
        <v>0</v>
      </c>
    </row>
    <row r="9078" spans="7:7" x14ac:dyDescent="0.25">
      <c r="G9078">
        <f t="shared" si="159"/>
        <v>0</v>
      </c>
    </row>
    <row r="9079" spans="7:7" x14ac:dyDescent="0.25">
      <c r="G9079">
        <f t="shared" si="159"/>
        <v>0</v>
      </c>
    </row>
    <row r="9080" spans="7:7" x14ac:dyDescent="0.25">
      <c r="G9080">
        <f t="shared" si="159"/>
        <v>0</v>
      </c>
    </row>
    <row r="9081" spans="7:7" x14ac:dyDescent="0.25">
      <c r="G9081">
        <f t="shared" si="159"/>
        <v>0</v>
      </c>
    </row>
    <row r="9082" spans="7:7" x14ac:dyDescent="0.25">
      <c r="G9082">
        <f t="shared" si="159"/>
        <v>0</v>
      </c>
    </row>
    <row r="9083" spans="7:7" x14ac:dyDescent="0.25">
      <c r="G9083">
        <f t="shared" si="159"/>
        <v>0</v>
      </c>
    </row>
    <row r="9084" spans="7:7" x14ac:dyDescent="0.25">
      <c r="G9084">
        <f t="shared" si="159"/>
        <v>0</v>
      </c>
    </row>
    <row r="9085" spans="7:7" x14ac:dyDescent="0.25">
      <c r="G9085">
        <f t="shared" si="159"/>
        <v>0</v>
      </c>
    </row>
    <row r="9086" spans="7:7" x14ac:dyDescent="0.25">
      <c r="G9086">
        <f t="shared" si="159"/>
        <v>0</v>
      </c>
    </row>
    <row r="9087" spans="7:7" x14ac:dyDescent="0.25">
      <c r="G9087">
        <f t="shared" si="159"/>
        <v>0</v>
      </c>
    </row>
    <row r="9088" spans="7:7" x14ac:dyDescent="0.25">
      <c r="G9088">
        <f t="shared" si="159"/>
        <v>0</v>
      </c>
    </row>
    <row r="9089" spans="7:7" x14ac:dyDescent="0.25">
      <c r="G9089">
        <f t="shared" si="159"/>
        <v>0</v>
      </c>
    </row>
    <row r="9090" spans="7:7" x14ac:dyDescent="0.25">
      <c r="G9090">
        <f t="shared" si="159"/>
        <v>0</v>
      </c>
    </row>
    <row r="9091" spans="7:7" x14ac:dyDescent="0.25">
      <c r="G9091">
        <f t="shared" si="159"/>
        <v>0</v>
      </c>
    </row>
    <row r="9092" spans="7:7" x14ac:dyDescent="0.25">
      <c r="G9092">
        <f t="shared" si="159"/>
        <v>0</v>
      </c>
    </row>
    <row r="9093" spans="7:7" x14ac:dyDescent="0.25">
      <c r="G9093">
        <f t="shared" si="159"/>
        <v>0</v>
      </c>
    </row>
    <row r="9094" spans="7:7" x14ac:dyDescent="0.25">
      <c r="G9094">
        <f t="shared" si="159"/>
        <v>0</v>
      </c>
    </row>
    <row r="9095" spans="7:7" x14ac:dyDescent="0.25">
      <c r="G9095">
        <f t="shared" si="159"/>
        <v>0</v>
      </c>
    </row>
    <row r="9096" spans="7:7" x14ac:dyDescent="0.25">
      <c r="G9096">
        <f t="shared" ref="G9096:G9159" si="160">IF(E9096=E9095,G9095,D9096)</f>
        <v>0</v>
      </c>
    </row>
    <row r="9097" spans="7:7" x14ac:dyDescent="0.25">
      <c r="G9097">
        <f t="shared" si="160"/>
        <v>0</v>
      </c>
    </row>
    <row r="9098" spans="7:7" x14ac:dyDescent="0.25">
      <c r="G9098">
        <f t="shared" si="160"/>
        <v>0</v>
      </c>
    </row>
    <row r="9099" spans="7:7" x14ac:dyDescent="0.25">
      <c r="G9099">
        <f t="shared" si="160"/>
        <v>0</v>
      </c>
    </row>
    <row r="9100" spans="7:7" x14ac:dyDescent="0.25">
      <c r="G9100">
        <f t="shared" si="160"/>
        <v>0</v>
      </c>
    </row>
    <row r="9101" spans="7:7" x14ac:dyDescent="0.25">
      <c r="G9101">
        <f t="shared" si="160"/>
        <v>0</v>
      </c>
    </row>
    <row r="9102" spans="7:7" x14ac:dyDescent="0.25">
      <c r="G9102">
        <f t="shared" si="160"/>
        <v>0</v>
      </c>
    </row>
    <row r="9103" spans="7:7" x14ac:dyDescent="0.25">
      <c r="G9103">
        <f t="shared" si="160"/>
        <v>0</v>
      </c>
    </row>
    <row r="9104" spans="7:7" x14ac:dyDescent="0.25">
      <c r="G9104">
        <f t="shared" si="160"/>
        <v>0</v>
      </c>
    </row>
    <row r="9105" spans="7:7" x14ac:dyDescent="0.25">
      <c r="G9105">
        <f t="shared" si="160"/>
        <v>0</v>
      </c>
    </row>
    <row r="9106" spans="7:7" x14ac:dyDescent="0.25">
      <c r="G9106">
        <f t="shared" si="160"/>
        <v>0</v>
      </c>
    </row>
    <row r="9107" spans="7:7" x14ac:dyDescent="0.25">
      <c r="G9107">
        <f t="shared" si="160"/>
        <v>0</v>
      </c>
    </row>
    <row r="9108" spans="7:7" x14ac:dyDescent="0.25">
      <c r="G9108">
        <f t="shared" si="160"/>
        <v>0</v>
      </c>
    </row>
    <row r="9109" spans="7:7" x14ac:dyDescent="0.25">
      <c r="G9109">
        <f t="shared" si="160"/>
        <v>0</v>
      </c>
    </row>
    <row r="9110" spans="7:7" x14ac:dyDescent="0.25">
      <c r="G9110">
        <f t="shared" si="160"/>
        <v>0</v>
      </c>
    </row>
    <row r="9111" spans="7:7" x14ac:dyDescent="0.25">
      <c r="G9111">
        <f t="shared" si="160"/>
        <v>0</v>
      </c>
    </row>
    <row r="9112" spans="7:7" x14ac:dyDescent="0.25">
      <c r="G9112">
        <f t="shared" si="160"/>
        <v>0</v>
      </c>
    </row>
    <row r="9113" spans="7:7" x14ac:dyDescent="0.25">
      <c r="G9113">
        <f t="shared" si="160"/>
        <v>0</v>
      </c>
    </row>
    <row r="9114" spans="7:7" x14ac:dyDescent="0.25">
      <c r="G9114">
        <f t="shared" si="160"/>
        <v>0</v>
      </c>
    </row>
    <row r="9115" spans="7:7" x14ac:dyDescent="0.25">
      <c r="G9115">
        <f t="shared" si="160"/>
        <v>0</v>
      </c>
    </row>
    <row r="9116" spans="7:7" x14ac:dyDescent="0.25">
      <c r="G9116">
        <f t="shared" si="160"/>
        <v>0</v>
      </c>
    </row>
    <row r="9117" spans="7:7" x14ac:dyDescent="0.25">
      <c r="G9117">
        <f t="shared" si="160"/>
        <v>0</v>
      </c>
    </row>
    <row r="9118" spans="7:7" x14ac:dyDescent="0.25">
      <c r="G9118">
        <f t="shared" si="160"/>
        <v>0</v>
      </c>
    </row>
    <row r="9119" spans="7:7" x14ac:dyDescent="0.25">
      <c r="G9119">
        <f t="shared" si="160"/>
        <v>0</v>
      </c>
    </row>
    <row r="9120" spans="7:7" x14ac:dyDescent="0.25">
      <c r="G9120">
        <f t="shared" si="160"/>
        <v>0</v>
      </c>
    </row>
    <row r="9121" spans="7:7" x14ac:dyDescent="0.25">
      <c r="G9121">
        <f t="shared" si="160"/>
        <v>0</v>
      </c>
    </row>
    <row r="9122" spans="7:7" x14ac:dyDescent="0.25">
      <c r="G9122">
        <f t="shared" si="160"/>
        <v>0</v>
      </c>
    </row>
    <row r="9123" spans="7:7" x14ac:dyDescent="0.25">
      <c r="G9123">
        <f t="shared" si="160"/>
        <v>0</v>
      </c>
    </row>
    <row r="9124" spans="7:7" x14ac:dyDescent="0.25">
      <c r="G9124">
        <f t="shared" si="160"/>
        <v>0</v>
      </c>
    </row>
    <row r="9125" spans="7:7" x14ac:dyDescent="0.25">
      <c r="G9125">
        <f t="shared" si="160"/>
        <v>0</v>
      </c>
    </row>
    <row r="9126" spans="7:7" x14ac:dyDescent="0.25">
      <c r="G9126">
        <f t="shared" si="160"/>
        <v>0</v>
      </c>
    </row>
    <row r="9127" spans="7:7" x14ac:dyDescent="0.25">
      <c r="G9127">
        <f t="shared" si="160"/>
        <v>0</v>
      </c>
    </row>
    <row r="9128" spans="7:7" x14ac:dyDescent="0.25">
      <c r="G9128">
        <f t="shared" si="160"/>
        <v>0</v>
      </c>
    </row>
    <row r="9129" spans="7:7" x14ac:dyDescent="0.25">
      <c r="G9129">
        <f t="shared" si="160"/>
        <v>0</v>
      </c>
    </row>
    <row r="9130" spans="7:7" x14ac:dyDescent="0.25">
      <c r="G9130">
        <f t="shared" si="160"/>
        <v>0</v>
      </c>
    </row>
    <row r="9131" spans="7:7" x14ac:dyDescent="0.25">
      <c r="G9131">
        <f t="shared" si="160"/>
        <v>0</v>
      </c>
    </row>
    <row r="9132" spans="7:7" x14ac:dyDescent="0.25">
      <c r="G9132">
        <f t="shared" si="160"/>
        <v>0</v>
      </c>
    </row>
    <row r="9133" spans="7:7" x14ac:dyDescent="0.25">
      <c r="G9133">
        <f t="shared" si="160"/>
        <v>0</v>
      </c>
    </row>
    <row r="9134" spans="7:7" x14ac:dyDescent="0.25">
      <c r="G9134">
        <f t="shared" si="160"/>
        <v>0</v>
      </c>
    </row>
    <row r="9135" spans="7:7" x14ac:dyDescent="0.25">
      <c r="G9135">
        <f t="shared" si="160"/>
        <v>0</v>
      </c>
    </row>
    <row r="9136" spans="7:7" x14ac:dyDescent="0.25">
      <c r="G9136">
        <f t="shared" si="160"/>
        <v>0</v>
      </c>
    </row>
    <row r="9137" spans="7:7" x14ac:dyDescent="0.25">
      <c r="G9137">
        <f t="shared" si="160"/>
        <v>0</v>
      </c>
    </row>
    <row r="9138" spans="7:7" x14ac:dyDescent="0.25">
      <c r="G9138">
        <f t="shared" si="160"/>
        <v>0</v>
      </c>
    </row>
    <row r="9139" spans="7:7" x14ac:dyDescent="0.25">
      <c r="G9139">
        <f t="shared" si="160"/>
        <v>0</v>
      </c>
    </row>
    <row r="9140" spans="7:7" x14ac:dyDescent="0.25">
      <c r="G9140">
        <f t="shared" si="160"/>
        <v>0</v>
      </c>
    </row>
    <row r="9141" spans="7:7" x14ac:dyDescent="0.25">
      <c r="G9141">
        <f t="shared" si="160"/>
        <v>0</v>
      </c>
    </row>
    <row r="9142" spans="7:7" x14ac:dyDescent="0.25">
      <c r="G9142">
        <f t="shared" si="160"/>
        <v>0</v>
      </c>
    </row>
    <row r="9143" spans="7:7" x14ac:dyDescent="0.25">
      <c r="G9143">
        <f t="shared" si="160"/>
        <v>0</v>
      </c>
    </row>
    <row r="9144" spans="7:7" x14ac:dyDescent="0.25">
      <c r="G9144">
        <f t="shared" si="160"/>
        <v>0</v>
      </c>
    </row>
    <row r="9145" spans="7:7" x14ac:dyDescent="0.25">
      <c r="G9145">
        <f t="shared" si="160"/>
        <v>0</v>
      </c>
    </row>
    <row r="9146" spans="7:7" x14ac:dyDescent="0.25">
      <c r="G9146">
        <f t="shared" si="160"/>
        <v>0</v>
      </c>
    </row>
    <row r="9147" spans="7:7" x14ac:dyDescent="0.25">
      <c r="G9147">
        <f t="shared" si="160"/>
        <v>0</v>
      </c>
    </row>
    <row r="9148" spans="7:7" x14ac:dyDescent="0.25">
      <c r="G9148">
        <f t="shared" si="160"/>
        <v>0</v>
      </c>
    </row>
    <row r="9149" spans="7:7" x14ac:dyDescent="0.25">
      <c r="G9149">
        <f t="shared" si="160"/>
        <v>0</v>
      </c>
    </row>
    <row r="9150" spans="7:7" x14ac:dyDescent="0.25">
      <c r="G9150">
        <f t="shared" si="160"/>
        <v>0</v>
      </c>
    </row>
    <row r="9151" spans="7:7" x14ac:dyDescent="0.25">
      <c r="G9151">
        <f t="shared" si="160"/>
        <v>0</v>
      </c>
    </row>
    <row r="9152" spans="7:7" x14ac:dyDescent="0.25">
      <c r="G9152">
        <f t="shared" si="160"/>
        <v>0</v>
      </c>
    </row>
    <row r="9153" spans="7:7" x14ac:dyDescent="0.25">
      <c r="G9153">
        <f t="shared" si="160"/>
        <v>0</v>
      </c>
    </row>
    <row r="9154" spans="7:7" x14ac:dyDescent="0.25">
      <c r="G9154">
        <f t="shared" si="160"/>
        <v>0</v>
      </c>
    </row>
    <row r="9155" spans="7:7" x14ac:dyDescent="0.25">
      <c r="G9155">
        <f t="shared" si="160"/>
        <v>0</v>
      </c>
    </row>
    <row r="9156" spans="7:7" x14ac:dyDescent="0.25">
      <c r="G9156">
        <f t="shared" si="160"/>
        <v>0</v>
      </c>
    </row>
    <row r="9157" spans="7:7" x14ac:dyDescent="0.25">
      <c r="G9157">
        <f t="shared" si="160"/>
        <v>0</v>
      </c>
    </row>
    <row r="9158" spans="7:7" x14ac:dyDescent="0.25">
      <c r="G9158">
        <f t="shared" si="160"/>
        <v>0</v>
      </c>
    </row>
    <row r="9159" spans="7:7" x14ac:dyDescent="0.25">
      <c r="G9159">
        <f t="shared" si="160"/>
        <v>0</v>
      </c>
    </row>
    <row r="9160" spans="7:7" x14ac:dyDescent="0.25">
      <c r="G9160">
        <f t="shared" ref="G9160:G9223" si="161">IF(E9160=E9159,G9159,D9160)</f>
        <v>0</v>
      </c>
    </row>
    <row r="9161" spans="7:7" x14ac:dyDescent="0.25">
      <c r="G9161">
        <f t="shared" si="161"/>
        <v>0</v>
      </c>
    </row>
    <row r="9162" spans="7:7" x14ac:dyDescent="0.25">
      <c r="G9162">
        <f t="shared" si="161"/>
        <v>0</v>
      </c>
    </row>
    <row r="9163" spans="7:7" x14ac:dyDescent="0.25">
      <c r="G9163">
        <f t="shared" si="161"/>
        <v>0</v>
      </c>
    </row>
    <row r="9164" spans="7:7" x14ac:dyDescent="0.25">
      <c r="G9164">
        <f t="shared" si="161"/>
        <v>0</v>
      </c>
    </row>
    <row r="9165" spans="7:7" x14ac:dyDescent="0.25">
      <c r="G9165">
        <f t="shared" si="161"/>
        <v>0</v>
      </c>
    </row>
    <row r="9166" spans="7:7" x14ac:dyDescent="0.25">
      <c r="G9166">
        <f t="shared" si="161"/>
        <v>0</v>
      </c>
    </row>
    <row r="9167" spans="7:7" x14ac:dyDescent="0.25">
      <c r="G9167">
        <f t="shared" si="161"/>
        <v>0</v>
      </c>
    </row>
    <row r="9168" spans="7:7" x14ac:dyDescent="0.25">
      <c r="G9168">
        <f t="shared" si="161"/>
        <v>0</v>
      </c>
    </row>
    <row r="9169" spans="7:7" x14ac:dyDescent="0.25">
      <c r="G9169">
        <f t="shared" si="161"/>
        <v>0</v>
      </c>
    </row>
    <row r="9170" spans="7:7" x14ac:dyDescent="0.25">
      <c r="G9170">
        <f t="shared" si="161"/>
        <v>0</v>
      </c>
    </row>
    <row r="9171" spans="7:7" x14ac:dyDescent="0.25">
      <c r="G9171">
        <f t="shared" si="161"/>
        <v>0</v>
      </c>
    </row>
    <row r="9172" spans="7:7" x14ac:dyDescent="0.25">
      <c r="G9172">
        <f t="shared" si="161"/>
        <v>0</v>
      </c>
    </row>
    <row r="9173" spans="7:7" x14ac:dyDescent="0.25">
      <c r="G9173">
        <f t="shared" si="161"/>
        <v>0</v>
      </c>
    </row>
    <row r="9174" spans="7:7" x14ac:dyDescent="0.25">
      <c r="G9174">
        <f t="shared" si="161"/>
        <v>0</v>
      </c>
    </row>
    <row r="9175" spans="7:7" x14ac:dyDescent="0.25">
      <c r="G9175">
        <f t="shared" si="161"/>
        <v>0</v>
      </c>
    </row>
    <row r="9176" spans="7:7" x14ac:dyDescent="0.25">
      <c r="G9176">
        <f t="shared" si="161"/>
        <v>0</v>
      </c>
    </row>
    <row r="9177" spans="7:7" x14ac:dyDescent="0.25">
      <c r="G9177">
        <f t="shared" si="161"/>
        <v>0</v>
      </c>
    </row>
    <row r="9178" spans="7:7" x14ac:dyDescent="0.25">
      <c r="G9178">
        <f t="shared" si="161"/>
        <v>0</v>
      </c>
    </row>
    <row r="9179" spans="7:7" x14ac:dyDescent="0.25">
      <c r="G9179">
        <f t="shared" si="161"/>
        <v>0</v>
      </c>
    </row>
    <row r="9180" spans="7:7" x14ac:dyDescent="0.25">
      <c r="G9180">
        <f t="shared" si="161"/>
        <v>0</v>
      </c>
    </row>
    <row r="9181" spans="7:7" x14ac:dyDescent="0.25">
      <c r="G9181">
        <f t="shared" si="161"/>
        <v>0</v>
      </c>
    </row>
    <row r="9182" spans="7:7" x14ac:dyDescent="0.25">
      <c r="G9182">
        <f t="shared" si="161"/>
        <v>0</v>
      </c>
    </row>
    <row r="9183" spans="7:7" x14ac:dyDescent="0.25">
      <c r="G9183">
        <f t="shared" si="161"/>
        <v>0</v>
      </c>
    </row>
    <row r="9184" spans="7:7" x14ac:dyDescent="0.25">
      <c r="G9184">
        <f t="shared" si="161"/>
        <v>0</v>
      </c>
    </row>
    <row r="9185" spans="7:7" x14ac:dyDescent="0.25">
      <c r="G9185">
        <f t="shared" si="161"/>
        <v>0</v>
      </c>
    </row>
    <row r="9186" spans="7:7" x14ac:dyDescent="0.25">
      <c r="G9186">
        <f t="shared" si="161"/>
        <v>0</v>
      </c>
    </row>
    <row r="9187" spans="7:7" x14ac:dyDescent="0.25">
      <c r="G9187">
        <f t="shared" si="161"/>
        <v>0</v>
      </c>
    </row>
    <row r="9188" spans="7:7" x14ac:dyDescent="0.25">
      <c r="G9188">
        <f t="shared" si="161"/>
        <v>0</v>
      </c>
    </row>
    <row r="9189" spans="7:7" x14ac:dyDescent="0.25">
      <c r="G9189">
        <f t="shared" si="161"/>
        <v>0</v>
      </c>
    </row>
    <row r="9190" spans="7:7" x14ac:dyDescent="0.25">
      <c r="G9190">
        <f t="shared" si="161"/>
        <v>0</v>
      </c>
    </row>
    <row r="9191" spans="7:7" x14ac:dyDescent="0.25">
      <c r="G9191">
        <f t="shared" si="161"/>
        <v>0</v>
      </c>
    </row>
    <row r="9192" spans="7:7" x14ac:dyDescent="0.25">
      <c r="G9192">
        <f t="shared" si="161"/>
        <v>0</v>
      </c>
    </row>
    <row r="9193" spans="7:7" x14ac:dyDescent="0.25">
      <c r="G9193">
        <f t="shared" si="161"/>
        <v>0</v>
      </c>
    </row>
    <row r="9194" spans="7:7" x14ac:dyDescent="0.25">
      <c r="G9194">
        <f t="shared" si="161"/>
        <v>0</v>
      </c>
    </row>
    <row r="9195" spans="7:7" x14ac:dyDescent="0.25">
      <c r="G9195">
        <f t="shared" si="161"/>
        <v>0</v>
      </c>
    </row>
    <row r="9196" spans="7:7" x14ac:dyDescent="0.25">
      <c r="G9196">
        <f t="shared" si="161"/>
        <v>0</v>
      </c>
    </row>
    <row r="9197" spans="7:7" x14ac:dyDescent="0.25">
      <c r="G9197">
        <f t="shared" si="161"/>
        <v>0</v>
      </c>
    </row>
    <row r="9198" spans="7:7" x14ac:dyDescent="0.25">
      <c r="G9198">
        <f t="shared" si="161"/>
        <v>0</v>
      </c>
    </row>
    <row r="9199" spans="7:7" x14ac:dyDescent="0.25">
      <c r="G9199">
        <f t="shared" si="161"/>
        <v>0</v>
      </c>
    </row>
    <row r="9200" spans="7:7" x14ac:dyDescent="0.25">
      <c r="G9200">
        <f t="shared" si="161"/>
        <v>0</v>
      </c>
    </row>
    <row r="9201" spans="7:7" x14ac:dyDescent="0.25">
      <c r="G9201">
        <f t="shared" si="161"/>
        <v>0</v>
      </c>
    </row>
    <row r="9202" spans="7:7" x14ac:dyDescent="0.25">
      <c r="G9202">
        <f t="shared" si="161"/>
        <v>0</v>
      </c>
    </row>
    <row r="9203" spans="7:7" x14ac:dyDescent="0.25">
      <c r="G9203">
        <f t="shared" si="161"/>
        <v>0</v>
      </c>
    </row>
    <row r="9204" spans="7:7" x14ac:dyDescent="0.25">
      <c r="G9204">
        <f t="shared" si="161"/>
        <v>0</v>
      </c>
    </row>
    <row r="9205" spans="7:7" x14ac:dyDescent="0.25">
      <c r="G9205">
        <f t="shared" si="161"/>
        <v>0</v>
      </c>
    </row>
    <row r="9206" spans="7:7" x14ac:dyDescent="0.25">
      <c r="G9206">
        <f t="shared" si="161"/>
        <v>0</v>
      </c>
    </row>
    <row r="9207" spans="7:7" x14ac:dyDescent="0.25">
      <c r="G9207">
        <f t="shared" si="161"/>
        <v>0</v>
      </c>
    </row>
    <row r="9208" spans="7:7" x14ac:dyDescent="0.25">
      <c r="G9208">
        <f t="shared" si="161"/>
        <v>0</v>
      </c>
    </row>
    <row r="9209" spans="7:7" x14ac:dyDescent="0.25">
      <c r="G9209">
        <f t="shared" si="161"/>
        <v>0</v>
      </c>
    </row>
    <row r="9210" spans="7:7" x14ac:dyDescent="0.25">
      <c r="G9210">
        <f t="shared" si="161"/>
        <v>0</v>
      </c>
    </row>
    <row r="9211" spans="7:7" x14ac:dyDescent="0.25">
      <c r="G9211">
        <f t="shared" si="161"/>
        <v>0</v>
      </c>
    </row>
    <row r="9212" spans="7:7" x14ac:dyDescent="0.25">
      <c r="G9212">
        <f t="shared" si="161"/>
        <v>0</v>
      </c>
    </row>
    <row r="9213" spans="7:7" x14ac:dyDescent="0.25">
      <c r="G9213">
        <f t="shared" si="161"/>
        <v>0</v>
      </c>
    </row>
    <row r="9214" spans="7:7" x14ac:dyDescent="0.25">
      <c r="G9214">
        <f t="shared" si="161"/>
        <v>0</v>
      </c>
    </row>
    <row r="9215" spans="7:7" x14ac:dyDescent="0.25">
      <c r="G9215">
        <f t="shared" si="161"/>
        <v>0</v>
      </c>
    </row>
    <row r="9216" spans="7:7" x14ac:dyDescent="0.25">
      <c r="G9216">
        <f t="shared" si="161"/>
        <v>0</v>
      </c>
    </row>
    <row r="9217" spans="7:7" x14ac:dyDescent="0.25">
      <c r="G9217">
        <f t="shared" si="161"/>
        <v>0</v>
      </c>
    </row>
    <row r="9218" spans="7:7" x14ac:dyDescent="0.25">
      <c r="G9218">
        <f t="shared" si="161"/>
        <v>0</v>
      </c>
    </row>
    <row r="9219" spans="7:7" x14ac:dyDescent="0.25">
      <c r="G9219">
        <f t="shared" si="161"/>
        <v>0</v>
      </c>
    </row>
    <row r="9220" spans="7:7" x14ac:dyDescent="0.25">
      <c r="G9220">
        <f t="shared" si="161"/>
        <v>0</v>
      </c>
    </row>
    <row r="9221" spans="7:7" x14ac:dyDescent="0.25">
      <c r="G9221">
        <f t="shared" si="161"/>
        <v>0</v>
      </c>
    </row>
    <row r="9222" spans="7:7" x14ac:dyDescent="0.25">
      <c r="G9222">
        <f t="shared" si="161"/>
        <v>0</v>
      </c>
    </row>
    <row r="9223" spans="7:7" x14ac:dyDescent="0.25">
      <c r="G9223">
        <f t="shared" si="161"/>
        <v>0</v>
      </c>
    </row>
    <row r="9224" spans="7:7" x14ac:dyDescent="0.25">
      <c r="G9224">
        <f t="shared" ref="G9224:G9287" si="162">IF(E9224=E9223,G9223,D9224)</f>
        <v>0</v>
      </c>
    </row>
    <row r="9225" spans="7:7" x14ac:dyDescent="0.25">
      <c r="G9225">
        <f t="shared" si="162"/>
        <v>0</v>
      </c>
    </row>
    <row r="9226" spans="7:7" x14ac:dyDescent="0.25">
      <c r="G9226">
        <f t="shared" si="162"/>
        <v>0</v>
      </c>
    </row>
    <row r="9227" spans="7:7" x14ac:dyDescent="0.25">
      <c r="G9227">
        <f t="shared" si="162"/>
        <v>0</v>
      </c>
    </row>
    <row r="9228" spans="7:7" x14ac:dyDescent="0.25">
      <c r="G9228">
        <f t="shared" si="162"/>
        <v>0</v>
      </c>
    </row>
    <row r="9229" spans="7:7" x14ac:dyDescent="0.25">
      <c r="G9229">
        <f t="shared" si="162"/>
        <v>0</v>
      </c>
    </row>
    <row r="9230" spans="7:7" x14ac:dyDescent="0.25">
      <c r="G9230">
        <f t="shared" si="162"/>
        <v>0</v>
      </c>
    </row>
    <row r="9231" spans="7:7" x14ac:dyDescent="0.25">
      <c r="G9231">
        <f t="shared" si="162"/>
        <v>0</v>
      </c>
    </row>
    <row r="9232" spans="7:7" x14ac:dyDescent="0.25">
      <c r="G9232">
        <f t="shared" si="162"/>
        <v>0</v>
      </c>
    </row>
    <row r="9233" spans="7:7" x14ac:dyDescent="0.25">
      <c r="G9233">
        <f t="shared" si="162"/>
        <v>0</v>
      </c>
    </row>
    <row r="9234" spans="7:7" x14ac:dyDescent="0.25">
      <c r="G9234">
        <f t="shared" si="162"/>
        <v>0</v>
      </c>
    </row>
    <row r="9235" spans="7:7" x14ac:dyDescent="0.25">
      <c r="G9235">
        <f t="shared" si="162"/>
        <v>0</v>
      </c>
    </row>
    <row r="9236" spans="7:7" x14ac:dyDescent="0.25">
      <c r="G9236">
        <f t="shared" si="162"/>
        <v>0</v>
      </c>
    </row>
    <row r="9237" spans="7:7" x14ac:dyDescent="0.25">
      <c r="G9237">
        <f t="shared" si="162"/>
        <v>0</v>
      </c>
    </row>
    <row r="9238" spans="7:7" x14ac:dyDescent="0.25">
      <c r="G9238">
        <f t="shared" si="162"/>
        <v>0</v>
      </c>
    </row>
    <row r="9239" spans="7:7" x14ac:dyDescent="0.25">
      <c r="G9239">
        <f t="shared" si="162"/>
        <v>0</v>
      </c>
    </row>
    <row r="9240" spans="7:7" x14ac:dyDescent="0.25">
      <c r="G9240">
        <f t="shared" si="162"/>
        <v>0</v>
      </c>
    </row>
    <row r="9241" spans="7:7" x14ac:dyDescent="0.25">
      <c r="G9241">
        <f t="shared" si="162"/>
        <v>0</v>
      </c>
    </row>
    <row r="9242" spans="7:7" x14ac:dyDescent="0.25">
      <c r="G9242">
        <f t="shared" si="162"/>
        <v>0</v>
      </c>
    </row>
    <row r="9243" spans="7:7" x14ac:dyDescent="0.25">
      <c r="G9243">
        <f t="shared" si="162"/>
        <v>0</v>
      </c>
    </row>
    <row r="9244" spans="7:7" x14ac:dyDescent="0.25">
      <c r="G9244">
        <f t="shared" si="162"/>
        <v>0</v>
      </c>
    </row>
    <row r="9245" spans="7:7" x14ac:dyDescent="0.25">
      <c r="G9245">
        <f t="shared" si="162"/>
        <v>0</v>
      </c>
    </row>
    <row r="9246" spans="7:7" x14ac:dyDescent="0.25">
      <c r="G9246">
        <f t="shared" si="162"/>
        <v>0</v>
      </c>
    </row>
    <row r="9247" spans="7:7" x14ac:dyDescent="0.25">
      <c r="G9247">
        <f t="shared" si="162"/>
        <v>0</v>
      </c>
    </row>
    <row r="9248" spans="7:7" x14ac:dyDescent="0.25">
      <c r="G9248">
        <f t="shared" si="162"/>
        <v>0</v>
      </c>
    </row>
    <row r="9249" spans="7:7" x14ac:dyDescent="0.25">
      <c r="G9249">
        <f t="shared" si="162"/>
        <v>0</v>
      </c>
    </row>
    <row r="9250" spans="7:7" x14ac:dyDescent="0.25">
      <c r="G9250">
        <f t="shared" si="162"/>
        <v>0</v>
      </c>
    </row>
    <row r="9251" spans="7:7" x14ac:dyDescent="0.25">
      <c r="G9251">
        <f t="shared" si="162"/>
        <v>0</v>
      </c>
    </row>
    <row r="9252" spans="7:7" x14ac:dyDescent="0.25">
      <c r="G9252">
        <f t="shared" si="162"/>
        <v>0</v>
      </c>
    </row>
    <row r="9253" spans="7:7" x14ac:dyDescent="0.25">
      <c r="G9253">
        <f t="shared" si="162"/>
        <v>0</v>
      </c>
    </row>
    <row r="9254" spans="7:7" x14ac:dyDescent="0.25">
      <c r="G9254">
        <f t="shared" si="162"/>
        <v>0</v>
      </c>
    </row>
    <row r="9255" spans="7:7" x14ac:dyDescent="0.25">
      <c r="G9255">
        <f t="shared" si="162"/>
        <v>0</v>
      </c>
    </row>
    <row r="9256" spans="7:7" x14ac:dyDescent="0.25">
      <c r="G9256">
        <f t="shared" si="162"/>
        <v>0</v>
      </c>
    </row>
    <row r="9257" spans="7:7" x14ac:dyDescent="0.25">
      <c r="G9257">
        <f t="shared" si="162"/>
        <v>0</v>
      </c>
    </row>
    <row r="9258" spans="7:7" x14ac:dyDescent="0.25">
      <c r="G9258">
        <f t="shared" si="162"/>
        <v>0</v>
      </c>
    </row>
    <row r="9259" spans="7:7" x14ac:dyDescent="0.25">
      <c r="G9259">
        <f t="shared" si="162"/>
        <v>0</v>
      </c>
    </row>
    <row r="9260" spans="7:7" x14ac:dyDescent="0.25">
      <c r="G9260">
        <f t="shared" si="162"/>
        <v>0</v>
      </c>
    </row>
    <row r="9261" spans="7:7" x14ac:dyDescent="0.25">
      <c r="G9261">
        <f t="shared" si="162"/>
        <v>0</v>
      </c>
    </row>
    <row r="9262" spans="7:7" x14ac:dyDescent="0.25">
      <c r="G9262">
        <f t="shared" si="162"/>
        <v>0</v>
      </c>
    </row>
    <row r="9263" spans="7:7" x14ac:dyDescent="0.25">
      <c r="G9263">
        <f t="shared" si="162"/>
        <v>0</v>
      </c>
    </row>
    <row r="9264" spans="7:7" x14ac:dyDescent="0.25">
      <c r="G9264">
        <f t="shared" si="162"/>
        <v>0</v>
      </c>
    </row>
    <row r="9265" spans="7:7" x14ac:dyDescent="0.25">
      <c r="G9265">
        <f t="shared" si="162"/>
        <v>0</v>
      </c>
    </row>
    <row r="9266" spans="7:7" x14ac:dyDescent="0.25">
      <c r="G9266">
        <f t="shared" si="162"/>
        <v>0</v>
      </c>
    </row>
    <row r="9267" spans="7:7" x14ac:dyDescent="0.25">
      <c r="G9267">
        <f t="shared" si="162"/>
        <v>0</v>
      </c>
    </row>
    <row r="9268" spans="7:7" x14ac:dyDescent="0.25">
      <c r="G9268">
        <f t="shared" si="162"/>
        <v>0</v>
      </c>
    </row>
    <row r="9269" spans="7:7" x14ac:dyDescent="0.25">
      <c r="G9269">
        <f t="shared" si="162"/>
        <v>0</v>
      </c>
    </row>
    <row r="9270" spans="7:7" x14ac:dyDescent="0.25">
      <c r="G9270">
        <f t="shared" si="162"/>
        <v>0</v>
      </c>
    </row>
    <row r="9271" spans="7:7" x14ac:dyDescent="0.25">
      <c r="G9271">
        <f t="shared" si="162"/>
        <v>0</v>
      </c>
    </row>
    <row r="9272" spans="7:7" x14ac:dyDescent="0.25">
      <c r="G9272">
        <f t="shared" si="162"/>
        <v>0</v>
      </c>
    </row>
    <row r="9273" spans="7:7" x14ac:dyDescent="0.25">
      <c r="G9273">
        <f t="shared" si="162"/>
        <v>0</v>
      </c>
    </row>
    <row r="9274" spans="7:7" x14ac:dyDescent="0.25">
      <c r="G9274">
        <f t="shared" si="162"/>
        <v>0</v>
      </c>
    </row>
    <row r="9275" spans="7:7" x14ac:dyDescent="0.25">
      <c r="G9275">
        <f t="shared" si="162"/>
        <v>0</v>
      </c>
    </row>
    <row r="9276" spans="7:7" x14ac:dyDescent="0.25">
      <c r="G9276">
        <f t="shared" si="162"/>
        <v>0</v>
      </c>
    </row>
    <row r="9277" spans="7:7" x14ac:dyDescent="0.25">
      <c r="G9277">
        <f t="shared" si="162"/>
        <v>0</v>
      </c>
    </row>
    <row r="9278" spans="7:7" x14ac:dyDescent="0.25">
      <c r="G9278">
        <f t="shared" si="162"/>
        <v>0</v>
      </c>
    </row>
    <row r="9279" spans="7:7" x14ac:dyDescent="0.25">
      <c r="G9279">
        <f t="shared" si="162"/>
        <v>0</v>
      </c>
    </row>
    <row r="9280" spans="7:7" x14ac:dyDescent="0.25">
      <c r="G9280">
        <f t="shared" si="162"/>
        <v>0</v>
      </c>
    </row>
    <row r="9281" spans="7:7" x14ac:dyDescent="0.25">
      <c r="G9281">
        <f t="shared" si="162"/>
        <v>0</v>
      </c>
    </row>
    <row r="9282" spans="7:7" x14ac:dyDescent="0.25">
      <c r="G9282">
        <f t="shared" si="162"/>
        <v>0</v>
      </c>
    </row>
    <row r="9283" spans="7:7" x14ac:dyDescent="0.25">
      <c r="G9283">
        <f t="shared" si="162"/>
        <v>0</v>
      </c>
    </row>
    <row r="9284" spans="7:7" x14ac:dyDescent="0.25">
      <c r="G9284">
        <f t="shared" si="162"/>
        <v>0</v>
      </c>
    </row>
    <row r="9285" spans="7:7" x14ac:dyDescent="0.25">
      <c r="G9285">
        <f t="shared" si="162"/>
        <v>0</v>
      </c>
    </row>
    <row r="9286" spans="7:7" x14ac:dyDescent="0.25">
      <c r="G9286">
        <f t="shared" si="162"/>
        <v>0</v>
      </c>
    </row>
    <row r="9287" spans="7:7" x14ac:dyDescent="0.25">
      <c r="G9287">
        <f t="shared" si="162"/>
        <v>0</v>
      </c>
    </row>
    <row r="9288" spans="7:7" x14ac:dyDescent="0.25">
      <c r="G9288">
        <f t="shared" ref="G9288:G9351" si="163">IF(E9288=E9287,G9287,D9288)</f>
        <v>0</v>
      </c>
    </row>
    <row r="9289" spans="7:7" x14ac:dyDescent="0.25">
      <c r="G9289">
        <f t="shared" si="163"/>
        <v>0</v>
      </c>
    </row>
    <row r="9290" spans="7:7" x14ac:dyDescent="0.25">
      <c r="G9290">
        <f t="shared" si="163"/>
        <v>0</v>
      </c>
    </row>
    <row r="9291" spans="7:7" x14ac:dyDescent="0.25">
      <c r="G9291">
        <f t="shared" si="163"/>
        <v>0</v>
      </c>
    </row>
    <row r="9292" spans="7:7" x14ac:dyDescent="0.25">
      <c r="G9292">
        <f t="shared" si="163"/>
        <v>0</v>
      </c>
    </row>
    <row r="9293" spans="7:7" x14ac:dyDescent="0.25">
      <c r="G9293">
        <f t="shared" si="163"/>
        <v>0</v>
      </c>
    </row>
    <row r="9294" spans="7:7" x14ac:dyDescent="0.25">
      <c r="G9294">
        <f t="shared" si="163"/>
        <v>0</v>
      </c>
    </row>
    <row r="9295" spans="7:7" x14ac:dyDescent="0.25">
      <c r="G9295">
        <f t="shared" si="163"/>
        <v>0</v>
      </c>
    </row>
    <row r="9296" spans="7:7" x14ac:dyDescent="0.25">
      <c r="G9296">
        <f t="shared" si="163"/>
        <v>0</v>
      </c>
    </row>
    <row r="9297" spans="7:7" x14ac:dyDescent="0.25">
      <c r="G9297">
        <f t="shared" si="163"/>
        <v>0</v>
      </c>
    </row>
    <row r="9298" spans="7:7" x14ac:dyDescent="0.25">
      <c r="G9298">
        <f t="shared" si="163"/>
        <v>0</v>
      </c>
    </row>
    <row r="9299" spans="7:7" x14ac:dyDescent="0.25">
      <c r="G9299">
        <f t="shared" si="163"/>
        <v>0</v>
      </c>
    </row>
    <row r="9300" spans="7:7" x14ac:dyDescent="0.25">
      <c r="G9300">
        <f t="shared" si="163"/>
        <v>0</v>
      </c>
    </row>
    <row r="9301" spans="7:7" x14ac:dyDescent="0.25">
      <c r="G9301">
        <f t="shared" si="163"/>
        <v>0</v>
      </c>
    </row>
    <row r="9302" spans="7:7" x14ac:dyDescent="0.25">
      <c r="G9302">
        <f t="shared" si="163"/>
        <v>0</v>
      </c>
    </row>
    <row r="9303" spans="7:7" x14ac:dyDescent="0.25">
      <c r="G9303">
        <f t="shared" si="163"/>
        <v>0</v>
      </c>
    </row>
    <row r="9304" spans="7:7" x14ac:dyDescent="0.25">
      <c r="G9304">
        <f t="shared" si="163"/>
        <v>0</v>
      </c>
    </row>
    <row r="9305" spans="7:7" x14ac:dyDescent="0.25">
      <c r="G9305">
        <f t="shared" si="163"/>
        <v>0</v>
      </c>
    </row>
    <row r="9306" spans="7:7" x14ac:dyDescent="0.25">
      <c r="G9306">
        <f t="shared" si="163"/>
        <v>0</v>
      </c>
    </row>
    <row r="9307" spans="7:7" x14ac:dyDescent="0.25">
      <c r="G9307">
        <f t="shared" si="163"/>
        <v>0</v>
      </c>
    </row>
    <row r="9308" spans="7:7" x14ac:dyDescent="0.25">
      <c r="G9308">
        <f t="shared" si="163"/>
        <v>0</v>
      </c>
    </row>
    <row r="9309" spans="7:7" x14ac:dyDescent="0.25">
      <c r="G9309">
        <f t="shared" si="163"/>
        <v>0</v>
      </c>
    </row>
    <row r="9310" spans="7:7" x14ac:dyDescent="0.25">
      <c r="G9310">
        <f t="shared" si="163"/>
        <v>0</v>
      </c>
    </row>
    <row r="9311" spans="7:7" x14ac:dyDescent="0.25">
      <c r="G9311">
        <f t="shared" si="163"/>
        <v>0</v>
      </c>
    </row>
    <row r="9312" spans="7:7" x14ac:dyDescent="0.25">
      <c r="G9312">
        <f t="shared" si="163"/>
        <v>0</v>
      </c>
    </row>
    <row r="9313" spans="7:7" x14ac:dyDescent="0.25">
      <c r="G9313">
        <f t="shared" si="163"/>
        <v>0</v>
      </c>
    </row>
    <row r="9314" spans="7:7" x14ac:dyDescent="0.25">
      <c r="G9314">
        <f t="shared" si="163"/>
        <v>0</v>
      </c>
    </row>
    <row r="9315" spans="7:7" x14ac:dyDescent="0.25">
      <c r="G9315">
        <f t="shared" si="163"/>
        <v>0</v>
      </c>
    </row>
    <row r="9316" spans="7:7" x14ac:dyDescent="0.25">
      <c r="G9316">
        <f t="shared" si="163"/>
        <v>0</v>
      </c>
    </row>
    <row r="9317" spans="7:7" x14ac:dyDescent="0.25">
      <c r="G9317">
        <f t="shared" si="163"/>
        <v>0</v>
      </c>
    </row>
    <row r="9318" spans="7:7" x14ac:dyDescent="0.25">
      <c r="G9318">
        <f t="shared" si="163"/>
        <v>0</v>
      </c>
    </row>
    <row r="9319" spans="7:7" x14ac:dyDescent="0.25">
      <c r="G9319">
        <f t="shared" si="163"/>
        <v>0</v>
      </c>
    </row>
    <row r="9320" spans="7:7" x14ac:dyDescent="0.25">
      <c r="G9320">
        <f t="shared" si="163"/>
        <v>0</v>
      </c>
    </row>
    <row r="9321" spans="7:7" x14ac:dyDescent="0.25">
      <c r="G9321">
        <f t="shared" si="163"/>
        <v>0</v>
      </c>
    </row>
    <row r="9322" spans="7:7" x14ac:dyDescent="0.25">
      <c r="G9322">
        <f t="shared" si="163"/>
        <v>0</v>
      </c>
    </row>
    <row r="9323" spans="7:7" x14ac:dyDescent="0.25">
      <c r="G9323">
        <f t="shared" si="163"/>
        <v>0</v>
      </c>
    </row>
    <row r="9324" spans="7:7" x14ac:dyDescent="0.25">
      <c r="G9324">
        <f t="shared" si="163"/>
        <v>0</v>
      </c>
    </row>
    <row r="9325" spans="7:7" x14ac:dyDescent="0.25">
      <c r="G9325">
        <f t="shared" si="163"/>
        <v>0</v>
      </c>
    </row>
    <row r="9326" spans="7:7" x14ac:dyDescent="0.25">
      <c r="G9326">
        <f t="shared" si="163"/>
        <v>0</v>
      </c>
    </row>
    <row r="9327" spans="7:7" x14ac:dyDescent="0.25">
      <c r="G9327">
        <f t="shared" si="163"/>
        <v>0</v>
      </c>
    </row>
    <row r="9328" spans="7:7" x14ac:dyDescent="0.25">
      <c r="G9328">
        <f t="shared" si="163"/>
        <v>0</v>
      </c>
    </row>
    <row r="9329" spans="7:7" x14ac:dyDescent="0.25">
      <c r="G9329">
        <f t="shared" si="163"/>
        <v>0</v>
      </c>
    </row>
    <row r="9330" spans="7:7" x14ac:dyDescent="0.25">
      <c r="G9330">
        <f t="shared" si="163"/>
        <v>0</v>
      </c>
    </row>
    <row r="9331" spans="7:7" x14ac:dyDescent="0.25">
      <c r="G9331">
        <f t="shared" si="163"/>
        <v>0</v>
      </c>
    </row>
    <row r="9332" spans="7:7" x14ac:dyDescent="0.25">
      <c r="G9332">
        <f t="shared" si="163"/>
        <v>0</v>
      </c>
    </row>
    <row r="9333" spans="7:7" x14ac:dyDescent="0.25">
      <c r="G9333">
        <f t="shared" si="163"/>
        <v>0</v>
      </c>
    </row>
    <row r="9334" spans="7:7" x14ac:dyDescent="0.25">
      <c r="G9334">
        <f t="shared" si="163"/>
        <v>0</v>
      </c>
    </row>
    <row r="9335" spans="7:7" x14ac:dyDescent="0.25">
      <c r="G9335">
        <f t="shared" si="163"/>
        <v>0</v>
      </c>
    </row>
    <row r="9336" spans="7:7" x14ac:dyDescent="0.25">
      <c r="G9336">
        <f t="shared" si="163"/>
        <v>0</v>
      </c>
    </row>
    <row r="9337" spans="7:7" x14ac:dyDescent="0.25">
      <c r="G9337">
        <f t="shared" si="163"/>
        <v>0</v>
      </c>
    </row>
    <row r="9338" spans="7:7" x14ac:dyDescent="0.25">
      <c r="G9338">
        <f t="shared" si="163"/>
        <v>0</v>
      </c>
    </row>
    <row r="9339" spans="7:7" x14ac:dyDescent="0.25">
      <c r="G9339">
        <f t="shared" si="163"/>
        <v>0</v>
      </c>
    </row>
    <row r="9340" spans="7:7" x14ac:dyDescent="0.25">
      <c r="G9340">
        <f t="shared" si="163"/>
        <v>0</v>
      </c>
    </row>
    <row r="9341" spans="7:7" x14ac:dyDescent="0.25">
      <c r="G9341">
        <f t="shared" si="163"/>
        <v>0</v>
      </c>
    </row>
    <row r="9342" spans="7:7" x14ac:dyDescent="0.25">
      <c r="G9342">
        <f t="shared" si="163"/>
        <v>0</v>
      </c>
    </row>
    <row r="9343" spans="7:7" x14ac:dyDescent="0.25">
      <c r="G9343">
        <f t="shared" si="163"/>
        <v>0</v>
      </c>
    </row>
    <row r="9344" spans="7:7" x14ac:dyDescent="0.25">
      <c r="G9344">
        <f t="shared" si="163"/>
        <v>0</v>
      </c>
    </row>
    <row r="9345" spans="7:7" x14ac:dyDescent="0.25">
      <c r="G9345">
        <f t="shared" si="163"/>
        <v>0</v>
      </c>
    </row>
    <row r="9346" spans="7:7" x14ac:dyDescent="0.25">
      <c r="G9346">
        <f t="shared" si="163"/>
        <v>0</v>
      </c>
    </row>
    <row r="9347" spans="7:7" x14ac:dyDescent="0.25">
      <c r="G9347">
        <f t="shared" si="163"/>
        <v>0</v>
      </c>
    </row>
    <row r="9348" spans="7:7" x14ac:dyDescent="0.25">
      <c r="G9348">
        <f t="shared" si="163"/>
        <v>0</v>
      </c>
    </row>
    <row r="9349" spans="7:7" x14ac:dyDescent="0.25">
      <c r="G9349">
        <f t="shared" si="163"/>
        <v>0</v>
      </c>
    </row>
    <row r="9350" spans="7:7" x14ac:dyDescent="0.25">
      <c r="G9350">
        <f t="shared" si="163"/>
        <v>0</v>
      </c>
    </row>
    <row r="9351" spans="7:7" x14ac:dyDescent="0.25">
      <c r="G9351">
        <f t="shared" si="163"/>
        <v>0</v>
      </c>
    </row>
    <row r="9352" spans="7:7" x14ac:dyDescent="0.25">
      <c r="G9352">
        <f t="shared" ref="G9352:G9415" si="164">IF(E9352=E9351,G9351,D9352)</f>
        <v>0</v>
      </c>
    </row>
    <row r="9353" spans="7:7" x14ac:dyDescent="0.25">
      <c r="G9353">
        <f t="shared" si="164"/>
        <v>0</v>
      </c>
    </row>
    <row r="9354" spans="7:7" x14ac:dyDescent="0.25">
      <c r="G9354">
        <f t="shared" si="164"/>
        <v>0</v>
      </c>
    </row>
    <row r="9355" spans="7:7" x14ac:dyDescent="0.25">
      <c r="G9355">
        <f t="shared" si="164"/>
        <v>0</v>
      </c>
    </row>
    <row r="9356" spans="7:7" x14ac:dyDescent="0.25">
      <c r="G9356">
        <f t="shared" si="164"/>
        <v>0</v>
      </c>
    </row>
    <row r="9357" spans="7:7" x14ac:dyDescent="0.25">
      <c r="G9357">
        <f t="shared" si="164"/>
        <v>0</v>
      </c>
    </row>
    <row r="9358" spans="7:7" x14ac:dyDescent="0.25">
      <c r="G9358">
        <f t="shared" si="164"/>
        <v>0</v>
      </c>
    </row>
    <row r="9359" spans="7:7" x14ac:dyDescent="0.25">
      <c r="G9359">
        <f t="shared" si="164"/>
        <v>0</v>
      </c>
    </row>
    <row r="9360" spans="7:7" x14ac:dyDescent="0.25">
      <c r="G9360">
        <f t="shared" si="164"/>
        <v>0</v>
      </c>
    </row>
    <row r="9361" spans="7:7" x14ac:dyDescent="0.25">
      <c r="G9361">
        <f t="shared" si="164"/>
        <v>0</v>
      </c>
    </row>
    <row r="9362" spans="7:7" x14ac:dyDescent="0.25">
      <c r="G9362">
        <f t="shared" si="164"/>
        <v>0</v>
      </c>
    </row>
    <row r="9363" spans="7:7" x14ac:dyDescent="0.25">
      <c r="G9363">
        <f t="shared" si="164"/>
        <v>0</v>
      </c>
    </row>
    <row r="9364" spans="7:7" x14ac:dyDescent="0.25">
      <c r="G9364">
        <f t="shared" si="164"/>
        <v>0</v>
      </c>
    </row>
    <row r="9365" spans="7:7" x14ac:dyDescent="0.25">
      <c r="G9365">
        <f t="shared" si="164"/>
        <v>0</v>
      </c>
    </row>
    <row r="9366" spans="7:7" x14ac:dyDescent="0.25">
      <c r="G9366">
        <f t="shared" si="164"/>
        <v>0</v>
      </c>
    </row>
    <row r="9367" spans="7:7" x14ac:dyDescent="0.25">
      <c r="G9367">
        <f t="shared" si="164"/>
        <v>0</v>
      </c>
    </row>
    <row r="9368" spans="7:7" x14ac:dyDescent="0.25">
      <c r="G9368">
        <f t="shared" si="164"/>
        <v>0</v>
      </c>
    </row>
    <row r="9369" spans="7:7" x14ac:dyDescent="0.25">
      <c r="G9369">
        <f t="shared" si="164"/>
        <v>0</v>
      </c>
    </row>
    <row r="9370" spans="7:7" x14ac:dyDescent="0.25">
      <c r="G9370">
        <f t="shared" si="164"/>
        <v>0</v>
      </c>
    </row>
    <row r="9371" spans="7:7" x14ac:dyDescent="0.25">
      <c r="G9371">
        <f t="shared" si="164"/>
        <v>0</v>
      </c>
    </row>
    <row r="9372" spans="7:7" x14ac:dyDescent="0.25">
      <c r="G9372">
        <f t="shared" si="164"/>
        <v>0</v>
      </c>
    </row>
    <row r="9373" spans="7:7" x14ac:dyDescent="0.25">
      <c r="G9373">
        <f t="shared" si="164"/>
        <v>0</v>
      </c>
    </row>
    <row r="9374" spans="7:7" x14ac:dyDescent="0.25">
      <c r="G9374">
        <f t="shared" si="164"/>
        <v>0</v>
      </c>
    </row>
    <row r="9375" spans="7:7" x14ac:dyDescent="0.25">
      <c r="G9375">
        <f t="shared" si="164"/>
        <v>0</v>
      </c>
    </row>
    <row r="9376" spans="7:7" x14ac:dyDescent="0.25">
      <c r="G9376">
        <f t="shared" si="164"/>
        <v>0</v>
      </c>
    </row>
    <row r="9377" spans="7:7" x14ac:dyDescent="0.25">
      <c r="G9377">
        <f t="shared" si="164"/>
        <v>0</v>
      </c>
    </row>
    <row r="9378" spans="7:7" x14ac:dyDescent="0.25">
      <c r="G9378">
        <f t="shared" si="164"/>
        <v>0</v>
      </c>
    </row>
    <row r="9379" spans="7:7" x14ac:dyDescent="0.25">
      <c r="G9379">
        <f t="shared" si="164"/>
        <v>0</v>
      </c>
    </row>
    <row r="9380" spans="7:7" x14ac:dyDescent="0.25">
      <c r="G9380">
        <f t="shared" si="164"/>
        <v>0</v>
      </c>
    </row>
    <row r="9381" spans="7:7" x14ac:dyDescent="0.25">
      <c r="G9381">
        <f t="shared" si="164"/>
        <v>0</v>
      </c>
    </row>
    <row r="9382" spans="7:7" x14ac:dyDescent="0.25">
      <c r="G9382">
        <f t="shared" si="164"/>
        <v>0</v>
      </c>
    </row>
    <row r="9383" spans="7:7" x14ac:dyDescent="0.25">
      <c r="G9383">
        <f t="shared" si="164"/>
        <v>0</v>
      </c>
    </row>
    <row r="9384" spans="7:7" x14ac:dyDescent="0.25">
      <c r="G9384">
        <f t="shared" si="164"/>
        <v>0</v>
      </c>
    </row>
    <row r="9385" spans="7:7" x14ac:dyDescent="0.25">
      <c r="G9385">
        <f t="shared" si="164"/>
        <v>0</v>
      </c>
    </row>
    <row r="9386" spans="7:7" x14ac:dyDescent="0.25">
      <c r="G9386">
        <f t="shared" si="164"/>
        <v>0</v>
      </c>
    </row>
    <row r="9387" spans="7:7" x14ac:dyDescent="0.25">
      <c r="G9387">
        <f t="shared" si="164"/>
        <v>0</v>
      </c>
    </row>
    <row r="9388" spans="7:7" x14ac:dyDescent="0.25">
      <c r="G9388">
        <f t="shared" si="164"/>
        <v>0</v>
      </c>
    </row>
    <row r="9389" spans="7:7" x14ac:dyDescent="0.25">
      <c r="G9389">
        <f t="shared" si="164"/>
        <v>0</v>
      </c>
    </row>
    <row r="9390" spans="7:7" x14ac:dyDescent="0.25">
      <c r="G9390">
        <f t="shared" si="164"/>
        <v>0</v>
      </c>
    </row>
    <row r="9391" spans="7:7" x14ac:dyDescent="0.25">
      <c r="G9391">
        <f t="shared" si="164"/>
        <v>0</v>
      </c>
    </row>
    <row r="9392" spans="7:7" x14ac:dyDescent="0.25">
      <c r="G9392">
        <f t="shared" si="164"/>
        <v>0</v>
      </c>
    </row>
    <row r="9393" spans="7:7" x14ac:dyDescent="0.25">
      <c r="G9393">
        <f t="shared" si="164"/>
        <v>0</v>
      </c>
    </row>
    <row r="9394" spans="7:7" x14ac:dyDescent="0.25">
      <c r="G9394">
        <f t="shared" si="164"/>
        <v>0</v>
      </c>
    </row>
    <row r="9395" spans="7:7" x14ac:dyDescent="0.25">
      <c r="G9395">
        <f t="shared" si="164"/>
        <v>0</v>
      </c>
    </row>
    <row r="9396" spans="7:7" x14ac:dyDescent="0.25">
      <c r="G9396">
        <f t="shared" si="164"/>
        <v>0</v>
      </c>
    </row>
    <row r="9397" spans="7:7" x14ac:dyDescent="0.25">
      <c r="G9397">
        <f t="shared" si="164"/>
        <v>0</v>
      </c>
    </row>
    <row r="9398" spans="7:7" x14ac:dyDescent="0.25">
      <c r="G9398">
        <f t="shared" si="164"/>
        <v>0</v>
      </c>
    </row>
    <row r="9399" spans="7:7" x14ac:dyDescent="0.25">
      <c r="G9399">
        <f t="shared" si="164"/>
        <v>0</v>
      </c>
    </row>
    <row r="9400" spans="7:7" x14ac:dyDescent="0.25">
      <c r="G9400">
        <f t="shared" si="164"/>
        <v>0</v>
      </c>
    </row>
    <row r="9401" spans="7:7" x14ac:dyDescent="0.25">
      <c r="G9401">
        <f t="shared" si="164"/>
        <v>0</v>
      </c>
    </row>
    <row r="9402" spans="7:7" x14ac:dyDescent="0.25">
      <c r="G9402">
        <f t="shared" si="164"/>
        <v>0</v>
      </c>
    </row>
    <row r="9403" spans="7:7" x14ac:dyDescent="0.25">
      <c r="G9403">
        <f t="shared" si="164"/>
        <v>0</v>
      </c>
    </row>
    <row r="9404" spans="7:7" x14ac:dyDescent="0.25">
      <c r="G9404">
        <f t="shared" si="164"/>
        <v>0</v>
      </c>
    </row>
    <row r="9405" spans="7:7" x14ac:dyDescent="0.25">
      <c r="G9405">
        <f t="shared" si="164"/>
        <v>0</v>
      </c>
    </row>
    <row r="9406" spans="7:7" x14ac:dyDescent="0.25">
      <c r="G9406">
        <f t="shared" si="164"/>
        <v>0</v>
      </c>
    </row>
    <row r="9407" spans="7:7" x14ac:dyDescent="0.25">
      <c r="G9407">
        <f t="shared" si="164"/>
        <v>0</v>
      </c>
    </row>
    <row r="9408" spans="7:7" x14ac:dyDescent="0.25">
      <c r="G9408">
        <f t="shared" si="164"/>
        <v>0</v>
      </c>
    </row>
    <row r="9409" spans="7:7" x14ac:dyDescent="0.25">
      <c r="G9409">
        <f t="shared" si="164"/>
        <v>0</v>
      </c>
    </row>
    <row r="9410" spans="7:7" x14ac:dyDescent="0.25">
      <c r="G9410">
        <f t="shared" si="164"/>
        <v>0</v>
      </c>
    </row>
    <row r="9411" spans="7:7" x14ac:dyDescent="0.25">
      <c r="G9411">
        <f t="shared" si="164"/>
        <v>0</v>
      </c>
    </row>
    <row r="9412" spans="7:7" x14ac:dyDescent="0.25">
      <c r="G9412">
        <f t="shared" si="164"/>
        <v>0</v>
      </c>
    </row>
    <row r="9413" spans="7:7" x14ac:dyDescent="0.25">
      <c r="G9413">
        <f t="shared" si="164"/>
        <v>0</v>
      </c>
    </row>
    <row r="9414" spans="7:7" x14ac:dyDescent="0.25">
      <c r="G9414">
        <f t="shared" si="164"/>
        <v>0</v>
      </c>
    </row>
    <row r="9415" spans="7:7" x14ac:dyDescent="0.25">
      <c r="G9415">
        <f t="shared" si="164"/>
        <v>0</v>
      </c>
    </row>
    <row r="9416" spans="7:7" x14ac:dyDescent="0.25">
      <c r="G9416">
        <f t="shared" ref="G9416:G9479" si="165">IF(E9416=E9415,G9415,D9416)</f>
        <v>0</v>
      </c>
    </row>
    <row r="9417" spans="7:7" x14ac:dyDescent="0.25">
      <c r="G9417">
        <f t="shared" si="165"/>
        <v>0</v>
      </c>
    </row>
    <row r="9418" spans="7:7" x14ac:dyDescent="0.25">
      <c r="G9418">
        <f t="shared" si="165"/>
        <v>0</v>
      </c>
    </row>
    <row r="9419" spans="7:7" x14ac:dyDescent="0.25">
      <c r="G9419">
        <f t="shared" si="165"/>
        <v>0</v>
      </c>
    </row>
    <row r="9420" spans="7:7" x14ac:dyDescent="0.25">
      <c r="G9420">
        <f t="shared" si="165"/>
        <v>0</v>
      </c>
    </row>
    <row r="9421" spans="7:7" x14ac:dyDescent="0.25">
      <c r="G9421">
        <f t="shared" si="165"/>
        <v>0</v>
      </c>
    </row>
    <row r="9422" spans="7:7" x14ac:dyDescent="0.25">
      <c r="G9422">
        <f t="shared" si="165"/>
        <v>0</v>
      </c>
    </row>
    <row r="9423" spans="7:7" x14ac:dyDescent="0.25">
      <c r="G9423">
        <f t="shared" si="165"/>
        <v>0</v>
      </c>
    </row>
    <row r="9424" spans="7:7" x14ac:dyDescent="0.25">
      <c r="G9424">
        <f t="shared" si="165"/>
        <v>0</v>
      </c>
    </row>
    <row r="9425" spans="7:7" x14ac:dyDescent="0.25">
      <c r="G9425">
        <f t="shared" si="165"/>
        <v>0</v>
      </c>
    </row>
    <row r="9426" spans="7:7" x14ac:dyDescent="0.25">
      <c r="G9426">
        <f t="shared" si="165"/>
        <v>0</v>
      </c>
    </row>
    <row r="9427" spans="7:7" x14ac:dyDescent="0.25">
      <c r="G9427">
        <f t="shared" si="165"/>
        <v>0</v>
      </c>
    </row>
    <row r="9428" spans="7:7" x14ac:dyDescent="0.25">
      <c r="G9428">
        <f t="shared" si="165"/>
        <v>0</v>
      </c>
    </row>
    <row r="9429" spans="7:7" x14ac:dyDescent="0.25">
      <c r="G9429">
        <f t="shared" si="165"/>
        <v>0</v>
      </c>
    </row>
    <row r="9430" spans="7:7" x14ac:dyDescent="0.25">
      <c r="G9430">
        <f t="shared" si="165"/>
        <v>0</v>
      </c>
    </row>
    <row r="9431" spans="7:7" x14ac:dyDescent="0.25">
      <c r="G9431">
        <f t="shared" si="165"/>
        <v>0</v>
      </c>
    </row>
    <row r="9432" spans="7:7" x14ac:dyDescent="0.25">
      <c r="G9432">
        <f t="shared" si="165"/>
        <v>0</v>
      </c>
    </row>
    <row r="9433" spans="7:7" x14ac:dyDescent="0.25">
      <c r="G9433">
        <f t="shared" si="165"/>
        <v>0</v>
      </c>
    </row>
    <row r="9434" spans="7:7" x14ac:dyDescent="0.25">
      <c r="G9434">
        <f t="shared" si="165"/>
        <v>0</v>
      </c>
    </row>
    <row r="9435" spans="7:7" x14ac:dyDescent="0.25">
      <c r="G9435">
        <f t="shared" si="165"/>
        <v>0</v>
      </c>
    </row>
    <row r="9436" spans="7:7" x14ac:dyDescent="0.25">
      <c r="G9436">
        <f t="shared" si="165"/>
        <v>0</v>
      </c>
    </row>
    <row r="9437" spans="7:7" x14ac:dyDescent="0.25">
      <c r="G9437">
        <f t="shared" si="165"/>
        <v>0</v>
      </c>
    </row>
    <row r="9438" spans="7:7" x14ac:dyDescent="0.25">
      <c r="G9438">
        <f t="shared" si="165"/>
        <v>0</v>
      </c>
    </row>
    <row r="9439" spans="7:7" x14ac:dyDescent="0.25">
      <c r="G9439">
        <f t="shared" si="165"/>
        <v>0</v>
      </c>
    </row>
    <row r="9440" spans="7:7" x14ac:dyDescent="0.25">
      <c r="G9440">
        <f t="shared" si="165"/>
        <v>0</v>
      </c>
    </row>
    <row r="9441" spans="7:7" x14ac:dyDescent="0.25">
      <c r="G9441">
        <f t="shared" si="165"/>
        <v>0</v>
      </c>
    </row>
    <row r="9442" spans="7:7" x14ac:dyDescent="0.25">
      <c r="G9442">
        <f t="shared" si="165"/>
        <v>0</v>
      </c>
    </row>
    <row r="9443" spans="7:7" x14ac:dyDescent="0.25">
      <c r="G9443">
        <f t="shared" si="165"/>
        <v>0</v>
      </c>
    </row>
    <row r="9444" spans="7:7" x14ac:dyDescent="0.25">
      <c r="G9444">
        <f t="shared" si="165"/>
        <v>0</v>
      </c>
    </row>
    <row r="9445" spans="7:7" x14ac:dyDescent="0.25">
      <c r="G9445">
        <f t="shared" si="165"/>
        <v>0</v>
      </c>
    </row>
    <row r="9446" spans="7:7" x14ac:dyDescent="0.25">
      <c r="G9446">
        <f t="shared" si="165"/>
        <v>0</v>
      </c>
    </row>
    <row r="9447" spans="7:7" x14ac:dyDescent="0.25">
      <c r="G9447">
        <f t="shared" si="165"/>
        <v>0</v>
      </c>
    </row>
    <row r="9448" spans="7:7" x14ac:dyDescent="0.25">
      <c r="G9448">
        <f t="shared" si="165"/>
        <v>0</v>
      </c>
    </row>
    <row r="9449" spans="7:7" x14ac:dyDescent="0.25">
      <c r="G9449">
        <f t="shared" si="165"/>
        <v>0</v>
      </c>
    </row>
    <row r="9450" spans="7:7" x14ac:dyDescent="0.25">
      <c r="G9450">
        <f t="shared" si="165"/>
        <v>0</v>
      </c>
    </row>
    <row r="9451" spans="7:7" x14ac:dyDescent="0.25">
      <c r="G9451">
        <f t="shared" si="165"/>
        <v>0</v>
      </c>
    </row>
    <row r="9452" spans="7:7" x14ac:dyDescent="0.25">
      <c r="G9452">
        <f t="shared" si="165"/>
        <v>0</v>
      </c>
    </row>
    <row r="9453" spans="7:7" x14ac:dyDescent="0.25">
      <c r="G9453">
        <f t="shared" si="165"/>
        <v>0</v>
      </c>
    </row>
    <row r="9454" spans="7:7" x14ac:dyDescent="0.25">
      <c r="G9454">
        <f t="shared" si="165"/>
        <v>0</v>
      </c>
    </row>
    <row r="9455" spans="7:7" x14ac:dyDescent="0.25">
      <c r="G9455">
        <f t="shared" si="165"/>
        <v>0</v>
      </c>
    </row>
    <row r="9456" spans="7:7" x14ac:dyDescent="0.25">
      <c r="G9456">
        <f t="shared" si="165"/>
        <v>0</v>
      </c>
    </row>
    <row r="9457" spans="7:7" x14ac:dyDescent="0.25">
      <c r="G9457">
        <f t="shared" si="165"/>
        <v>0</v>
      </c>
    </row>
    <row r="9458" spans="7:7" x14ac:dyDescent="0.25">
      <c r="G9458">
        <f t="shared" si="165"/>
        <v>0</v>
      </c>
    </row>
    <row r="9459" spans="7:7" x14ac:dyDescent="0.25">
      <c r="G9459">
        <f t="shared" si="165"/>
        <v>0</v>
      </c>
    </row>
    <row r="9460" spans="7:7" x14ac:dyDescent="0.25">
      <c r="G9460">
        <f t="shared" si="165"/>
        <v>0</v>
      </c>
    </row>
    <row r="9461" spans="7:7" x14ac:dyDescent="0.25">
      <c r="G9461">
        <f t="shared" si="165"/>
        <v>0</v>
      </c>
    </row>
    <row r="9462" spans="7:7" x14ac:dyDescent="0.25">
      <c r="G9462">
        <f t="shared" si="165"/>
        <v>0</v>
      </c>
    </row>
    <row r="9463" spans="7:7" x14ac:dyDescent="0.25">
      <c r="G9463">
        <f t="shared" si="165"/>
        <v>0</v>
      </c>
    </row>
    <row r="9464" spans="7:7" x14ac:dyDescent="0.25">
      <c r="G9464">
        <f t="shared" si="165"/>
        <v>0</v>
      </c>
    </row>
    <row r="9465" spans="7:7" x14ac:dyDescent="0.25">
      <c r="G9465">
        <f t="shared" si="165"/>
        <v>0</v>
      </c>
    </row>
    <row r="9466" spans="7:7" x14ac:dyDescent="0.25">
      <c r="G9466">
        <f t="shared" si="165"/>
        <v>0</v>
      </c>
    </row>
    <row r="9467" spans="7:7" x14ac:dyDescent="0.25">
      <c r="G9467">
        <f t="shared" si="165"/>
        <v>0</v>
      </c>
    </row>
    <row r="9468" spans="7:7" x14ac:dyDescent="0.25">
      <c r="G9468">
        <f t="shared" si="165"/>
        <v>0</v>
      </c>
    </row>
    <row r="9469" spans="7:7" x14ac:dyDescent="0.25">
      <c r="G9469">
        <f t="shared" si="165"/>
        <v>0</v>
      </c>
    </row>
    <row r="9470" spans="7:7" x14ac:dyDescent="0.25">
      <c r="G9470">
        <f t="shared" si="165"/>
        <v>0</v>
      </c>
    </row>
    <row r="9471" spans="7:7" x14ac:dyDescent="0.25">
      <c r="G9471">
        <f t="shared" si="165"/>
        <v>0</v>
      </c>
    </row>
    <row r="9472" spans="7:7" x14ac:dyDescent="0.25">
      <c r="G9472">
        <f t="shared" si="165"/>
        <v>0</v>
      </c>
    </row>
    <row r="9473" spans="7:7" x14ac:dyDescent="0.25">
      <c r="G9473">
        <f t="shared" si="165"/>
        <v>0</v>
      </c>
    </row>
    <row r="9474" spans="7:7" x14ac:dyDescent="0.25">
      <c r="G9474">
        <f t="shared" si="165"/>
        <v>0</v>
      </c>
    </row>
    <row r="9475" spans="7:7" x14ac:dyDescent="0.25">
      <c r="G9475">
        <f t="shared" si="165"/>
        <v>0</v>
      </c>
    </row>
    <row r="9476" spans="7:7" x14ac:dyDescent="0.25">
      <c r="G9476">
        <f t="shared" si="165"/>
        <v>0</v>
      </c>
    </row>
    <row r="9477" spans="7:7" x14ac:dyDescent="0.25">
      <c r="G9477">
        <f t="shared" si="165"/>
        <v>0</v>
      </c>
    </row>
    <row r="9478" spans="7:7" x14ac:dyDescent="0.25">
      <c r="G9478">
        <f t="shared" si="165"/>
        <v>0</v>
      </c>
    </row>
    <row r="9479" spans="7:7" x14ac:dyDescent="0.25">
      <c r="G9479">
        <f t="shared" si="165"/>
        <v>0</v>
      </c>
    </row>
    <row r="9480" spans="7:7" x14ac:dyDescent="0.25">
      <c r="G9480">
        <f t="shared" ref="G9480:G9543" si="166">IF(E9480=E9479,G9479,D9480)</f>
        <v>0</v>
      </c>
    </row>
    <row r="9481" spans="7:7" x14ac:dyDescent="0.25">
      <c r="G9481">
        <f t="shared" si="166"/>
        <v>0</v>
      </c>
    </row>
    <row r="9482" spans="7:7" x14ac:dyDescent="0.25">
      <c r="G9482">
        <f t="shared" si="166"/>
        <v>0</v>
      </c>
    </row>
    <row r="9483" spans="7:7" x14ac:dyDescent="0.25">
      <c r="G9483">
        <f t="shared" si="166"/>
        <v>0</v>
      </c>
    </row>
    <row r="9484" spans="7:7" x14ac:dyDescent="0.25">
      <c r="G9484">
        <f t="shared" si="166"/>
        <v>0</v>
      </c>
    </row>
    <row r="9485" spans="7:7" x14ac:dyDescent="0.25">
      <c r="G9485">
        <f t="shared" si="166"/>
        <v>0</v>
      </c>
    </row>
    <row r="9486" spans="7:7" x14ac:dyDescent="0.25">
      <c r="G9486">
        <f t="shared" si="166"/>
        <v>0</v>
      </c>
    </row>
    <row r="9487" spans="7:7" x14ac:dyDescent="0.25">
      <c r="G9487">
        <f t="shared" si="166"/>
        <v>0</v>
      </c>
    </row>
    <row r="9488" spans="7:7" x14ac:dyDescent="0.25">
      <c r="G9488">
        <f t="shared" si="166"/>
        <v>0</v>
      </c>
    </row>
    <row r="9489" spans="7:7" x14ac:dyDescent="0.25">
      <c r="G9489">
        <f t="shared" si="166"/>
        <v>0</v>
      </c>
    </row>
    <row r="9490" spans="7:7" x14ac:dyDescent="0.25">
      <c r="G9490">
        <f t="shared" si="166"/>
        <v>0</v>
      </c>
    </row>
    <row r="9491" spans="7:7" x14ac:dyDescent="0.25">
      <c r="G9491">
        <f t="shared" si="166"/>
        <v>0</v>
      </c>
    </row>
    <row r="9492" spans="7:7" x14ac:dyDescent="0.25">
      <c r="G9492">
        <f t="shared" si="166"/>
        <v>0</v>
      </c>
    </row>
    <row r="9493" spans="7:7" x14ac:dyDescent="0.25">
      <c r="G9493">
        <f t="shared" si="166"/>
        <v>0</v>
      </c>
    </row>
    <row r="9494" spans="7:7" x14ac:dyDescent="0.25">
      <c r="G9494">
        <f t="shared" si="166"/>
        <v>0</v>
      </c>
    </row>
    <row r="9495" spans="7:7" x14ac:dyDescent="0.25">
      <c r="G9495">
        <f t="shared" si="166"/>
        <v>0</v>
      </c>
    </row>
    <row r="9496" spans="7:7" x14ac:dyDescent="0.25">
      <c r="G9496">
        <f t="shared" si="166"/>
        <v>0</v>
      </c>
    </row>
    <row r="9497" spans="7:7" x14ac:dyDescent="0.25">
      <c r="G9497">
        <f t="shared" si="166"/>
        <v>0</v>
      </c>
    </row>
    <row r="9498" spans="7:7" x14ac:dyDescent="0.25">
      <c r="G9498">
        <f t="shared" si="166"/>
        <v>0</v>
      </c>
    </row>
    <row r="9499" spans="7:7" x14ac:dyDescent="0.25">
      <c r="G9499">
        <f t="shared" si="166"/>
        <v>0</v>
      </c>
    </row>
    <row r="9500" spans="7:7" x14ac:dyDescent="0.25">
      <c r="G9500">
        <f t="shared" si="166"/>
        <v>0</v>
      </c>
    </row>
    <row r="9501" spans="7:7" x14ac:dyDescent="0.25">
      <c r="G9501">
        <f t="shared" si="166"/>
        <v>0</v>
      </c>
    </row>
    <row r="9502" spans="7:7" x14ac:dyDescent="0.25">
      <c r="G9502">
        <f t="shared" si="166"/>
        <v>0</v>
      </c>
    </row>
    <row r="9503" spans="7:7" x14ac:dyDescent="0.25">
      <c r="G9503">
        <f t="shared" si="166"/>
        <v>0</v>
      </c>
    </row>
    <row r="9504" spans="7:7" x14ac:dyDescent="0.25">
      <c r="G9504">
        <f t="shared" si="166"/>
        <v>0</v>
      </c>
    </row>
    <row r="9505" spans="7:7" x14ac:dyDescent="0.25">
      <c r="G9505">
        <f t="shared" si="166"/>
        <v>0</v>
      </c>
    </row>
    <row r="9506" spans="7:7" x14ac:dyDescent="0.25">
      <c r="G9506">
        <f t="shared" si="166"/>
        <v>0</v>
      </c>
    </row>
    <row r="9507" spans="7:7" x14ac:dyDescent="0.25">
      <c r="G9507">
        <f t="shared" si="166"/>
        <v>0</v>
      </c>
    </row>
    <row r="9508" spans="7:7" x14ac:dyDescent="0.25">
      <c r="G9508">
        <f t="shared" si="166"/>
        <v>0</v>
      </c>
    </row>
    <row r="9509" spans="7:7" x14ac:dyDescent="0.25">
      <c r="G9509">
        <f t="shared" si="166"/>
        <v>0</v>
      </c>
    </row>
    <row r="9510" spans="7:7" x14ac:dyDescent="0.25">
      <c r="G9510">
        <f t="shared" si="166"/>
        <v>0</v>
      </c>
    </row>
    <row r="9511" spans="7:7" x14ac:dyDescent="0.25">
      <c r="G9511">
        <f t="shared" si="166"/>
        <v>0</v>
      </c>
    </row>
    <row r="9512" spans="7:7" x14ac:dyDescent="0.25">
      <c r="G9512">
        <f t="shared" si="166"/>
        <v>0</v>
      </c>
    </row>
    <row r="9513" spans="7:7" x14ac:dyDescent="0.25">
      <c r="G9513">
        <f t="shared" si="166"/>
        <v>0</v>
      </c>
    </row>
    <row r="9514" spans="7:7" x14ac:dyDescent="0.25">
      <c r="G9514">
        <f t="shared" si="166"/>
        <v>0</v>
      </c>
    </row>
    <row r="9515" spans="7:7" x14ac:dyDescent="0.25">
      <c r="G9515">
        <f t="shared" si="166"/>
        <v>0</v>
      </c>
    </row>
    <row r="9516" spans="7:7" x14ac:dyDescent="0.25">
      <c r="G9516">
        <f t="shared" si="166"/>
        <v>0</v>
      </c>
    </row>
    <row r="9517" spans="7:7" x14ac:dyDescent="0.25">
      <c r="G9517">
        <f t="shared" si="166"/>
        <v>0</v>
      </c>
    </row>
    <row r="9518" spans="7:7" x14ac:dyDescent="0.25">
      <c r="G9518">
        <f t="shared" si="166"/>
        <v>0</v>
      </c>
    </row>
    <row r="9519" spans="7:7" x14ac:dyDescent="0.25">
      <c r="G9519">
        <f t="shared" si="166"/>
        <v>0</v>
      </c>
    </row>
    <row r="9520" spans="7:7" x14ac:dyDescent="0.25">
      <c r="G9520">
        <f t="shared" si="166"/>
        <v>0</v>
      </c>
    </row>
    <row r="9521" spans="7:7" x14ac:dyDescent="0.25">
      <c r="G9521">
        <f t="shared" si="166"/>
        <v>0</v>
      </c>
    </row>
    <row r="9522" spans="7:7" x14ac:dyDescent="0.25">
      <c r="G9522">
        <f t="shared" si="166"/>
        <v>0</v>
      </c>
    </row>
    <row r="9523" spans="7:7" x14ac:dyDescent="0.25">
      <c r="G9523">
        <f t="shared" si="166"/>
        <v>0</v>
      </c>
    </row>
    <row r="9524" spans="7:7" x14ac:dyDescent="0.25">
      <c r="G9524">
        <f t="shared" si="166"/>
        <v>0</v>
      </c>
    </row>
    <row r="9525" spans="7:7" x14ac:dyDescent="0.25">
      <c r="G9525">
        <f t="shared" si="166"/>
        <v>0</v>
      </c>
    </row>
    <row r="9526" spans="7:7" x14ac:dyDescent="0.25">
      <c r="G9526">
        <f t="shared" si="166"/>
        <v>0</v>
      </c>
    </row>
    <row r="9527" spans="7:7" x14ac:dyDescent="0.25">
      <c r="G9527">
        <f t="shared" si="166"/>
        <v>0</v>
      </c>
    </row>
    <row r="9528" spans="7:7" x14ac:dyDescent="0.25">
      <c r="G9528">
        <f t="shared" si="166"/>
        <v>0</v>
      </c>
    </row>
    <row r="9529" spans="7:7" x14ac:dyDescent="0.25">
      <c r="G9529">
        <f t="shared" si="166"/>
        <v>0</v>
      </c>
    </row>
    <row r="9530" spans="7:7" x14ac:dyDescent="0.25">
      <c r="G9530">
        <f t="shared" si="166"/>
        <v>0</v>
      </c>
    </row>
    <row r="9531" spans="7:7" x14ac:dyDescent="0.25">
      <c r="G9531">
        <f t="shared" si="166"/>
        <v>0</v>
      </c>
    </row>
    <row r="9532" spans="7:7" x14ac:dyDescent="0.25">
      <c r="G9532">
        <f t="shared" si="166"/>
        <v>0</v>
      </c>
    </row>
    <row r="9533" spans="7:7" x14ac:dyDescent="0.25">
      <c r="G9533">
        <f t="shared" si="166"/>
        <v>0</v>
      </c>
    </row>
    <row r="9534" spans="7:7" x14ac:dyDescent="0.25">
      <c r="G9534">
        <f t="shared" si="166"/>
        <v>0</v>
      </c>
    </row>
    <row r="9535" spans="7:7" x14ac:dyDescent="0.25">
      <c r="G9535">
        <f t="shared" si="166"/>
        <v>0</v>
      </c>
    </row>
    <row r="9536" spans="7:7" x14ac:dyDescent="0.25">
      <c r="G9536">
        <f t="shared" si="166"/>
        <v>0</v>
      </c>
    </row>
    <row r="9537" spans="7:7" x14ac:dyDescent="0.25">
      <c r="G9537">
        <f t="shared" si="166"/>
        <v>0</v>
      </c>
    </row>
    <row r="9538" spans="7:7" x14ac:dyDescent="0.25">
      <c r="G9538">
        <f t="shared" si="166"/>
        <v>0</v>
      </c>
    </row>
    <row r="9539" spans="7:7" x14ac:dyDescent="0.25">
      <c r="G9539">
        <f t="shared" si="166"/>
        <v>0</v>
      </c>
    </row>
    <row r="9540" spans="7:7" x14ac:dyDescent="0.25">
      <c r="G9540">
        <f t="shared" si="166"/>
        <v>0</v>
      </c>
    </row>
    <row r="9541" spans="7:7" x14ac:dyDescent="0.25">
      <c r="G9541">
        <f t="shared" si="166"/>
        <v>0</v>
      </c>
    </row>
    <row r="9542" spans="7:7" x14ac:dyDescent="0.25">
      <c r="G9542">
        <f t="shared" si="166"/>
        <v>0</v>
      </c>
    </row>
    <row r="9543" spans="7:7" x14ac:dyDescent="0.25">
      <c r="G9543">
        <f t="shared" si="166"/>
        <v>0</v>
      </c>
    </row>
    <row r="9544" spans="7:7" x14ac:dyDescent="0.25">
      <c r="G9544">
        <f t="shared" ref="G9544:G9607" si="167">IF(E9544=E9543,G9543,D9544)</f>
        <v>0</v>
      </c>
    </row>
    <row r="9545" spans="7:7" x14ac:dyDescent="0.25">
      <c r="G9545">
        <f t="shared" si="167"/>
        <v>0</v>
      </c>
    </row>
    <row r="9546" spans="7:7" x14ac:dyDescent="0.25">
      <c r="G9546">
        <f t="shared" si="167"/>
        <v>0</v>
      </c>
    </row>
    <row r="9547" spans="7:7" x14ac:dyDescent="0.25">
      <c r="G9547">
        <f t="shared" si="167"/>
        <v>0</v>
      </c>
    </row>
    <row r="9548" spans="7:7" x14ac:dyDescent="0.25">
      <c r="G9548">
        <f t="shared" si="167"/>
        <v>0</v>
      </c>
    </row>
    <row r="9549" spans="7:7" x14ac:dyDescent="0.25">
      <c r="G9549">
        <f t="shared" si="167"/>
        <v>0</v>
      </c>
    </row>
    <row r="9550" spans="7:7" x14ac:dyDescent="0.25">
      <c r="G9550">
        <f t="shared" si="167"/>
        <v>0</v>
      </c>
    </row>
    <row r="9551" spans="7:7" x14ac:dyDescent="0.25">
      <c r="G9551">
        <f t="shared" si="167"/>
        <v>0</v>
      </c>
    </row>
    <row r="9552" spans="7:7" x14ac:dyDescent="0.25">
      <c r="G9552">
        <f t="shared" si="167"/>
        <v>0</v>
      </c>
    </row>
    <row r="9553" spans="7:7" x14ac:dyDescent="0.25">
      <c r="G9553">
        <f t="shared" si="167"/>
        <v>0</v>
      </c>
    </row>
    <row r="9554" spans="7:7" x14ac:dyDescent="0.25">
      <c r="G9554">
        <f t="shared" si="167"/>
        <v>0</v>
      </c>
    </row>
    <row r="9555" spans="7:7" x14ac:dyDescent="0.25">
      <c r="G9555">
        <f t="shared" si="167"/>
        <v>0</v>
      </c>
    </row>
    <row r="9556" spans="7:7" x14ac:dyDescent="0.25">
      <c r="G9556">
        <f t="shared" si="167"/>
        <v>0</v>
      </c>
    </row>
    <row r="9557" spans="7:7" x14ac:dyDescent="0.25">
      <c r="G9557">
        <f t="shared" si="167"/>
        <v>0</v>
      </c>
    </row>
    <row r="9558" spans="7:7" x14ac:dyDescent="0.25">
      <c r="G9558">
        <f t="shared" si="167"/>
        <v>0</v>
      </c>
    </row>
    <row r="9559" spans="7:7" x14ac:dyDescent="0.25">
      <c r="G9559">
        <f t="shared" si="167"/>
        <v>0</v>
      </c>
    </row>
    <row r="9560" spans="7:7" x14ac:dyDescent="0.25">
      <c r="G9560">
        <f t="shared" si="167"/>
        <v>0</v>
      </c>
    </row>
    <row r="9561" spans="7:7" x14ac:dyDescent="0.25">
      <c r="G9561">
        <f t="shared" si="167"/>
        <v>0</v>
      </c>
    </row>
    <row r="9562" spans="7:7" x14ac:dyDescent="0.25">
      <c r="G9562">
        <f t="shared" si="167"/>
        <v>0</v>
      </c>
    </row>
    <row r="9563" spans="7:7" x14ac:dyDescent="0.25">
      <c r="G9563">
        <f t="shared" si="167"/>
        <v>0</v>
      </c>
    </row>
    <row r="9564" spans="7:7" x14ac:dyDescent="0.25">
      <c r="G9564">
        <f t="shared" si="167"/>
        <v>0</v>
      </c>
    </row>
    <row r="9565" spans="7:7" x14ac:dyDescent="0.25">
      <c r="G9565">
        <f t="shared" si="167"/>
        <v>0</v>
      </c>
    </row>
    <row r="9566" spans="7:7" x14ac:dyDescent="0.25">
      <c r="G9566">
        <f t="shared" si="167"/>
        <v>0</v>
      </c>
    </row>
    <row r="9567" spans="7:7" x14ac:dyDescent="0.25">
      <c r="G9567">
        <f t="shared" si="167"/>
        <v>0</v>
      </c>
    </row>
    <row r="9568" spans="7:7" x14ac:dyDescent="0.25">
      <c r="G9568">
        <f t="shared" si="167"/>
        <v>0</v>
      </c>
    </row>
    <row r="9569" spans="7:7" x14ac:dyDescent="0.25">
      <c r="G9569">
        <f t="shared" si="167"/>
        <v>0</v>
      </c>
    </row>
    <row r="9570" spans="7:7" x14ac:dyDescent="0.25">
      <c r="G9570">
        <f t="shared" si="167"/>
        <v>0</v>
      </c>
    </row>
    <row r="9571" spans="7:7" x14ac:dyDescent="0.25">
      <c r="G9571">
        <f t="shared" si="167"/>
        <v>0</v>
      </c>
    </row>
    <row r="9572" spans="7:7" x14ac:dyDescent="0.25">
      <c r="G9572">
        <f t="shared" si="167"/>
        <v>0</v>
      </c>
    </row>
    <row r="9573" spans="7:7" x14ac:dyDescent="0.25">
      <c r="G9573">
        <f t="shared" si="167"/>
        <v>0</v>
      </c>
    </row>
    <row r="9574" spans="7:7" x14ac:dyDescent="0.25">
      <c r="G9574">
        <f t="shared" si="167"/>
        <v>0</v>
      </c>
    </row>
    <row r="9575" spans="7:7" x14ac:dyDescent="0.25">
      <c r="G9575">
        <f t="shared" si="167"/>
        <v>0</v>
      </c>
    </row>
    <row r="9576" spans="7:7" x14ac:dyDescent="0.25">
      <c r="G9576">
        <f t="shared" si="167"/>
        <v>0</v>
      </c>
    </row>
    <row r="9577" spans="7:7" x14ac:dyDescent="0.25">
      <c r="G9577">
        <f t="shared" si="167"/>
        <v>0</v>
      </c>
    </row>
    <row r="9578" spans="7:7" x14ac:dyDescent="0.25">
      <c r="G9578">
        <f t="shared" si="167"/>
        <v>0</v>
      </c>
    </row>
    <row r="9579" spans="7:7" x14ac:dyDescent="0.25">
      <c r="G9579">
        <f t="shared" si="167"/>
        <v>0</v>
      </c>
    </row>
    <row r="9580" spans="7:7" x14ac:dyDescent="0.25">
      <c r="G9580">
        <f t="shared" si="167"/>
        <v>0</v>
      </c>
    </row>
    <row r="9581" spans="7:7" x14ac:dyDescent="0.25">
      <c r="G9581">
        <f t="shared" si="167"/>
        <v>0</v>
      </c>
    </row>
    <row r="9582" spans="7:7" x14ac:dyDescent="0.25">
      <c r="G9582">
        <f t="shared" si="167"/>
        <v>0</v>
      </c>
    </row>
    <row r="9583" spans="7:7" x14ac:dyDescent="0.25">
      <c r="G9583">
        <f t="shared" si="167"/>
        <v>0</v>
      </c>
    </row>
    <row r="9584" spans="7:7" x14ac:dyDescent="0.25">
      <c r="G9584">
        <f t="shared" si="167"/>
        <v>0</v>
      </c>
    </row>
    <row r="9585" spans="7:7" x14ac:dyDescent="0.25">
      <c r="G9585">
        <f t="shared" si="167"/>
        <v>0</v>
      </c>
    </row>
    <row r="9586" spans="7:7" x14ac:dyDescent="0.25">
      <c r="G9586">
        <f t="shared" si="167"/>
        <v>0</v>
      </c>
    </row>
    <row r="9587" spans="7:7" x14ac:dyDescent="0.25">
      <c r="G9587">
        <f t="shared" si="167"/>
        <v>0</v>
      </c>
    </row>
    <row r="9588" spans="7:7" x14ac:dyDescent="0.25">
      <c r="G9588">
        <f t="shared" si="167"/>
        <v>0</v>
      </c>
    </row>
    <row r="9589" spans="7:7" x14ac:dyDescent="0.25">
      <c r="G9589">
        <f t="shared" si="167"/>
        <v>0</v>
      </c>
    </row>
    <row r="9590" spans="7:7" x14ac:dyDescent="0.25">
      <c r="G9590">
        <f t="shared" si="167"/>
        <v>0</v>
      </c>
    </row>
    <row r="9591" spans="7:7" x14ac:dyDescent="0.25">
      <c r="G9591">
        <f t="shared" si="167"/>
        <v>0</v>
      </c>
    </row>
    <row r="9592" spans="7:7" x14ac:dyDescent="0.25">
      <c r="G9592">
        <f t="shared" si="167"/>
        <v>0</v>
      </c>
    </row>
    <row r="9593" spans="7:7" x14ac:dyDescent="0.25">
      <c r="G9593">
        <f t="shared" si="167"/>
        <v>0</v>
      </c>
    </row>
    <row r="9594" spans="7:7" x14ac:dyDescent="0.25">
      <c r="G9594">
        <f t="shared" si="167"/>
        <v>0</v>
      </c>
    </row>
    <row r="9595" spans="7:7" x14ac:dyDescent="0.25">
      <c r="G9595">
        <f t="shared" si="167"/>
        <v>0</v>
      </c>
    </row>
    <row r="9596" spans="7:7" x14ac:dyDescent="0.25">
      <c r="G9596">
        <f t="shared" si="167"/>
        <v>0</v>
      </c>
    </row>
    <row r="9597" spans="7:7" x14ac:dyDescent="0.25">
      <c r="G9597">
        <f t="shared" si="167"/>
        <v>0</v>
      </c>
    </row>
    <row r="9598" spans="7:7" x14ac:dyDescent="0.25">
      <c r="G9598">
        <f t="shared" si="167"/>
        <v>0</v>
      </c>
    </row>
    <row r="9599" spans="7:7" x14ac:dyDescent="0.25">
      <c r="G9599">
        <f t="shared" si="167"/>
        <v>0</v>
      </c>
    </row>
    <row r="9600" spans="7:7" x14ac:dyDescent="0.25">
      <c r="G9600">
        <f t="shared" si="167"/>
        <v>0</v>
      </c>
    </row>
    <row r="9601" spans="7:7" x14ac:dyDescent="0.25">
      <c r="G9601">
        <f t="shared" si="167"/>
        <v>0</v>
      </c>
    </row>
    <row r="9602" spans="7:7" x14ac:dyDescent="0.25">
      <c r="G9602">
        <f t="shared" si="167"/>
        <v>0</v>
      </c>
    </row>
    <row r="9603" spans="7:7" x14ac:dyDescent="0.25">
      <c r="G9603">
        <f t="shared" si="167"/>
        <v>0</v>
      </c>
    </row>
    <row r="9604" spans="7:7" x14ac:dyDescent="0.25">
      <c r="G9604">
        <f t="shared" si="167"/>
        <v>0</v>
      </c>
    </row>
    <row r="9605" spans="7:7" x14ac:dyDescent="0.25">
      <c r="G9605">
        <f t="shared" si="167"/>
        <v>0</v>
      </c>
    </row>
    <row r="9606" spans="7:7" x14ac:dyDescent="0.25">
      <c r="G9606">
        <f t="shared" si="167"/>
        <v>0</v>
      </c>
    </row>
    <row r="9607" spans="7:7" x14ac:dyDescent="0.25">
      <c r="G9607">
        <f t="shared" si="167"/>
        <v>0</v>
      </c>
    </row>
    <row r="9608" spans="7:7" x14ac:dyDescent="0.25">
      <c r="G9608">
        <f t="shared" ref="G9608:G9671" si="168">IF(E9608=E9607,G9607,D9608)</f>
        <v>0</v>
      </c>
    </row>
    <row r="9609" spans="7:7" x14ac:dyDescent="0.25">
      <c r="G9609">
        <f t="shared" si="168"/>
        <v>0</v>
      </c>
    </row>
    <row r="9610" spans="7:7" x14ac:dyDescent="0.25">
      <c r="G9610">
        <f t="shared" si="168"/>
        <v>0</v>
      </c>
    </row>
    <row r="9611" spans="7:7" x14ac:dyDescent="0.25">
      <c r="G9611">
        <f t="shared" si="168"/>
        <v>0</v>
      </c>
    </row>
    <row r="9612" spans="7:7" x14ac:dyDescent="0.25">
      <c r="G9612">
        <f t="shared" si="168"/>
        <v>0</v>
      </c>
    </row>
    <row r="9613" spans="7:7" x14ac:dyDescent="0.25">
      <c r="G9613">
        <f t="shared" si="168"/>
        <v>0</v>
      </c>
    </row>
    <row r="9614" spans="7:7" x14ac:dyDescent="0.25">
      <c r="G9614">
        <f t="shared" si="168"/>
        <v>0</v>
      </c>
    </row>
    <row r="9615" spans="7:7" x14ac:dyDescent="0.25">
      <c r="G9615">
        <f t="shared" si="168"/>
        <v>0</v>
      </c>
    </row>
    <row r="9616" spans="7:7" x14ac:dyDescent="0.25">
      <c r="G9616">
        <f t="shared" si="168"/>
        <v>0</v>
      </c>
    </row>
    <row r="9617" spans="7:7" x14ac:dyDescent="0.25">
      <c r="G9617">
        <f t="shared" si="168"/>
        <v>0</v>
      </c>
    </row>
    <row r="9618" spans="7:7" x14ac:dyDescent="0.25">
      <c r="G9618">
        <f t="shared" si="168"/>
        <v>0</v>
      </c>
    </row>
    <row r="9619" spans="7:7" x14ac:dyDescent="0.25">
      <c r="G9619">
        <f t="shared" si="168"/>
        <v>0</v>
      </c>
    </row>
    <row r="9620" spans="7:7" x14ac:dyDescent="0.25">
      <c r="G9620">
        <f t="shared" si="168"/>
        <v>0</v>
      </c>
    </row>
    <row r="9621" spans="7:7" x14ac:dyDescent="0.25">
      <c r="G9621">
        <f t="shared" si="168"/>
        <v>0</v>
      </c>
    </row>
    <row r="9622" spans="7:7" x14ac:dyDescent="0.25">
      <c r="G9622">
        <f t="shared" si="168"/>
        <v>0</v>
      </c>
    </row>
    <row r="9623" spans="7:7" x14ac:dyDescent="0.25">
      <c r="G9623">
        <f t="shared" si="168"/>
        <v>0</v>
      </c>
    </row>
    <row r="9624" spans="7:7" x14ac:dyDescent="0.25">
      <c r="G9624">
        <f t="shared" si="168"/>
        <v>0</v>
      </c>
    </row>
    <row r="9625" spans="7:7" x14ac:dyDescent="0.25">
      <c r="G9625">
        <f t="shared" si="168"/>
        <v>0</v>
      </c>
    </row>
    <row r="9626" spans="7:7" x14ac:dyDescent="0.25">
      <c r="G9626">
        <f t="shared" si="168"/>
        <v>0</v>
      </c>
    </row>
    <row r="9627" spans="7:7" x14ac:dyDescent="0.25">
      <c r="G9627">
        <f t="shared" si="168"/>
        <v>0</v>
      </c>
    </row>
    <row r="9628" spans="7:7" x14ac:dyDescent="0.25">
      <c r="G9628">
        <f t="shared" si="168"/>
        <v>0</v>
      </c>
    </row>
    <row r="9629" spans="7:7" x14ac:dyDescent="0.25">
      <c r="G9629">
        <f t="shared" si="168"/>
        <v>0</v>
      </c>
    </row>
    <row r="9630" spans="7:7" x14ac:dyDescent="0.25">
      <c r="G9630">
        <f t="shared" si="168"/>
        <v>0</v>
      </c>
    </row>
    <row r="9631" spans="7:7" x14ac:dyDescent="0.25">
      <c r="G9631">
        <f t="shared" si="168"/>
        <v>0</v>
      </c>
    </row>
    <row r="9632" spans="7:7" x14ac:dyDescent="0.25">
      <c r="G9632">
        <f t="shared" si="168"/>
        <v>0</v>
      </c>
    </row>
    <row r="9633" spans="7:7" x14ac:dyDescent="0.25">
      <c r="G9633">
        <f t="shared" si="168"/>
        <v>0</v>
      </c>
    </row>
    <row r="9634" spans="7:7" x14ac:dyDescent="0.25">
      <c r="G9634">
        <f t="shared" si="168"/>
        <v>0</v>
      </c>
    </row>
    <row r="9635" spans="7:7" x14ac:dyDescent="0.25">
      <c r="G9635">
        <f t="shared" si="168"/>
        <v>0</v>
      </c>
    </row>
    <row r="9636" spans="7:7" x14ac:dyDescent="0.25">
      <c r="G9636">
        <f t="shared" si="168"/>
        <v>0</v>
      </c>
    </row>
    <row r="9637" spans="7:7" x14ac:dyDescent="0.25">
      <c r="G9637">
        <f t="shared" si="168"/>
        <v>0</v>
      </c>
    </row>
    <row r="9638" spans="7:7" x14ac:dyDescent="0.25">
      <c r="G9638">
        <f t="shared" si="168"/>
        <v>0</v>
      </c>
    </row>
    <row r="9639" spans="7:7" x14ac:dyDescent="0.25">
      <c r="G9639">
        <f t="shared" si="168"/>
        <v>0</v>
      </c>
    </row>
    <row r="9640" spans="7:7" x14ac:dyDescent="0.25">
      <c r="G9640">
        <f t="shared" si="168"/>
        <v>0</v>
      </c>
    </row>
    <row r="9641" spans="7:7" x14ac:dyDescent="0.25">
      <c r="G9641">
        <f t="shared" si="168"/>
        <v>0</v>
      </c>
    </row>
    <row r="9642" spans="7:7" x14ac:dyDescent="0.25">
      <c r="G9642">
        <f t="shared" si="168"/>
        <v>0</v>
      </c>
    </row>
    <row r="9643" spans="7:7" x14ac:dyDescent="0.25">
      <c r="G9643">
        <f t="shared" si="168"/>
        <v>0</v>
      </c>
    </row>
    <row r="9644" spans="7:7" x14ac:dyDescent="0.25">
      <c r="G9644">
        <f t="shared" si="168"/>
        <v>0</v>
      </c>
    </row>
    <row r="9645" spans="7:7" x14ac:dyDescent="0.25">
      <c r="G9645">
        <f t="shared" si="168"/>
        <v>0</v>
      </c>
    </row>
    <row r="9646" spans="7:7" x14ac:dyDescent="0.25">
      <c r="G9646">
        <f t="shared" si="168"/>
        <v>0</v>
      </c>
    </row>
    <row r="9647" spans="7:7" x14ac:dyDescent="0.25">
      <c r="G9647">
        <f t="shared" si="168"/>
        <v>0</v>
      </c>
    </row>
    <row r="9648" spans="7:7" x14ac:dyDescent="0.25">
      <c r="G9648">
        <f t="shared" si="168"/>
        <v>0</v>
      </c>
    </row>
    <row r="9649" spans="7:7" x14ac:dyDescent="0.25">
      <c r="G9649">
        <f t="shared" si="168"/>
        <v>0</v>
      </c>
    </row>
    <row r="9650" spans="7:7" x14ac:dyDescent="0.25">
      <c r="G9650">
        <f t="shared" si="168"/>
        <v>0</v>
      </c>
    </row>
    <row r="9651" spans="7:7" x14ac:dyDescent="0.25">
      <c r="G9651">
        <f t="shared" si="168"/>
        <v>0</v>
      </c>
    </row>
    <row r="9652" spans="7:7" x14ac:dyDescent="0.25">
      <c r="G9652">
        <f t="shared" si="168"/>
        <v>0</v>
      </c>
    </row>
    <row r="9653" spans="7:7" x14ac:dyDescent="0.25">
      <c r="G9653">
        <f t="shared" si="168"/>
        <v>0</v>
      </c>
    </row>
    <row r="9654" spans="7:7" x14ac:dyDescent="0.25">
      <c r="G9654">
        <f t="shared" si="168"/>
        <v>0</v>
      </c>
    </row>
    <row r="9655" spans="7:7" x14ac:dyDescent="0.25">
      <c r="G9655">
        <f t="shared" si="168"/>
        <v>0</v>
      </c>
    </row>
    <row r="9656" spans="7:7" x14ac:dyDescent="0.25">
      <c r="G9656">
        <f t="shared" si="168"/>
        <v>0</v>
      </c>
    </row>
    <row r="9657" spans="7:7" x14ac:dyDescent="0.25">
      <c r="G9657">
        <f t="shared" si="168"/>
        <v>0</v>
      </c>
    </row>
    <row r="9658" spans="7:7" x14ac:dyDescent="0.25">
      <c r="G9658">
        <f t="shared" si="168"/>
        <v>0</v>
      </c>
    </row>
    <row r="9659" spans="7:7" x14ac:dyDescent="0.25">
      <c r="G9659">
        <f t="shared" si="168"/>
        <v>0</v>
      </c>
    </row>
    <row r="9660" spans="7:7" x14ac:dyDescent="0.25">
      <c r="G9660">
        <f t="shared" si="168"/>
        <v>0</v>
      </c>
    </row>
    <row r="9661" spans="7:7" x14ac:dyDescent="0.25">
      <c r="G9661">
        <f t="shared" si="168"/>
        <v>0</v>
      </c>
    </row>
    <row r="9662" spans="7:7" x14ac:dyDescent="0.25">
      <c r="G9662">
        <f t="shared" si="168"/>
        <v>0</v>
      </c>
    </row>
    <row r="9663" spans="7:7" x14ac:dyDescent="0.25">
      <c r="G9663">
        <f t="shared" si="168"/>
        <v>0</v>
      </c>
    </row>
    <row r="9664" spans="7:7" x14ac:dyDescent="0.25">
      <c r="G9664">
        <f t="shared" si="168"/>
        <v>0</v>
      </c>
    </row>
    <row r="9665" spans="7:7" x14ac:dyDescent="0.25">
      <c r="G9665">
        <f t="shared" si="168"/>
        <v>0</v>
      </c>
    </row>
    <row r="9666" spans="7:7" x14ac:dyDescent="0.25">
      <c r="G9666">
        <f t="shared" si="168"/>
        <v>0</v>
      </c>
    </row>
    <row r="9667" spans="7:7" x14ac:dyDescent="0.25">
      <c r="G9667">
        <f t="shared" si="168"/>
        <v>0</v>
      </c>
    </row>
    <row r="9668" spans="7:7" x14ac:dyDescent="0.25">
      <c r="G9668">
        <f t="shared" si="168"/>
        <v>0</v>
      </c>
    </row>
    <row r="9669" spans="7:7" x14ac:dyDescent="0.25">
      <c r="G9669">
        <f t="shared" si="168"/>
        <v>0</v>
      </c>
    </row>
    <row r="9670" spans="7:7" x14ac:dyDescent="0.25">
      <c r="G9670">
        <f t="shared" si="168"/>
        <v>0</v>
      </c>
    </row>
    <row r="9671" spans="7:7" x14ac:dyDescent="0.25">
      <c r="G9671">
        <f t="shared" si="168"/>
        <v>0</v>
      </c>
    </row>
    <row r="9672" spans="7:7" x14ac:dyDescent="0.25">
      <c r="G9672">
        <f t="shared" ref="G9672:G9735" si="169">IF(E9672=E9671,G9671,D9672)</f>
        <v>0</v>
      </c>
    </row>
    <row r="9673" spans="7:7" x14ac:dyDescent="0.25">
      <c r="G9673">
        <f t="shared" si="169"/>
        <v>0</v>
      </c>
    </row>
    <row r="9674" spans="7:7" x14ac:dyDescent="0.25">
      <c r="G9674">
        <f t="shared" si="169"/>
        <v>0</v>
      </c>
    </row>
    <row r="9675" spans="7:7" x14ac:dyDescent="0.25">
      <c r="G9675">
        <f t="shared" si="169"/>
        <v>0</v>
      </c>
    </row>
    <row r="9676" spans="7:7" x14ac:dyDescent="0.25">
      <c r="G9676">
        <f t="shared" si="169"/>
        <v>0</v>
      </c>
    </row>
    <row r="9677" spans="7:7" x14ac:dyDescent="0.25">
      <c r="G9677">
        <f t="shared" si="169"/>
        <v>0</v>
      </c>
    </row>
    <row r="9678" spans="7:7" x14ac:dyDescent="0.25">
      <c r="G9678">
        <f t="shared" si="169"/>
        <v>0</v>
      </c>
    </row>
    <row r="9679" spans="7:7" x14ac:dyDescent="0.25">
      <c r="G9679">
        <f t="shared" si="169"/>
        <v>0</v>
      </c>
    </row>
    <row r="9680" spans="7:7" x14ac:dyDescent="0.25">
      <c r="G9680">
        <f t="shared" si="169"/>
        <v>0</v>
      </c>
    </row>
    <row r="9681" spans="7:7" x14ac:dyDescent="0.25">
      <c r="G9681">
        <f t="shared" si="169"/>
        <v>0</v>
      </c>
    </row>
    <row r="9682" spans="7:7" x14ac:dyDescent="0.25">
      <c r="G9682">
        <f t="shared" si="169"/>
        <v>0</v>
      </c>
    </row>
    <row r="9683" spans="7:7" x14ac:dyDescent="0.25">
      <c r="G9683">
        <f t="shared" si="169"/>
        <v>0</v>
      </c>
    </row>
    <row r="9684" spans="7:7" x14ac:dyDescent="0.25">
      <c r="G9684">
        <f t="shared" si="169"/>
        <v>0</v>
      </c>
    </row>
    <row r="9685" spans="7:7" x14ac:dyDescent="0.25">
      <c r="G9685">
        <f t="shared" si="169"/>
        <v>0</v>
      </c>
    </row>
    <row r="9686" spans="7:7" x14ac:dyDescent="0.25">
      <c r="G9686">
        <f t="shared" si="169"/>
        <v>0</v>
      </c>
    </row>
    <row r="9687" spans="7:7" x14ac:dyDescent="0.25">
      <c r="G9687">
        <f t="shared" si="169"/>
        <v>0</v>
      </c>
    </row>
    <row r="9688" spans="7:7" x14ac:dyDescent="0.25">
      <c r="G9688">
        <f t="shared" si="169"/>
        <v>0</v>
      </c>
    </row>
    <row r="9689" spans="7:7" x14ac:dyDescent="0.25">
      <c r="G9689">
        <f t="shared" si="169"/>
        <v>0</v>
      </c>
    </row>
    <row r="9690" spans="7:7" x14ac:dyDescent="0.25">
      <c r="G9690">
        <f t="shared" si="169"/>
        <v>0</v>
      </c>
    </row>
    <row r="9691" spans="7:7" x14ac:dyDescent="0.25">
      <c r="G9691">
        <f t="shared" si="169"/>
        <v>0</v>
      </c>
    </row>
    <row r="9692" spans="7:7" x14ac:dyDescent="0.25">
      <c r="G9692">
        <f t="shared" si="169"/>
        <v>0</v>
      </c>
    </row>
    <row r="9693" spans="7:7" x14ac:dyDescent="0.25">
      <c r="G9693">
        <f t="shared" si="169"/>
        <v>0</v>
      </c>
    </row>
    <row r="9694" spans="7:7" x14ac:dyDescent="0.25">
      <c r="G9694">
        <f t="shared" si="169"/>
        <v>0</v>
      </c>
    </row>
    <row r="9695" spans="7:7" x14ac:dyDescent="0.25">
      <c r="G9695">
        <f t="shared" si="169"/>
        <v>0</v>
      </c>
    </row>
    <row r="9696" spans="7:7" x14ac:dyDescent="0.25">
      <c r="G9696">
        <f t="shared" si="169"/>
        <v>0</v>
      </c>
    </row>
    <row r="9697" spans="7:7" x14ac:dyDescent="0.25">
      <c r="G9697">
        <f t="shared" si="169"/>
        <v>0</v>
      </c>
    </row>
    <row r="9698" spans="7:7" x14ac:dyDescent="0.25">
      <c r="G9698">
        <f t="shared" si="169"/>
        <v>0</v>
      </c>
    </row>
    <row r="9699" spans="7:7" x14ac:dyDescent="0.25">
      <c r="G9699">
        <f t="shared" si="169"/>
        <v>0</v>
      </c>
    </row>
    <row r="9700" spans="7:7" x14ac:dyDescent="0.25">
      <c r="G9700">
        <f t="shared" si="169"/>
        <v>0</v>
      </c>
    </row>
    <row r="9701" spans="7:7" x14ac:dyDescent="0.25">
      <c r="G9701">
        <f t="shared" si="169"/>
        <v>0</v>
      </c>
    </row>
    <row r="9702" spans="7:7" x14ac:dyDescent="0.25">
      <c r="G9702">
        <f t="shared" si="169"/>
        <v>0</v>
      </c>
    </row>
    <row r="9703" spans="7:7" x14ac:dyDescent="0.25">
      <c r="G9703">
        <f t="shared" si="169"/>
        <v>0</v>
      </c>
    </row>
    <row r="9704" spans="7:7" x14ac:dyDescent="0.25">
      <c r="G9704">
        <f t="shared" si="169"/>
        <v>0</v>
      </c>
    </row>
    <row r="9705" spans="7:7" x14ac:dyDescent="0.25">
      <c r="G9705">
        <f t="shared" si="169"/>
        <v>0</v>
      </c>
    </row>
    <row r="9706" spans="7:7" x14ac:dyDescent="0.25">
      <c r="G9706">
        <f t="shared" si="169"/>
        <v>0</v>
      </c>
    </row>
    <row r="9707" spans="7:7" x14ac:dyDescent="0.25">
      <c r="G9707">
        <f t="shared" si="169"/>
        <v>0</v>
      </c>
    </row>
    <row r="9708" spans="7:7" x14ac:dyDescent="0.25">
      <c r="G9708">
        <f t="shared" si="169"/>
        <v>0</v>
      </c>
    </row>
    <row r="9709" spans="7:7" x14ac:dyDescent="0.25">
      <c r="G9709">
        <f t="shared" si="169"/>
        <v>0</v>
      </c>
    </row>
    <row r="9710" spans="7:7" x14ac:dyDescent="0.25">
      <c r="G9710">
        <f t="shared" si="169"/>
        <v>0</v>
      </c>
    </row>
    <row r="9711" spans="7:7" x14ac:dyDescent="0.25">
      <c r="G9711">
        <f t="shared" si="169"/>
        <v>0</v>
      </c>
    </row>
    <row r="9712" spans="7:7" x14ac:dyDescent="0.25">
      <c r="G9712">
        <f t="shared" si="169"/>
        <v>0</v>
      </c>
    </row>
    <row r="9713" spans="7:7" x14ac:dyDescent="0.25">
      <c r="G9713">
        <f t="shared" si="169"/>
        <v>0</v>
      </c>
    </row>
    <row r="9714" spans="7:7" x14ac:dyDescent="0.25">
      <c r="G9714">
        <f t="shared" si="169"/>
        <v>0</v>
      </c>
    </row>
    <row r="9715" spans="7:7" x14ac:dyDescent="0.25">
      <c r="G9715">
        <f t="shared" si="169"/>
        <v>0</v>
      </c>
    </row>
    <row r="9716" spans="7:7" x14ac:dyDescent="0.25">
      <c r="G9716">
        <f t="shared" si="169"/>
        <v>0</v>
      </c>
    </row>
    <row r="9717" spans="7:7" x14ac:dyDescent="0.25">
      <c r="G9717">
        <f t="shared" si="169"/>
        <v>0</v>
      </c>
    </row>
    <row r="9718" spans="7:7" x14ac:dyDescent="0.25">
      <c r="G9718">
        <f t="shared" si="169"/>
        <v>0</v>
      </c>
    </row>
    <row r="9719" spans="7:7" x14ac:dyDescent="0.25">
      <c r="G9719">
        <f t="shared" si="169"/>
        <v>0</v>
      </c>
    </row>
    <row r="9720" spans="7:7" x14ac:dyDescent="0.25">
      <c r="G9720">
        <f t="shared" si="169"/>
        <v>0</v>
      </c>
    </row>
    <row r="9721" spans="7:7" x14ac:dyDescent="0.25">
      <c r="G9721">
        <f t="shared" si="169"/>
        <v>0</v>
      </c>
    </row>
    <row r="9722" spans="7:7" x14ac:dyDescent="0.25">
      <c r="G9722">
        <f t="shared" si="169"/>
        <v>0</v>
      </c>
    </row>
    <row r="9723" spans="7:7" x14ac:dyDescent="0.25">
      <c r="G9723">
        <f t="shared" si="169"/>
        <v>0</v>
      </c>
    </row>
    <row r="9724" spans="7:7" x14ac:dyDescent="0.25">
      <c r="G9724">
        <f t="shared" si="169"/>
        <v>0</v>
      </c>
    </row>
    <row r="9725" spans="7:7" x14ac:dyDescent="0.25">
      <c r="G9725">
        <f t="shared" si="169"/>
        <v>0</v>
      </c>
    </row>
    <row r="9726" spans="7:7" x14ac:dyDescent="0.25">
      <c r="G9726">
        <f t="shared" si="169"/>
        <v>0</v>
      </c>
    </row>
    <row r="9727" spans="7:7" x14ac:dyDescent="0.25">
      <c r="G9727">
        <f t="shared" si="169"/>
        <v>0</v>
      </c>
    </row>
    <row r="9728" spans="7:7" x14ac:dyDescent="0.25">
      <c r="G9728">
        <f t="shared" si="169"/>
        <v>0</v>
      </c>
    </row>
    <row r="9729" spans="7:7" x14ac:dyDescent="0.25">
      <c r="G9729">
        <f t="shared" si="169"/>
        <v>0</v>
      </c>
    </row>
    <row r="9730" spans="7:7" x14ac:dyDescent="0.25">
      <c r="G9730">
        <f t="shared" si="169"/>
        <v>0</v>
      </c>
    </row>
    <row r="9731" spans="7:7" x14ac:dyDescent="0.25">
      <c r="G9731">
        <f t="shared" si="169"/>
        <v>0</v>
      </c>
    </row>
    <row r="9732" spans="7:7" x14ac:dyDescent="0.25">
      <c r="G9732">
        <f t="shared" si="169"/>
        <v>0</v>
      </c>
    </row>
    <row r="9733" spans="7:7" x14ac:dyDescent="0.25">
      <c r="G9733">
        <f t="shared" si="169"/>
        <v>0</v>
      </c>
    </row>
    <row r="9734" spans="7:7" x14ac:dyDescent="0.25">
      <c r="G9734">
        <f t="shared" si="169"/>
        <v>0</v>
      </c>
    </row>
    <row r="9735" spans="7:7" x14ac:dyDescent="0.25">
      <c r="G9735">
        <f t="shared" si="169"/>
        <v>0</v>
      </c>
    </row>
    <row r="9736" spans="7:7" x14ac:dyDescent="0.25">
      <c r="G9736">
        <f t="shared" ref="G9736:G9799" si="170">IF(E9736=E9735,G9735,D9736)</f>
        <v>0</v>
      </c>
    </row>
    <row r="9737" spans="7:7" x14ac:dyDescent="0.25">
      <c r="G9737">
        <f t="shared" si="170"/>
        <v>0</v>
      </c>
    </row>
    <row r="9738" spans="7:7" x14ac:dyDescent="0.25">
      <c r="G9738">
        <f t="shared" si="170"/>
        <v>0</v>
      </c>
    </row>
    <row r="9739" spans="7:7" x14ac:dyDescent="0.25">
      <c r="G9739">
        <f t="shared" si="170"/>
        <v>0</v>
      </c>
    </row>
    <row r="9740" spans="7:7" x14ac:dyDescent="0.25">
      <c r="G9740">
        <f t="shared" si="170"/>
        <v>0</v>
      </c>
    </row>
    <row r="9741" spans="7:7" x14ac:dyDescent="0.25">
      <c r="G9741">
        <f t="shared" si="170"/>
        <v>0</v>
      </c>
    </row>
    <row r="9742" spans="7:7" x14ac:dyDescent="0.25">
      <c r="G9742">
        <f t="shared" si="170"/>
        <v>0</v>
      </c>
    </row>
    <row r="9743" spans="7:7" x14ac:dyDescent="0.25">
      <c r="G9743">
        <f t="shared" si="170"/>
        <v>0</v>
      </c>
    </row>
    <row r="9744" spans="7:7" x14ac:dyDescent="0.25">
      <c r="G9744">
        <f t="shared" si="170"/>
        <v>0</v>
      </c>
    </row>
    <row r="9745" spans="7:7" x14ac:dyDescent="0.25">
      <c r="G9745">
        <f t="shared" si="170"/>
        <v>0</v>
      </c>
    </row>
    <row r="9746" spans="7:7" x14ac:dyDescent="0.25">
      <c r="G9746">
        <f t="shared" si="170"/>
        <v>0</v>
      </c>
    </row>
    <row r="9747" spans="7:7" x14ac:dyDescent="0.25">
      <c r="G9747">
        <f t="shared" si="170"/>
        <v>0</v>
      </c>
    </row>
    <row r="9748" spans="7:7" x14ac:dyDescent="0.25">
      <c r="G9748">
        <f t="shared" si="170"/>
        <v>0</v>
      </c>
    </row>
    <row r="9749" spans="7:7" x14ac:dyDescent="0.25">
      <c r="G9749">
        <f t="shared" si="170"/>
        <v>0</v>
      </c>
    </row>
    <row r="9750" spans="7:7" x14ac:dyDescent="0.25">
      <c r="G9750">
        <f t="shared" si="170"/>
        <v>0</v>
      </c>
    </row>
    <row r="9751" spans="7:7" x14ac:dyDescent="0.25">
      <c r="G9751">
        <f t="shared" si="170"/>
        <v>0</v>
      </c>
    </row>
    <row r="9752" spans="7:7" x14ac:dyDescent="0.25">
      <c r="G9752">
        <f t="shared" si="170"/>
        <v>0</v>
      </c>
    </row>
    <row r="9753" spans="7:7" x14ac:dyDescent="0.25">
      <c r="G9753">
        <f t="shared" si="170"/>
        <v>0</v>
      </c>
    </row>
    <row r="9754" spans="7:7" x14ac:dyDescent="0.25">
      <c r="G9754">
        <f t="shared" si="170"/>
        <v>0</v>
      </c>
    </row>
    <row r="9755" spans="7:7" x14ac:dyDescent="0.25">
      <c r="G9755">
        <f t="shared" si="170"/>
        <v>0</v>
      </c>
    </row>
    <row r="9756" spans="7:7" x14ac:dyDescent="0.25">
      <c r="G9756">
        <f t="shared" si="170"/>
        <v>0</v>
      </c>
    </row>
    <row r="9757" spans="7:7" x14ac:dyDescent="0.25">
      <c r="G9757">
        <f t="shared" si="170"/>
        <v>0</v>
      </c>
    </row>
    <row r="9758" spans="7:7" x14ac:dyDescent="0.25">
      <c r="G9758">
        <f t="shared" si="170"/>
        <v>0</v>
      </c>
    </row>
    <row r="9759" spans="7:7" x14ac:dyDescent="0.25">
      <c r="G9759">
        <f t="shared" si="170"/>
        <v>0</v>
      </c>
    </row>
    <row r="9760" spans="7:7" x14ac:dyDescent="0.25">
      <c r="G9760">
        <f t="shared" si="170"/>
        <v>0</v>
      </c>
    </row>
    <row r="9761" spans="7:7" x14ac:dyDescent="0.25">
      <c r="G9761">
        <f t="shared" si="170"/>
        <v>0</v>
      </c>
    </row>
    <row r="9762" spans="7:7" x14ac:dyDescent="0.25">
      <c r="G9762">
        <f t="shared" si="170"/>
        <v>0</v>
      </c>
    </row>
    <row r="9763" spans="7:7" x14ac:dyDescent="0.25">
      <c r="G9763">
        <f t="shared" si="170"/>
        <v>0</v>
      </c>
    </row>
    <row r="9764" spans="7:7" x14ac:dyDescent="0.25">
      <c r="G9764">
        <f t="shared" si="170"/>
        <v>0</v>
      </c>
    </row>
    <row r="9765" spans="7:7" x14ac:dyDescent="0.25">
      <c r="G9765">
        <f t="shared" si="170"/>
        <v>0</v>
      </c>
    </row>
    <row r="9766" spans="7:7" x14ac:dyDescent="0.25">
      <c r="G9766">
        <f t="shared" si="170"/>
        <v>0</v>
      </c>
    </row>
    <row r="9767" spans="7:7" x14ac:dyDescent="0.25">
      <c r="G9767">
        <f t="shared" si="170"/>
        <v>0</v>
      </c>
    </row>
    <row r="9768" spans="7:7" x14ac:dyDescent="0.25">
      <c r="G9768">
        <f t="shared" si="170"/>
        <v>0</v>
      </c>
    </row>
    <row r="9769" spans="7:7" x14ac:dyDescent="0.25">
      <c r="G9769">
        <f t="shared" si="170"/>
        <v>0</v>
      </c>
    </row>
    <row r="9770" spans="7:7" x14ac:dyDescent="0.25">
      <c r="G9770">
        <f t="shared" si="170"/>
        <v>0</v>
      </c>
    </row>
    <row r="9771" spans="7:7" x14ac:dyDescent="0.25">
      <c r="G9771">
        <f t="shared" si="170"/>
        <v>0</v>
      </c>
    </row>
    <row r="9772" spans="7:7" x14ac:dyDescent="0.25">
      <c r="G9772">
        <f t="shared" si="170"/>
        <v>0</v>
      </c>
    </row>
    <row r="9773" spans="7:7" x14ac:dyDescent="0.25">
      <c r="G9773">
        <f t="shared" si="170"/>
        <v>0</v>
      </c>
    </row>
    <row r="9774" spans="7:7" x14ac:dyDescent="0.25">
      <c r="G9774">
        <f t="shared" si="170"/>
        <v>0</v>
      </c>
    </row>
    <row r="9775" spans="7:7" x14ac:dyDescent="0.25">
      <c r="G9775">
        <f t="shared" si="170"/>
        <v>0</v>
      </c>
    </row>
    <row r="9776" spans="7:7" x14ac:dyDescent="0.25">
      <c r="G9776">
        <f t="shared" si="170"/>
        <v>0</v>
      </c>
    </row>
    <row r="9777" spans="7:7" x14ac:dyDescent="0.25">
      <c r="G9777">
        <f t="shared" si="170"/>
        <v>0</v>
      </c>
    </row>
    <row r="9778" spans="7:7" x14ac:dyDescent="0.25">
      <c r="G9778">
        <f t="shared" si="170"/>
        <v>0</v>
      </c>
    </row>
    <row r="9779" spans="7:7" x14ac:dyDescent="0.25">
      <c r="G9779">
        <f t="shared" si="170"/>
        <v>0</v>
      </c>
    </row>
    <row r="9780" spans="7:7" x14ac:dyDescent="0.25">
      <c r="G9780">
        <f t="shared" si="170"/>
        <v>0</v>
      </c>
    </row>
    <row r="9781" spans="7:7" x14ac:dyDescent="0.25">
      <c r="G9781">
        <f t="shared" si="170"/>
        <v>0</v>
      </c>
    </row>
    <row r="9782" spans="7:7" x14ac:dyDescent="0.25">
      <c r="G9782">
        <f t="shared" si="170"/>
        <v>0</v>
      </c>
    </row>
    <row r="9783" spans="7:7" x14ac:dyDescent="0.25">
      <c r="G9783">
        <f t="shared" si="170"/>
        <v>0</v>
      </c>
    </row>
    <row r="9784" spans="7:7" x14ac:dyDescent="0.25">
      <c r="G9784">
        <f t="shared" si="170"/>
        <v>0</v>
      </c>
    </row>
    <row r="9785" spans="7:7" x14ac:dyDescent="0.25">
      <c r="G9785">
        <f t="shared" si="170"/>
        <v>0</v>
      </c>
    </row>
    <row r="9786" spans="7:7" x14ac:dyDescent="0.25">
      <c r="G9786">
        <f t="shared" si="170"/>
        <v>0</v>
      </c>
    </row>
    <row r="9787" spans="7:7" x14ac:dyDescent="0.25">
      <c r="G9787">
        <f t="shared" si="170"/>
        <v>0</v>
      </c>
    </row>
    <row r="9788" spans="7:7" x14ac:dyDescent="0.25">
      <c r="G9788">
        <f t="shared" si="170"/>
        <v>0</v>
      </c>
    </row>
    <row r="9789" spans="7:7" x14ac:dyDescent="0.25">
      <c r="G9789">
        <f t="shared" si="170"/>
        <v>0</v>
      </c>
    </row>
    <row r="9790" spans="7:7" x14ac:dyDescent="0.25">
      <c r="G9790">
        <f t="shared" si="170"/>
        <v>0</v>
      </c>
    </row>
    <row r="9791" spans="7:7" x14ac:dyDescent="0.25">
      <c r="G9791">
        <f t="shared" si="170"/>
        <v>0</v>
      </c>
    </row>
    <row r="9792" spans="7:7" x14ac:dyDescent="0.25">
      <c r="G9792">
        <f t="shared" si="170"/>
        <v>0</v>
      </c>
    </row>
    <row r="9793" spans="7:7" x14ac:dyDescent="0.25">
      <c r="G9793">
        <f t="shared" si="170"/>
        <v>0</v>
      </c>
    </row>
    <row r="9794" spans="7:7" x14ac:dyDescent="0.25">
      <c r="G9794">
        <f t="shared" si="170"/>
        <v>0</v>
      </c>
    </row>
    <row r="9795" spans="7:7" x14ac:dyDescent="0.25">
      <c r="G9795">
        <f t="shared" si="170"/>
        <v>0</v>
      </c>
    </row>
    <row r="9796" spans="7:7" x14ac:dyDescent="0.25">
      <c r="G9796">
        <f t="shared" si="170"/>
        <v>0</v>
      </c>
    </row>
    <row r="9797" spans="7:7" x14ac:dyDescent="0.25">
      <c r="G9797">
        <f t="shared" si="170"/>
        <v>0</v>
      </c>
    </row>
    <row r="9798" spans="7:7" x14ac:dyDescent="0.25">
      <c r="G9798">
        <f t="shared" si="170"/>
        <v>0</v>
      </c>
    </row>
    <row r="9799" spans="7:7" x14ac:dyDescent="0.25">
      <c r="G9799">
        <f t="shared" si="170"/>
        <v>0</v>
      </c>
    </row>
    <row r="9800" spans="7:7" x14ac:dyDescent="0.25">
      <c r="G9800">
        <f t="shared" ref="G9800:G9863" si="171">IF(E9800=E9799,G9799,D9800)</f>
        <v>0</v>
      </c>
    </row>
    <row r="9801" spans="7:7" x14ac:dyDescent="0.25">
      <c r="G9801">
        <f t="shared" si="171"/>
        <v>0</v>
      </c>
    </row>
    <row r="9802" spans="7:7" x14ac:dyDescent="0.25">
      <c r="G9802">
        <f t="shared" si="171"/>
        <v>0</v>
      </c>
    </row>
    <row r="9803" spans="7:7" x14ac:dyDescent="0.25">
      <c r="G9803">
        <f t="shared" si="171"/>
        <v>0</v>
      </c>
    </row>
    <row r="9804" spans="7:7" x14ac:dyDescent="0.25">
      <c r="G9804">
        <f t="shared" si="171"/>
        <v>0</v>
      </c>
    </row>
    <row r="9805" spans="7:7" x14ac:dyDescent="0.25">
      <c r="G9805">
        <f t="shared" si="171"/>
        <v>0</v>
      </c>
    </row>
    <row r="9806" spans="7:7" x14ac:dyDescent="0.25">
      <c r="G9806">
        <f t="shared" si="171"/>
        <v>0</v>
      </c>
    </row>
    <row r="9807" spans="7:7" x14ac:dyDescent="0.25">
      <c r="G9807">
        <f t="shared" si="171"/>
        <v>0</v>
      </c>
    </row>
    <row r="9808" spans="7:7" x14ac:dyDescent="0.25">
      <c r="G9808">
        <f t="shared" si="171"/>
        <v>0</v>
      </c>
    </row>
    <row r="9809" spans="7:7" x14ac:dyDescent="0.25">
      <c r="G9809">
        <f t="shared" si="171"/>
        <v>0</v>
      </c>
    </row>
    <row r="9810" spans="7:7" x14ac:dyDescent="0.25">
      <c r="G9810">
        <f t="shared" si="171"/>
        <v>0</v>
      </c>
    </row>
    <row r="9811" spans="7:7" x14ac:dyDescent="0.25">
      <c r="G9811">
        <f t="shared" si="171"/>
        <v>0</v>
      </c>
    </row>
    <row r="9812" spans="7:7" x14ac:dyDescent="0.25">
      <c r="G9812">
        <f t="shared" si="171"/>
        <v>0</v>
      </c>
    </row>
    <row r="9813" spans="7:7" x14ac:dyDescent="0.25">
      <c r="G9813">
        <f t="shared" si="171"/>
        <v>0</v>
      </c>
    </row>
    <row r="9814" spans="7:7" x14ac:dyDescent="0.25">
      <c r="G9814">
        <f t="shared" si="171"/>
        <v>0</v>
      </c>
    </row>
    <row r="9815" spans="7:7" x14ac:dyDescent="0.25">
      <c r="G9815">
        <f t="shared" si="171"/>
        <v>0</v>
      </c>
    </row>
    <row r="9816" spans="7:7" x14ac:dyDescent="0.25">
      <c r="G9816">
        <f t="shared" si="171"/>
        <v>0</v>
      </c>
    </row>
    <row r="9817" spans="7:7" x14ac:dyDescent="0.25">
      <c r="G9817">
        <f t="shared" si="171"/>
        <v>0</v>
      </c>
    </row>
    <row r="9818" spans="7:7" x14ac:dyDescent="0.25">
      <c r="G9818">
        <f t="shared" si="171"/>
        <v>0</v>
      </c>
    </row>
    <row r="9819" spans="7:7" x14ac:dyDescent="0.25">
      <c r="G9819">
        <f t="shared" si="171"/>
        <v>0</v>
      </c>
    </row>
    <row r="9820" spans="7:7" x14ac:dyDescent="0.25">
      <c r="G9820">
        <f t="shared" si="171"/>
        <v>0</v>
      </c>
    </row>
    <row r="9821" spans="7:7" x14ac:dyDescent="0.25">
      <c r="G9821">
        <f t="shared" si="171"/>
        <v>0</v>
      </c>
    </row>
    <row r="9822" spans="7:7" x14ac:dyDescent="0.25">
      <c r="G9822">
        <f t="shared" si="171"/>
        <v>0</v>
      </c>
    </row>
    <row r="9823" spans="7:7" x14ac:dyDescent="0.25">
      <c r="G9823">
        <f t="shared" si="171"/>
        <v>0</v>
      </c>
    </row>
    <row r="9824" spans="7:7" x14ac:dyDescent="0.25">
      <c r="G9824">
        <f t="shared" si="171"/>
        <v>0</v>
      </c>
    </row>
    <row r="9825" spans="7:7" x14ac:dyDescent="0.25">
      <c r="G9825">
        <f t="shared" si="171"/>
        <v>0</v>
      </c>
    </row>
    <row r="9826" spans="7:7" x14ac:dyDescent="0.25">
      <c r="G9826">
        <f t="shared" si="171"/>
        <v>0</v>
      </c>
    </row>
    <row r="9827" spans="7:7" x14ac:dyDescent="0.25">
      <c r="G9827">
        <f t="shared" si="171"/>
        <v>0</v>
      </c>
    </row>
    <row r="9828" spans="7:7" x14ac:dyDescent="0.25">
      <c r="G9828">
        <f t="shared" si="171"/>
        <v>0</v>
      </c>
    </row>
    <row r="9829" spans="7:7" x14ac:dyDescent="0.25">
      <c r="G9829">
        <f t="shared" si="171"/>
        <v>0</v>
      </c>
    </row>
    <row r="9830" spans="7:7" x14ac:dyDescent="0.25">
      <c r="G9830">
        <f t="shared" si="171"/>
        <v>0</v>
      </c>
    </row>
    <row r="9831" spans="7:7" x14ac:dyDescent="0.25">
      <c r="G9831">
        <f t="shared" si="171"/>
        <v>0</v>
      </c>
    </row>
    <row r="9832" spans="7:7" x14ac:dyDescent="0.25">
      <c r="G9832">
        <f t="shared" si="171"/>
        <v>0</v>
      </c>
    </row>
    <row r="9833" spans="7:7" x14ac:dyDescent="0.25">
      <c r="G9833">
        <f t="shared" si="171"/>
        <v>0</v>
      </c>
    </row>
    <row r="9834" spans="7:7" x14ac:dyDescent="0.25">
      <c r="G9834">
        <f t="shared" si="171"/>
        <v>0</v>
      </c>
    </row>
    <row r="9835" spans="7:7" x14ac:dyDescent="0.25">
      <c r="G9835">
        <f t="shared" si="171"/>
        <v>0</v>
      </c>
    </row>
    <row r="9836" spans="7:7" x14ac:dyDescent="0.25">
      <c r="G9836">
        <f t="shared" si="171"/>
        <v>0</v>
      </c>
    </row>
    <row r="9837" spans="7:7" x14ac:dyDescent="0.25">
      <c r="G9837">
        <f t="shared" si="171"/>
        <v>0</v>
      </c>
    </row>
    <row r="9838" spans="7:7" x14ac:dyDescent="0.25">
      <c r="G9838">
        <f t="shared" si="171"/>
        <v>0</v>
      </c>
    </row>
    <row r="9839" spans="7:7" x14ac:dyDescent="0.25">
      <c r="G9839">
        <f t="shared" si="171"/>
        <v>0</v>
      </c>
    </row>
    <row r="9840" spans="7:7" x14ac:dyDescent="0.25">
      <c r="G9840">
        <f t="shared" si="171"/>
        <v>0</v>
      </c>
    </row>
    <row r="9841" spans="7:7" x14ac:dyDescent="0.25">
      <c r="G9841">
        <f t="shared" si="171"/>
        <v>0</v>
      </c>
    </row>
    <row r="9842" spans="7:7" x14ac:dyDescent="0.25">
      <c r="G9842">
        <f t="shared" si="171"/>
        <v>0</v>
      </c>
    </row>
    <row r="9843" spans="7:7" x14ac:dyDescent="0.25">
      <c r="G9843">
        <f t="shared" si="171"/>
        <v>0</v>
      </c>
    </row>
    <row r="9844" spans="7:7" x14ac:dyDescent="0.25">
      <c r="G9844">
        <f t="shared" si="171"/>
        <v>0</v>
      </c>
    </row>
    <row r="9845" spans="7:7" x14ac:dyDescent="0.25">
      <c r="G9845">
        <f t="shared" si="171"/>
        <v>0</v>
      </c>
    </row>
    <row r="9846" spans="7:7" x14ac:dyDescent="0.25">
      <c r="G9846">
        <f t="shared" si="171"/>
        <v>0</v>
      </c>
    </row>
    <row r="9847" spans="7:7" x14ac:dyDescent="0.25">
      <c r="G9847">
        <f t="shared" si="171"/>
        <v>0</v>
      </c>
    </row>
    <row r="9848" spans="7:7" x14ac:dyDescent="0.25">
      <c r="G9848">
        <f t="shared" si="171"/>
        <v>0</v>
      </c>
    </row>
    <row r="9849" spans="7:7" x14ac:dyDescent="0.25">
      <c r="G9849">
        <f t="shared" si="171"/>
        <v>0</v>
      </c>
    </row>
    <row r="9850" spans="7:7" x14ac:dyDescent="0.25">
      <c r="G9850">
        <f t="shared" si="171"/>
        <v>0</v>
      </c>
    </row>
    <row r="9851" spans="7:7" x14ac:dyDescent="0.25">
      <c r="G9851">
        <f t="shared" si="171"/>
        <v>0</v>
      </c>
    </row>
    <row r="9852" spans="7:7" x14ac:dyDescent="0.25">
      <c r="G9852">
        <f t="shared" si="171"/>
        <v>0</v>
      </c>
    </row>
    <row r="9853" spans="7:7" x14ac:dyDescent="0.25">
      <c r="G9853">
        <f t="shared" si="171"/>
        <v>0</v>
      </c>
    </row>
    <row r="9854" spans="7:7" x14ac:dyDescent="0.25">
      <c r="G9854">
        <f t="shared" si="171"/>
        <v>0</v>
      </c>
    </row>
    <row r="9855" spans="7:7" x14ac:dyDescent="0.25">
      <c r="G9855">
        <f t="shared" si="171"/>
        <v>0</v>
      </c>
    </row>
    <row r="9856" spans="7:7" x14ac:dyDescent="0.25">
      <c r="G9856">
        <f t="shared" si="171"/>
        <v>0</v>
      </c>
    </row>
    <row r="9857" spans="7:7" x14ac:dyDescent="0.25">
      <c r="G9857">
        <f t="shared" si="171"/>
        <v>0</v>
      </c>
    </row>
    <row r="9858" spans="7:7" x14ac:dyDescent="0.25">
      <c r="G9858">
        <f t="shared" si="171"/>
        <v>0</v>
      </c>
    </row>
    <row r="9859" spans="7:7" x14ac:dyDescent="0.25">
      <c r="G9859">
        <f t="shared" si="171"/>
        <v>0</v>
      </c>
    </row>
    <row r="9860" spans="7:7" x14ac:dyDescent="0.25">
      <c r="G9860">
        <f t="shared" si="171"/>
        <v>0</v>
      </c>
    </row>
    <row r="9861" spans="7:7" x14ac:dyDescent="0.25">
      <c r="G9861">
        <f t="shared" si="171"/>
        <v>0</v>
      </c>
    </row>
    <row r="9862" spans="7:7" x14ac:dyDescent="0.25">
      <c r="G9862">
        <f t="shared" si="171"/>
        <v>0</v>
      </c>
    </row>
    <row r="9863" spans="7:7" x14ac:dyDescent="0.25">
      <c r="G9863">
        <f t="shared" si="171"/>
        <v>0</v>
      </c>
    </row>
    <row r="9864" spans="7:7" x14ac:dyDescent="0.25">
      <c r="G9864">
        <f t="shared" ref="G9864:G9927" si="172">IF(E9864=E9863,G9863,D9864)</f>
        <v>0</v>
      </c>
    </row>
    <row r="9865" spans="7:7" x14ac:dyDescent="0.25">
      <c r="G9865">
        <f t="shared" si="172"/>
        <v>0</v>
      </c>
    </row>
    <row r="9866" spans="7:7" x14ac:dyDescent="0.25">
      <c r="G9866">
        <f t="shared" si="172"/>
        <v>0</v>
      </c>
    </row>
    <row r="9867" spans="7:7" x14ac:dyDescent="0.25">
      <c r="G9867">
        <f t="shared" si="172"/>
        <v>0</v>
      </c>
    </row>
    <row r="9868" spans="7:7" x14ac:dyDescent="0.25">
      <c r="G9868">
        <f t="shared" si="172"/>
        <v>0</v>
      </c>
    </row>
    <row r="9869" spans="7:7" x14ac:dyDescent="0.25">
      <c r="G9869">
        <f t="shared" si="172"/>
        <v>0</v>
      </c>
    </row>
    <row r="9870" spans="7:7" x14ac:dyDescent="0.25">
      <c r="G9870">
        <f t="shared" si="172"/>
        <v>0</v>
      </c>
    </row>
    <row r="9871" spans="7:7" x14ac:dyDescent="0.25">
      <c r="G9871">
        <f t="shared" si="172"/>
        <v>0</v>
      </c>
    </row>
    <row r="9872" spans="7:7" x14ac:dyDescent="0.25">
      <c r="G9872">
        <f t="shared" si="172"/>
        <v>0</v>
      </c>
    </row>
    <row r="9873" spans="7:7" x14ac:dyDescent="0.25">
      <c r="G9873">
        <f t="shared" si="172"/>
        <v>0</v>
      </c>
    </row>
    <row r="9874" spans="7:7" x14ac:dyDescent="0.25">
      <c r="G9874">
        <f t="shared" si="172"/>
        <v>0</v>
      </c>
    </row>
    <row r="9875" spans="7:7" x14ac:dyDescent="0.25">
      <c r="G9875">
        <f t="shared" si="172"/>
        <v>0</v>
      </c>
    </row>
    <row r="9876" spans="7:7" x14ac:dyDescent="0.25">
      <c r="G9876">
        <f t="shared" si="172"/>
        <v>0</v>
      </c>
    </row>
    <row r="9877" spans="7:7" x14ac:dyDescent="0.25">
      <c r="G9877">
        <f t="shared" si="172"/>
        <v>0</v>
      </c>
    </row>
    <row r="9878" spans="7:7" x14ac:dyDescent="0.25">
      <c r="G9878">
        <f t="shared" si="172"/>
        <v>0</v>
      </c>
    </row>
    <row r="9879" spans="7:7" x14ac:dyDescent="0.25">
      <c r="G9879">
        <f t="shared" si="172"/>
        <v>0</v>
      </c>
    </row>
    <row r="9880" spans="7:7" x14ac:dyDescent="0.25">
      <c r="G9880">
        <f t="shared" si="172"/>
        <v>0</v>
      </c>
    </row>
    <row r="9881" spans="7:7" x14ac:dyDescent="0.25">
      <c r="G9881">
        <f t="shared" si="172"/>
        <v>0</v>
      </c>
    </row>
    <row r="9882" spans="7:7" x14ac:dyDescent="0.25">
      <c r="G9882">
        <f t="shared" si="172"/>
        <v>0</v>
      </c>
    </row>
    <row r="9883" spans="7:7" x14ac:dyDescent="0.25">
      <c r="G9883">
        <f t="shared" si="172"/>
        <v>0</v>
      </c>
    </row>
    <row r="9884" spans="7:7" x14ac:dyDescent="0.25">
      <c r="G9884">
        <f t="shared" si="172"/>
        <v>0</v>
      </c>
    </row>
    <row r="9885" spans="7:7" x14ac:dyDescent="0.25">
      <c r="G9885">
        <f t="shared" si="172"/>
        <v>0</v>
      </c>
    </row>
    <row r="9886" spans="7:7" x14ac:dyDescent="0.25">
      <c r="G9886">
        <f t="shared" si="172"/>
        <v>0</v>
      </c>
    </row>
    <row r="9887" spans="7:7" x14ac:dyDescent="0.25">
      <c r="G9887">
        <f t="shared" si="172"/>
        <v>0</v>
      </c>
    </row>
    <row r="9888" spans="7:7" x14ac:dyDescent="0.25">
      <c r="G9888">
        <f t="shared" si="172"/>
        <v>0</v>
      </c>
    </row>
    <row r="9889" spans="7:7" x14ac:dyDescent="0.25">
      <c r="G9889">
        <f t="shared" si="172"/>
        <v>0</v>
      </c>
    </row>
    <row r="9890" spans="7:7" x14ac:dyDescent="0.25">
      <c r="G9890">
        <f t="shared" si="172"/>
        <v>0</v>
      </c>
    </row>
    <row r="9891" spans="7:7" x14ac:dyDescent="0.25">
      <c r="G9891">
        <f t="shared" si="172"/>
        <v>0</v>
      </c>
    </row>
    <row r="9892" spans="7:7" x14ac:dyDescent="0.25">
      <c r="G9892">
        <f t="shared" si="172"/>
        <v>0</v>
      </c>
    </row>
    <row r="9893" spans="7:7" x14ac:dyDescent="0.25">
      <c r="G9893">
        <f t="shared" si="172"/>
        <v>0</v>
      </c>
    </row>
    <row r="9894" spans="7:7" x14ac:dyDescent="0.25">
      <c r="G9894">
        <f t="shared" si="172"/>
        <v>0</v>
      </c>
    </row>
    <row r="9895" spans="7:7" x14ac:dyDescent="0.25">
      <c r="G9895">
        <f t="shared" si="172"/>
        <v>0</v>
      </c>
    </row>
    <row r="9896" spans="7:7" x14ac:dyDescent="0.25">
      <c r="G9896">
        <f t="shared" si="172"/>
        <v>0</v>
      </c>
    </row>
    <row r="9897" spans="7:7" x14ac:dyDescent="0.25">
      <c r="G9897">
        <f t="shared" si="172"/>
        <v>0</v>
      </c>
    </row>
    <row r="9898" spans="7:7" x14ac:dyDescent="0.25">
      <c r="G9898">
        <f t="shared" si="172"/>
        <v>0</v>
      </c>
    </row>
    <row r="9899" spans="7:7" x14ac:dyDescent="0.25">
      <c r="G9899">
        <f t="shared" si="172"/>
        <v>0</v>
      </c>
    </row>
    <row r="9900" spans="7:7" x14ac:dyDescent="0.25">
      <c r="G9900">
        <f t="shared" si="172"/>
        <v>0</v>
      </c>
    </row>
    <row r="9901" spans="7:7" x14ac:dyDescent="0.25">
      <c r="G9901">
        <f t="shared" si="172"/>
        <v>0</v>
      </c>
    </row>
    <row r="9902" spans="7:7" x14ac:dyDescent="0.25">
      <c r="G9902">
        <f t="shared" si="172"/>
        <v>0</v>
      </c>
    </row>
    <row r="9903" spans="7:7" x14ac:dyDescent="0.25">
      <c r="G9903">
        <f t="shared" si="172"/>
        <v>0</v>
      </c>
    </row>
    <row r="9904" spans="7:7" x14ac:dyDescent="0.25">
      <c r="G9904">
        <f t="shared" si="172"/>
        <v>0</v>
      </c>
    </row>
    <row r="9905" spans="7:7" x14ac:dyDescent="0.25">
      <c r="G9905">
        <f t="shared" si="172"/>
        <v>0</v>
      </c>
    </row>
    <row r="9906" spans="7:7" x14ac:dyDescent="0.25">
      <c r="G9906">
        <f t="shared" si="172"/>
        <v>0</v>
      </c>
    </row>
    <row r="9907" spans="7:7" x14ac:dyDescent="0.25">
      <c r="G9907">
        <f t="shared" si="172"/>
        <v>0</v>
      </c>
    </row>
    <row r="9908" spans="7:7" x14ac:dyDescent="0.25">
      <c r="G9908">
        <f t="shared" si="172"/>
        <v>0</v>
      </c>
    </row>
    <row r="9909" spans="7:7" x14ac:dyDescent="0.25">
      <c r="G9909">
        <f t="shared" si="172"/>
        <v>0</v>
      </c>
    </row>
    <row r="9910" spans="7:7" x14ac:dyDescent="0.25">
      <c r="G9910">
        <f t="shared" si="172"/>
        <v>0</v>
      </c>
    </row>
    <row r="9911" spans="7:7" x14ac:dyDescent="0.25">
      <c r="G9911">
        <f t="shared" si="172"/>
        <v>0</v>
      </c>
    </row>
    <row r="9912" spans="7:7" x14ac:dyDescent="0.25">
      <c r="G9912">
        <f t="shared" si="172"/>
        <v>0</v>
      </c>
    </row>
    <row r="9913" spans="7:7" x14ac:dyDescent="0.25">
      <c r="G9913">
        <f t="shared" si="172"/>
        <v>0</v>
      </c>
    </row>
    <row r="9914" spans="7:7" x14ac:dyDescent="0.25">
      <c r="G9914">
        <f t="shared" si="172"/>
        <v>0</v>
      </c>
    </row>
    <row r="9915" spans="7:7" x14ac:dyDescent="0.25">
      <c r="G9915">
        <f t="shared" si="172"/>
        <v>0</v>
      </c>
    </row>
    <row r="9916" spans="7:7" x14ac:dyDescent="0.25">
      <c r="G9916">
        <f t="shared" si="172"/>
        <v>0</v>
      </c>
    </row>
    <row r="9917" spans="7:7" x14ac:dyDescent="0.25">
      <c r="G9917">
        <f t="shared" si="172"/>
        <v>0</v>
      </c>
    </row>
    <row r="9918" spans="7:7" x14ac:dyDescent="0.25">
      <c r="G9918">
        <f t="shared" si="172"/>
        <v>0</v>
      </c>
    </row>
    <row r="9919" spans="7:7" x14ac:dyDescent="0.25">
      <c r="G9919">
        <f t="shared" si="172"/>
        <v>0</v>
      </c>
    </row>
    <row r="9920" spans="7:7" x14ac:dyDescent="0.25">
      <c r="G9920">
        <f t="shared" si="172"/>
        <v>0</v>
      </c>
    </row>
    <row r="9921" spans="7:7" x14ac:dyDescent="0.25">
      <c r="G9921">
        <f t="shared" si="172"/>
        <v>0</v>
      </c>
    </row>
    <row r="9922" spans="7:7" x14ac:dyDescent="0.25">
      <c r="G9922">
        <f t="shared" si="172"/>
        <v>0</v>
      </c>
    </row>
    <row r="9923" spans="7:7" x14ac:dyDescent="0.25">
      <c r="G9923">
        <f t="shared" si="172"/>
        <v>0</v>
      </c>
    </row>
    <row r="9924" spans="7:7" x14ac:dyDescent="0.25">
      <c r="G9924">
        <f t="shared" si="172"/>
        <v>0</v>
      </c>
    </row>
    <row r="9925" spans="7:7" x14ac:dyDescent="0.25">
      <c r="G9925">
        <f t="shared" si="172"/>
        <v>0</v>
      </c>
    </row>
    <row r="9926" spans="7:7" x14ac:dyDescent="0.25">
      <c r="G9926">
        <f t="shared" si="172"/>
        <v>0</v>
      </c>
    </row>
    <row r="9927" spans="7:7" x14ac:dyDescent="0.25">
      <c r="G9927">
        <f t="shared" si="172"/>
        <v>0</v>
      </c>
    </row>
    <row r="9928" spans="7:7" x14ac:dyDescent="0.25">
      <c r="G9928">
        <f t="shared" ref="G9928:G9991" si="173">IF(E9928=E9927,G9927,D9928)</f>
        <v>0</v>
      </c>
    </row>
    <row r="9929" spans="7:7" x14ac:dyDescent="0.25">
      <c r="G9929">
        <f t="shared" si="173"/>
        <v>0</v>
      </c>
    </row>
    <row r="9930" spans="7:7" x14ac:dyDescent="0.25">
      <c r="G9930">
        <f t="shared" si="173"/>
        <v>0</v>
      </c>
    </row>
    <row r="9931" spans="7:7" x14ac:dyDescent="0.25">
      <c r="G9931">
        <f t="shared" si="173"/>
        <v>0</v>
      </c>
    </row>
    <row r="9932" spans="7:7" x14ac:dyDescent="0.25">
      <c r="G9932">
        <f t="shared" si="173"/>
        <v>0</v>
      </c>
    </row>
    <row r="9933" spans="7:7" x14ac:dyDescent="0.25">
      <c r="G9933">
        <f t="shared" si="173"/>
        <v>0</v>
      </c>
    </row>
    <row r="9934" spans="7:7" x14ac:dyDescent="0.25">
      <c r="G9934">
        <f t="shared" si="173"/>
        <v>0</v>
      </c>
    </row>
    <row r="9935" spans="7:7" x14ac:dyDescent="0.25">
      <c r="G9935">
        <f t="shared" si="173"/>
        <v>0</v>
      </c>
    </row>
    <row r="9936" spans="7:7" x14ac:dyDescent="0.25">
      <c r="G9936">
        <f t="shared" si="173"/>
        <v>0</v>
      </c>
    </row>
    <row r="9937" spans="7:7" x14ac:dyDescent="0.25">
      <c r="G9937">
        <f t="shared" si="173"/>
        <v>0</v>
      </c>
    </row>
    <row r="9938" spans="7:7" x14ac:dyDescent="0.25">
      <c r="G9938">
        <f t="shared" si="173"/>
        <v>0</v>
      </c>
    </row>
    <row r="9939" spans="7:7" x14ac:dyDescent="0.25">
      <c r="G9939">
        <f t="shared" si="173"/>
        <v>0</v>
      </c>
    </row>
    <row r="9940" spans="7:7" x14ac:dyDescent="0.25">
      <c r="G9940">
        <f t="shared" si="173"/>
        <v>0</v>
      </c>
    </row>
    <row r="9941" spans="7:7" x14ac:dyDescent="0.25">
      <c r="G9941">
        <f t="shared" si="173"/>
        <v>0</v>
      </c>
    </row>
    <row r="9942" spans="7:7" x14ac:dyDescent="0.25">
      <c r="G9942">
        <f t="shared" si="173"/>
        <v>0</v>
      </c>
    </row>
    <row r="9943" spans="7:7" x14ac:dyDescent="0.25">
      <c r="G9943">
        <f t="shared" si="173"/>
        <v>0</v>
      </c>
    </row>
    <row r="9944" spans="7:7" x14ac:dyDescent="0.25">
      <c r="G9944">
        <f t="shared" si="173"/>
        <v>0</v>
      </c>
    </row>
    <row r="9945" spans="7:7" x14ac:dyDescent="0.25">
      <c r="G9945">
        <f t="shared" si="173"/>
        <v>0</v>
      </c>
    </row>
    <row r="9946" spans="7:7" x14ac:dyDescent="0.25">
      <c r="G9946">
        <f t="shared" si="173"/>
        <v>0</v>
      </c>
    </row>
    <row r="9947" spans="7:7" x14ac:dyDescent="0.25">
      <c r="G9947">
        <f t="shared" si="173"/>
        <v>0</v>
      </c>
    </row>
    <row r="9948" spans="7:7" x14ac:dyDescent="0.25">
      <c r="G9948">
        <f t="shared" si="173"/>
        <v>0</v>
      </c>
    </row>
    <row r="9949" spans="7:7" x14ac:dyDescent="0.25">
      <c r="G9949">
        <f t="shared" si="173"/>
        <v>0</v>
      </c>
    </row>
    <row r="9950" spans="7:7" x14ac:dyDescent="0.25">
      <c r="G9950">
        <f t="shared" si="173"/>
        <v>0</v>
      </c>
    </row>
    <row r="9951" spans="7:7" x14ac:dyDescent="0.25">
      <c r="G9951">
        <f t="shared" si="173"/>
        <v>0</v>
      </c>
    </row>
    <row r="9952" spans="7:7" x14ac:dyDescent="0.25">
      <c r="G9952">
        <f t="shared" si="173"/>
        <v>0</v>
      </c>
    </row>
    <row r="9953" spans="7:7" x14ac:dyDescent="0.25">
      <c r="G9953">
        <f t="shared" si="173"/>
        <v>0</v>
      </c>
    </row>
    <row r="9954" spans="7:7" x14ac:dyDescent="0.25">
      <c r="G9954">
        <f t="shared" si="173"/>
        <v>0</v>
      </c>
    </row>
    <row r="9955" spans="7:7" x14ac:dyDescent="0.25">
      <c r="G9955">
        <f t="shared" si="173"/>
        <v>0</v>
      </c>
    </row>
    <row r="9956" spans="7:7" x14ac:dyDescent="0.25">
      <c r="G9956">
        <f t="shared" si="173"/>
        <v>0</v>
      </c>
    </row>
    <row r="9957" spans="7:7" x14ac:dyDescent="0.25">
      <c r="G9957">
        <f t="shared" si="173"/>
        <v>0</v>
      </c>
    </row>
    <row r="9958" spans="7:7" x14ac:dyDescent="0.25">
      <c r="G9958">
        <f t="shared" si="173"/>
        <v>0</v>
      </c>
    </row>
    <row r="9959" spans="7:7" x14ac:dyDescent="0.25">
      <c r="G9959">
        <f t="shared" si="173"/>
        <v>0</v>
      </c>
    </row>
    <row r="9960" spans="7:7" x14ac:dyDescent="0.25">
      <c r="G9960">
        <f t="shared" si="173"/>
        <v>0</v>
      </c>
    </row>
    <row r="9961" spans="7:7" x14ac:dyDescent="0.25">
      <c r="G9961">
        <f t="shared" si="173"/>
        <v>0</v>
      </c>
    </row>
    <row r="9962" spans="7:7" x14ac:dyDescent="0.25">
      <c r="G9962">
        <f t="shared" si="173"/>
        <v>0</v>
      </c>
    </row>
    <row r="9963" spans="7:7" x14ac:dyDescent="0.25">
      <c r="G9963">
        <f t="shared" si="173"/>
        <v>0</v>
      </c>
    </row>
    <row r="9964" spans="7:7" x14ac:dyDescent="0.25">
      <c r="G9964">
        <f t="shared" si="173"/>
        <v>0</v>
      </c>
    </row>
    <row r="9965" spans="7:7" x14ac:dyDescent="0.25">
      <c r="G9965">
        <f t="shared" si="173"/>
        <v>0</v>
      </c>
    </row>
    <row r="9966" spans="7:7" x14ac:dyDescent="0.25">
      <c r="G9966">
        <f t="shared" si="173"/>
        <v>0</v>
      </c>
    </row>
    <row r="9967" spans="7:7" x14ac:dyDescent="0.25">
      <c r="G9967">
        <f t="shared" si="173"/>
        <v>0</v>
      </c>
    </row>
    <row r="9968" spans="7:7" x14ac:dyDescent="0.25">
      <c r="G9968">
        <f t="shared" si="173"/>
        <v>0</v>
      </c>
    </row>
    <row r="9969" spans="7:7" x14ac:dyDescent="0.25">
      <c r="G9969">
        <f t="shared" si="173"/>
        <v>0</v>
      </c>
    </row>
    <row r="9970" spans="7:7" x14ac:dyDescent="0.25">
      <c r="G9970">
        <f t="shared" si="173"/>
        <v>0</v>
      </c>
    </row>
    <row r="9971" spans="7:7" x14ac:dyDescent="0.25">
      <c r="G9971">
        <f t="shared" si="173"/>
        <v>0</v>
      </c>
    </row>
    <row r="9972" spans="7:7" x14ac:dyDescent="0.25">
      <c r="G9972">
        <f t="shared" si="173"/>
        <v>0</v>
      </c>
    </row>
    <row r="9973" spans="7:7" x14ac:dyDescent="0.25">
      <c r="G9973">
        <f t="shared" si="173"/>
        <v>0</v>
      </c>
    </row>
    <row r="9974" spans="7:7" x14ac:dyDescent="0.25">
      <c r="G9974">
        <f t="shared" si="173"/>
        <v>0</v>
      </c>
    </row>
    <row r="9975" spans="7:7" x14ac:dyDescent="0.25">
      <c r="G9975">
        <f t="shared" si="173"/>
        <v>0</v>
      </c>
    </row>
    <row r="9976" spans="7:7" x14ac:dyDescent="0.25">
      <c r="G9976">
        <f t="shared" si="173"/>
        <v>0</v>
      </c>
    </row>
    <row r="9977" spans="7:7" x14ac:dyDescent="0.25">
      <c r="G9977">
        <f t="shared" si="173"/>
        <v>0</v>
      </c>
    </row>
    <row r="9978" spans="7:7" x14ac:dyDescent="0.25">
      <c r="G9978">
        <f t="shared" si="173"/>
        <v>0</v>
      </c>
    </row>
    <row r="9979" spans="7:7" x14ac:dyDescent="0.25">
      <c r="G9979">
        <f t="shared" si="173"/>
        <v>0</v>
      </c>
    </row>
    <row r="9980" spans="7:7" x14ac:dyDescent="0.25">
      <c r="G9980">
        <f t="shared" si="173"/>
        <v>0</v>
      </c>
    </row>
    <row r="9981" spans="7:7" x14ac:dyDescent="0.25">
      <c r="G9981">
        <f t="shared" si="173"/>
        <v>0</v>
      </c>
    </row>
    <row r="9982" spans="7:7" x14ac:dyDescent="0.25">
      <c r="G9982">
        <f t="shared" si="173"/>
        <v>0</v>
      </c>
    </row>
    <row r="9983" spans="7:7" x14ac:dyDescent="0.25">
      <c r="G9983">
        <f t="shared" si="173"/>
        <v>0</v>
      </c>
    </row>
    <row r="9984" spans="7:7" x14ac:dyDescent="0.25">
      <c r="G9984">
        <f t="shared" si="173"/>
        <v>0</v>
      </c>
    </row>
    <row r="9985" spans="7:7" x14ac:dyDescent="0.25">
      <c r="G9985">
        <f t="shared" si="173"/>
        <v>0</v>
      </c>
    </row>
    <row r="9986" spans="7:7" x14ac:dyDescent="0.25">
      <c r="G9986">
        <f t="shared" si="173"/>
        <v>0</v>
      </c>
    </row>
    <row r="9987" spans="7:7" x14ac:dyDescent="0.25">
      <c r="G9987">
        <f t="shared" si="173"/>
        <v>0</v>
      </c>
    </row>
    <row r="9988" spans="7:7" x14ac:dyDescent="0.25">
      <c r="G9988">
        <f t="shared" si="173"/>
        <v>0</v>
      </c>
    </row>
    <row r="9989" spans="7:7" x14ac:dyDescent="0.25">
      <c r="G9989">
        <f t="shared" si="173"/>
        <v>0</v>
      </c>
    </row>
    <row r="9990" spans="7:7" x14ac:dyDescent="0.25">
      <c r="G9990">
        <f t="shared" si="173"/>
        <v>0</v>
      </c>
    </row>
    <row r="9991" spans="7:7" x14ac:dyDescent="0.25">
      <c r="G9991">
        <f t="shared" si="173"/>
        <v>0</v>
      </c>
    </row>
    <row r="9992" spans="7:7" x14ac:dyDescent="0.25">
      <c r="G9992">
        <f t="shared" ref="G9992:G10055" si="174">IF(E9992=E9991,G9991,D9992)</f>
        <v>0</v>
      </c>
    </row>
    <row r="9993" spans="7:7" x14ac:dyDescent="0.25">
      <c r="G9993">
        <f t="shared" si="174"/>
        <v>0</v>
      </c>
    </row>
    <row r="9994" spans="7:7" x14ac:dyDescent="0.25">
      <c r="G9994">
        <f t="shared" si="174"/>
        <v>0</v>
      </c>
    </row>
    <row r="9995" spans="7:7" x14ac:dyDescent="0.25">
      <c r="G9995">
        <f t="shared" si="174"/>
        <v>0</v>
      </c>
    </row>
    <row r="9996" spans="7:7" x14ac:dyDescent="0.25">
      <c r="G9996">
        <f t="shared" si="174"/>
        <v>0</v>
      </c>
    </row>
    <row r="9997" spans="7:7" x14ac:dyDescent="0.25">
      <c r="G9997">
        <f t="shared" si="174"/>
        <v>0</v>
      </c>
    </row>
    <row r="9998" spans="7:7" x14ac:dyDescent="0.25">
      <c r="G9998">
        <f t="shared" si="174"/>
        <v>0</v>
      </c>
    </row>
    <row r="9999" spans="7:7" x14ac:dyDescent="0.25">
      <c r="G9999">
        <f t="shared" si="174"/>
        <v>0</v>
      </c>
    </row>
    <row r="10000" spans="7:7" x14ac:dyDescent="0.25">
      <c r="G10000">
        <f t="shared" si="174"/>
        <v>0</v>
      </c>
    </row>
    <row r="10001" spans="7:7" x14ac:dyDescent="0.25">
      <c r="G10001">
        <f t="shared" si="174"/>
        <v>0</v>
      </c>
    </row>
    <row r="10002" spans="7:7" x14ac:dyDescent="0.25">
      <c r="G10002">
        <f t="shared" si="174"/>
        <v>0</v>
      </c>
    </row>
    <row r="10003" spans="7:7" x14ac:dyDescent="0.25">
      <c r="G10003">
        <f t="shared" si="174"/>
        <v>0</v>
      </c>
    </row>
    <row r="10004" spans="7:7" x14ac:dyDescent="0.25">
      <c r="G10004">
        <f t="shared" si="174"/>
        <v>0</v>
      </c>
    </row>
    <row r="10005" spans="7:7" x14ac:dyDescent="0.25">
      <c r="G10005">
        <f t="shared" si="174"/>
        <v>0</v>
      </c>
    </row>
    <row r="10006" spans="7:7" x14ac:dyDescent="0.25">
      <c r="G10006">
        <f t="shared" si="174"/>
        <v>0</v>
      </c>
    </row>
    <row r="10007" spans="7:7" x14ac:dyDescent="0.25">
      <c r="G10007">
        <f t="shared" si="174"/>
        <v>0</v>
      </c>
    </row>
    <row r="10008" spans="7:7" x14ac:dyDescent="0.25">
      <c r="G10008">
        <f t="shared" si="174"/>
        <v>0</v>
      </c>
    </row>
    <row r="10009" spans="7:7" x14ac:dyDescent="0.25">
      <c r="G10009">
        <f t="shared" si="174"/>
        <v>0</v>
      </c>
    </row>
    <row r="10010" spans="7:7" x14ac:dyDescent="0.25">
      <c r="G10010">
        <f t="shared" si="174"/>
        <v>0</v>
      </c>
    </row>
    <row r="10011" spans="7:7" x14ac:dyDescent="0.25">
      <c r="G10011">
        <f t="shared" si="174"/>
        <v>0</v>
      </c>
    </row>
    <row r="10012" spans="7:7" x14ac:dyDescent="0.25">
      <c r="G10012">
        <f t="shared" si="174"/>
        <v>0</v>
      </c>
    </row>
    <row r="10013" spans="7:7" x14ac:dyDescent="0.25">
      <c r="G10013">
        <f t="shared" si="174"/>
        <v>0</v>
      </c>
    </row>
    <row r="10014" spans="7:7" x14ac:dyDescent="0.25">
      <c r="G10014">
        <f t="shared" si="174"/>
        <v>0</v>
      </c>
    </row>
    <row r="10015" spans="7:7" x14ac:dyDescent="0.25">
      <c r="G10015">
        <f t="shared" si="174"/>
        <v>0</v>
      </c>
    </row>
    <row r="10016" spans="7:7" x14ac:dyDescent="0.25">
      <c r="G10016">
        <f t="shared" si="174"/>
        <v>0</v>
      </c>
    </row>
    <row r="10017" spans="7:7" x14ac:dyDescent="0.25">
      <c r="G10017">
        <f t="shared" si="174"/>
        <v>0</v>
      </c>
    </row>
    <row r="10018" spans="7:7" x14ac:dyDescent="0.25">
      <c r="G10018">
        <f t="shared" si="174"/>
        <v>0</v>
      </c>
    </row>
    <row r="10019" spans="7:7" x14ac:dyDescent="0.25">
      <c r="G10019">
        <f t="shared" si="174"/>
        <v>0</v>
      </c>
    </row>
    <row r="10020" spans="7:7" x14ac:dyDescent="0.25">
      <c r="G10020">
        <f t="shared" si="174"/>
        <v>0</v>
      </c>
    </row>
    <row r="10021" spans="7:7" x14ac:dyDescent="0.25">
      <c r="G10021">
        <f t="shared" si="174"/>
        <v>0</v>
      </c>
    </row>
    <row r="10022" spans="7:7" x14ac:dyDescent="0.25">
      <c r="G10022">
        <f t="shared" si="174"/>
        <v>0</v>
      </c>
    </row>
    <row r="10023" spans="7:7" x14ac:dyDescent="0.25">
      <c r="G10023">
        <f t="shared" si="174"/>
        <v>0</v>
      </c>
    </row>
    <row r="10024" spans="7:7" x14ac:dyDescent="0.25">
      <c r="G10024">
        <f t="shared" si="174"/>
        <v>0</v>
      </c>
    </row>
    <row r="10025" spans="7:7" x14ac:dyDescent="0.25">
      <c r="G10025">
        <f t="shared" si="174"/>
        <v>0</v>
      </c>
    </row>
    <row r="10026" spans="7:7" x14ac:dyDescent="0.25">
      <c r="G10026">
        <f t="shared" si="174"/>
        <v>0</v>
      </c>
    </row>
    <row r="10027" spans="7:7" x14ac:dyDescent="0.25">
      <c r="G10027">
        <f t="shared" si="174"/>
        <v>0</v>
      </c>
    </row>
    <row r="10028" spans="7:7" x14ac:dyDescent="0.25">
      <c r="G10028">
        <f t="shared" si="174"/>
        <v>0</v>
      </c>
    </row>
    <row r="10029" spans="7:7" x14ac:dyDescent="0.25">
      <c r="G10029">
        <f t="shared" si="174"/>
        <v>0</v>
      </c>
    </row>
    <row r="10030" spans="7:7" x14ac:dyDescent="0.25">
      <c r="G10030">
        <f t="shared" si="174"/>
        <v>0</v>
      </c>
    </row>
    <row r="10031" spans="7:7" x14ac:dyDescent="0.25">
      <c r="G10031">
        <f t="shared" si="174"/>
        <v>0</v>
      </c>
    </row>
    <row r="10032" spans="7:7" x14ac:dyDescent="0.25">
      <c r="G10032">
        <f t="shared" si="174"/>
        <v>0</v>
      </c>
    </row>
    <row r="10033" spans="7:7" x14ac:dyDescent="0.25">
      <c r="G10033">
        <f t="shared" si="174"/>
        <v>0</v>
      </c>
    </row>
    <row r="10034" spans="7:7" x14ac:dyDescent="0.25">
      <c r="G10034">
        <f t="shared" si="174"/>
        <v>0</v>
      </c>
    </row>
    <row r="10035" spans="7:7" x14ac:dyDescent="0.25">
      <c r="G10035">
        <f t="shared" si="174"/>
        <v>0</v>
      </c>
    </row>
    <row r="10036" spans="7:7" x14ac:dyDescent="0.25">
      <c r="G10036">
        <f t="shared" si="174"/>
        <v>0</v>
      </c>
    </row>
    <row r="10037" spans="7:7" x14ac:dyDescent="0.25">
      <c r="G10037">
        <f t="shared" si="174"/>
        <v>0</v>
      </c>
    </row>
    <row r="10038" spans="7:7" x14ac:dyDescent="0.25">
      <c r="G10038">
        <f t="shared" si="174"/>
        <v>0</v>
      </c>
    </row>
    <row r="10039" spans="7:7" x14ac:dyDescent="0.25">
      <c r="G10039">
        <f t="shared" si="174"/>
        <v>0</v>
      </c>
    </row>
    <row r="10040" spans="7:7" x14ac:dyDescent="0.25">
      <c r="G10040">
        <f t="shared" si="174"/>
        <v>0</v>
      </c>
    </row>
    <row r="10041" spans="7:7" x14ac:dyDescent="0.25">
      <c r="G10041">
        <f t="shared" si="174"/>
        <v>0</v>
      </c>
    </row>
    <row r="10042" spans="7:7" x14ac:dyDescent="0.25">
      <c r="G10042">
        <f t="shared" si="174"/>
        <v>0</v>
      </c>
    </row>
    <row r="10043" spans="7:7" x14ac:dyDescent="0.25">
      <c r="G10043">
        <f t="shared" si="174"/>
        <v>0</v>
      </c>
    </row>
    <row r="10044" spans="7:7" x14ac:dyDescent="0.25">
      <c r="G10044">
        <f t="shared" si="174"/>
        <v>0</v>
      </c>
    </row>
    <row r="10045" spans="7:7" x14ac:dyDescent="0.25">
      <c r="G10045">
        <f t="shared" si="174"/>
        <v>0</v>
      </c>
    </row>
    <row r="10046" spans="7:7" x14ac:dyDescent="0.25">
      <c r="G10046">
        <f t="shared" si="174"/>
        <v>0</v>
      </c>
    </row>
    <row r="10047" spans="7:7" x14ac:dyDescent="0.25">
      <c r="G10047">
        <f t="shared" si="174"/>
        <v>0</v>
      </c>
    </row>
    <row r="10048" spans="7:7" x14ac:dyDescent="0.25">
      <c r="G10048">
        <f t="shared" si="174"/>
        <v>0</v>
      </c>
    </row>
    <row r="10049" spans="7:7" x14ac:dyDescent="0.25">
      <c r="G10049">
        <f t="shared" si="174"/>
        <v>0</v>
      </c>
    </row>
    <row r="10050" spans="7:7" x14ac:dyDescent="0.25">
      <c r="G10050">
        <f t="shared" si="174"/>
        <v>0</v>
      </c>
    </row>
    <row r="10051" spans="7:7" x14ac:dyDescent="0.25">
      <c r="G10051">
        <f t="shared" si="174"/>
        <v>0</v>
      </c>
    </row>
    <row r="10052" spans="7:7" x14ac:dyDescent="0.25">
      <c r="G10052">
        <f t="shared" si="174"/>
        <v>0</v>
      </c>
    </row>
    <row r="10053" spans="7:7" x14ac:dyDescent="0.25">
      <c r="G10053">
        <f t="shared" si="174"/>
        <v>0</v>
      </c>
    </row>
    <row r="10054" spans="7:7" x14ac:dyDescent="0.25">
      <c r="G10054">
        <f t="shared" si="174"/>
        <v>0</v>
      </c>
    </row>
    <row r="10055" spans="7:7" x14ac:dyDescent="0.25">
      <c r="G10055">
        <f t="shared" si="174"/>
        <v>0</v>
      </c>
    </row>
    <row r="10056" spans="7:7" x14ac:dyDescent="0.25">
      <c r="G10056">
        <f t="shared" ref="G10056:G10119" si="175">IF(E10056=E10055,G10055,D10056)</f>
        <v>0</v>
      </c>
    </row>
    <row r="10057" spans="7:7" x14ac:dyDescent="0.25">
      <c r="G10057">
        <f t="shared" si="175"/>
        <v>0</v>
      </c>
    </row>
    <row r="10058" spans="7:7" x14ac:dyDescent="0.25">
      <c r="G10058">
        <f t="shared" si="175"/>
        <v>0</v>
      </c>
    </row>
    <row r="10059" spans="7:7" x14ac:dyDescent="0.25">
      <c r="G10059">
        <f t="shared" si="175"/>
        <v>0</v>
      </c>
    </row>
    <row r="10060" spans="7:7" x14ac:dyDescent="0.25">
      <c r="G10060">
        <f t="shared" si="175"/>
        <v>0</v>
      </c>
    </row>
    <row r="10061" spans="7:7" x14ac:dyDescent="0.25">
      <c r="G10061">
        <f t="shared" si="175"/>
        <v>0</v>
      </c>
    </row>
    <row r="10062" spans="7:7" x14ac:dyDescent="0.25">
      <c r="G10062">
        <f t="shared" si="175"/>
        <v>0</v>
      </c>
    </row>
    <row r="10063" spans="7:7" x14ac:dyDescent="0.25">
      <c r="G10063">
        <f t="shared" si="175"/>
        <v>0</v>
      </c>
    </row>
    <row r="10064" spans="7:7" x14ac:dyDescent="0.25">
      <c r="G10064">
        <f t="shared" si="175"/>
        <v>0</v>
      </c>
    </row>
    <row r="10065" spans="7:7" x14ac:dyDescent="0.25">
      <c r="G10065">
        <f t="shared" si="175"/>
        <v>0</v>
      </c>
    </row>
    <row r="10066" spans="7:7" x14ac:dyDescent="0.25">
      <c r="G10066">
        <f t="shared" si="175"/>
        <v>0</v>
      </c>
    </row>
    <row r="10067" spans="7:7" x14ac:dyDescent="0.25">
      <c r="G10067">
        <f t="shared" si="175"/>
        <v>0</v>
      </c>
    </row>
    <row r="10068" spans="7:7" x14ac:dyDescent="0.25">
      <c r="G10068">
        <f t="shared" si="175"/>
        <v>0</v>
      </c>
    </row>
    <row r="10069" spans="7:7" x14ac:dyDescent="0.25">
      <c r="G10069">
        <f t="shared" si="175"/>
        <v>0</v>
      </c>
    </row>
    <row r="10070" spans="7:7" x14ac:dyDescent="0.25">
      <c r="G10070">
        <f t="shared" si="175"/>
        <v>0</v>
      </c>
    </row>
    <row r="10071" spans="7:7" x14ac:dyDescent="0.25">
      <c r="G10071">
        <f t="shared" si="175"/>
        <v>0</v>
      </c>
    </row>
    <row r="10072" spans="7:7" x14ac:dyDescent="0.25">
      <c r="G10072">
        <f t="shared" si="175"/>
        <v>0</v>
      </c>
    </row>
    <row r="10073" spans="7:7" x14ac:dyDescent="0.25">
      <c r="G10073">
        <f t="shared" si="175"/>
        <v>0</v>
      </c>
    </row>
    <row r="10074" spans="7:7" x14ac:dyDescent="0.25">
      <c r="G10074">
        <f t="shared" si="175"/>
        <v>0</v>
      </c>
    </row>
    <row r="10075" spans="7:7" x14ac:dyDescent="0.25">
      <c r="G10075">
        <f t="shared" si="175"/>
        <v>0</v>
      </c>
    </row>
    <row r="10076" spans="7:7" x14ac:dyDescent="0.25">
      <c r="G10076">
        <f t="shared" si="175"/>
        <v>0</v>
      </c>
    </row>
    <row r="10077" spans="7:7" x14ac:dyDescent="0.25">
      <c r="G10077">
        <f t="shared" si="175"/>
        <v>0</v>
      </c>
    </row>
    <row r="10078" spans="7:7" x14ac:dyDescent="0.25">
      <c r="G10078">
        <f t="shared" si="175"/>
        <v>0</v>
      </c>
    </row>
    <row r="10079" spans="7:7" x14ac:dyDescent="0.25">
      <c r="G10079">
        <f t="shared" si="175"/>
        <v>0</v>
      </c>
    </row>
    <row r="10080" spans="7:7" x14ac:dyDescent="0.25">
      <c r="G10080">
        <f t="shared" si="175"/>
        <v>0</v>
      </c>
    </row>
    <row r="10081" spans="7:7" x14ac:dyDescent="0.25">
      <c r="G10081">
        <f t="shared" si="175"/>
        <v>0</v>
      </c>
    </row>
    <row r="10082" spans="7:7" x14ac:dyDescent="0.25">
      <c r="G10082">
        <f t="shared" si="175"/>
        <v>0</v>
      </c>
    </row>
    <row r="10083" spans="7:7" x14ac:dyDescent="0.25">
      <c r="G10083">
        <f t="shared" si="175"/>
        <v>0</v>
      </c>
    </row>
    <row r="10084" spans="7:7" x14ac:dyDescent="0.25">
      <c r="G10084">
        <f t="shared" si="175"/>
        <v>0</v>
      </c>
    </row>
    <row r="10085" spans="7:7" x14ac:dyDescent="0.25">
      <c r="G10085">
        <f t="shared" si="175"/>
        <v>0</v>
      </c>
    </row>
    <row r="10086" spans="7:7" x14ac:dyDescent="0.25">
      <c r="G10086">
        <f t="shared" si="175"/>
        <v>0</v>
      </c>
    </row>
    <row r="10087" spans="7:7" x14ac:dyDescent="0.25">
      <c r="G10087">
        <f t="shared" si="175"/>
        <v>0</v>
      </c>
    </row>
    <row r="10088" spans="7:7" x14ac:dyDescent="0.25">
      <c r="G10088">
        <f t="shared" si="175"/>
        <v>0</v>
      </c>
    </row>
    <row r="10089" spans="7:7" x14ac:dyDescent="0.25">
      <c r="G10089">
        <f t="shared" si="175"/>
        <v>0</v>
      </c>
    </row>
    <row r="10090" spans="7:7" x14ac:dyDescent="0.25">
      <c r="G10090">
        <f t="shared" si="175"/>
        <v>0</v>
      </c>
    </row>
    <row r="10091" spans="7:7" x14ac:dyDescent="0.25">
      <c r="G10091">
        <f t="shared" si="175"/>
        <v>0</v>
      </c>
    </row>
    <row r="10092" spans="7:7" x14ac:dyDescent="0.25">
      <c r="G10092">
        <f t="shared" si="175"/>
        <v>0</v>
      </c>
    </row>
    <row r="10093" spans="7:7" x14ac:dyDescent="0.25">
      <c r="G10093">
        <f t="shared" si="175"/>
        <v>0</v>
      </c>
    </row>
    <row r="10094" spans="7:7" x14ac:dyDescent="0.25">
      <c r="G10094">
        <f t="shared" si="175"/>
        <v>0</v>
      </c>
    </row>
    <row r="10095" spans="7:7" x14ac:dyDescent="0.25">
      <c r="G10095">
        <f t="shared" si="175"/>
        <v>0</v>
      </c>
    </row>
    <row r="10096" spans="7:7" x14ac:dyDescent="0.25">
      <c r="G10096">
        <f t="shared" si="175"/>
        <v>0</v>
      </c>
    </row>
    <row r="10097" spans="7:7" x14ac:dyDescent="0.25">
      <c r="G10097">
        <f t="shared" si="175"/>
        <v>0</v>
      </c>
    </row>
    <row r="10098" spans="7:7" x14ac:dyDescent="0.25">
      <c r="G10098">
        <f t="shared" si="175"/>
        <v>0</v>
      </c>
    </row>
    <row r="10099" spans="7:7" x14ac:dyDescent="0.25">
      <c r="G10099">
        <f t="shared" si="175"/>
        <v>0</v>
      </c>
    </row>
    <row r="10100" spans="7:7" x14ac:dyDescent="0.25">
      <c r="G10100">
        <f t="shared" si="175"/>
        <v>0</v>
      </c>
    </row>
    <row r="10101" spans="7:7" x14ac:dyDescent="0.25">
      <c r="G10101">
        <f t="shared" si="175"/>
        <v>0</v>
      </c>
    </row>
    <row r="10102" spans="7:7" x14ac:dyDescent="0.25">
      <c r="G10102">
        <f t="shared" si="175"/>
        <v>0</v>
      </c>
    </row>
    <row r="10103" spans="7:7" x14ac:dyDescent="0.25">
      <c r="G10103">
        <f t="shared" si="175"/>
        <v>0</v>
      </c>
    </row>
    <row r="10104" spans="7:7" x14ac:dyDescent="0.25">
      <c r="G10104">
        <f t="shared" si="175"/>
        <v>0</v>
      </c>
    </row>
    <row r="10105" spans="7:7" x14ac:dyDescent="0.25">
      <c r="G10105">
        <f t="shared" si="175"/>
        <v>0</v>
      </c>
    </row>
    <row r="10106" spans="7:7" x14ac:dyDescent="0.25">
      <c r="G10106">
        <f t="shared" si="175"/>
        <v>0</v>
      </c>
    </row>
    <row r="10107" spans="7:7" x14ac:dyDescent="0.25">
      <c r="G10107">
        <f t="shared" si="175"/>
        <v>0</v>
      </c>
    </row>
    <row r="10108" spans="7:7" x14ac:dyDescent="0.25">
      <c r="G10108">
        <f t="shared" si="175"/>
        <v>0</v>
      </c>
    </row>
    <row r="10109" spans="7:7" x14ac:dyDescent="0.25">
      <c r="G10109">
        <f t="shared" si="175"/>
        <v>0</v>
      </c>
    </row>
    <row r="10110" spans="7:7" x14ac:dyDescent="0.25">
      <c r="G10110">
        <f t="shared" si="175"/>
        <v>0</v>
      </c>
    </row>
    <row r="10111" spans="7:7" x14ac:dyDescent="0.25">
      <c r="G10111">
        <f t="shared" si="175"/>
        <v>0</v>
      </c>
    </row>
    <row r="10112" spans="7:7" x14ac:dyDescent="0.25">
      <c r="G10112">
        <f t="shared" si="175"/>
        <v>0</v>
      </c>
    </row>
    <row r="10113" spans="7:7" x14ac:dyDescent="0.25">
      <c r="G10113">
        <f t="shared" si="175"/>
        <v>0</v>
      </c>
    </row>
    <row r="10114" spans="7:7" x14ac:dyDescent="0.25">
      <c r="G10114">
        <f t="shared" si="175"/>
        <v>0</v>
      </c>
    </row>
    <row r="10115" spans="7:7" x14ac:dyDescent="0.25">
      <c r="G10115">
        <f t="shared" si="175"/>
        <v>0</v>
      </c>
    </row>
    <row r="10116" spans="7:7" x14ac:dyDescent="0.25">
      <c r="G10116">
        <f t="shared" si="175"/>
        <v>0</v>
      </c>
    </row>
    <row r="10117" spans="7:7" x14ac:dyDescent="0.25">
      <c r="G10117">
        <f t="shared" si="175"/>
        <v>0</v>
      </c>
    </row>
    <row r="10118" spans="7:7" x14ac:dyDescent="0.25">
      <c r="G10118">
        <f t="shared" si="175"/>
        <v>0</v>
      </c>
    </row>
    <row r="10119" spans="7:7" x14ac:dyDescent="0.25">
      <c r="G10119">
        <f t="shared" si="175"/>
        <v>0</v>
      </c>
    </row>
    <row r="10120" spans="7:7" x14ac:dyDescent="0.25">
      <c r="G10120">
        <f t="shared" ref="G10120:G10183" si="176">IF(E10120=E10119,G10119,D10120)</f>
        <v>0</v>
      </c>
    </row>
    <row r="10121" spans="7:7" x14ac:dyDescent="0.25">
      <c r="G10121">
        <f t="shared" si="176"/>
        <v>0</v>
      </c>
    </row>
    <row r="10122" spans="7:7" x14ac:dyDescent="0.25">
      <c r="G10122">
        <f t="shared" si="176"/>
        <v>0</v>
      </c>
    </row>
    <row r="10123" spans="7:7" x14ac:dyDescent="0.25">
      <c r="G10123">
        <f t="shared" si="176"/>
        <v>0</v>
      </c>
    </row>
    <row r="10124" spans="7:7" x14ac:dyDescent="0.25">
      <c r="G10124">
        <f t="shared" si="176"/>
        <v>0</v>
      </c>
    </row>
    <row r="10125" spans="7:7" x14ac:dyDescent="0.25">
      <c r="G10125">
        <f t="shared" si="176"/>
        <v>0</v>
      </c>
    </row>
    <row r="10126" spans="7:7" x14ac:dyDescent="0.25">
      <c r="G10126">
        <f t="shared" si="176"/>
        <v>0</v>
      </c>
    </row>
    <row r="10127" spans="7:7" x14ac:dyDescent="0.25">
      <c r="G10127">
        <f t="shared" si="176"/>
        <v>0</v>
      </c>
    </row>
    <row r="10128" spans="7:7" x14ac:dyDescent="0.25">
      <c r="G10128">
        <f t="shared" si="176"/>
        <v>0</v>
      </c>
    </row>
    <row r="10129" spans="7:7" x14ac:dyDescent="0.25">
      <c r="G10129">
        <f t="shared" si="176"/>
        <v>0</v>
      </c>
    </row>
    <row r="10130" spans="7:7" x14ac:dyDescent="0.25">
      <c r="G10130">
        <f t="shared" si="176"/>
        <v>0</v>
      </c>
    </row>
    <row r="10131" spans="7:7" x14ac:dyDescent="0.25">
      <c r="G10131">
        <f t="shared" si="176"/>
        <v>0</v>
      </c>
    </row>
    <row r="10132" spans="7:7" x14ac:dyDescent="0.25">
      <c r="G10132">
        <f t="shared" si="176"/>
        <v>0</v>
      </c>
    </row>
    <row r="10133" spans="7:7" x14ac:dyDescent="0.25">
      <c r="G10133">
        <f t="shared" si="176"/>
        <v>0</v>
      </c>
    </row>
    <row r="10134" spans="7:7" x14ac:dyDescent="0.25">
      <c r="G10134">
        <f t="shared" si="176"/>
        <v>0</v>
      </c>
    </row>
    <row r="10135" spans="7:7" x14ac:dyDescent="0.25">
      <c r="G10135">
        <f t="shared" si="176"/>
        <v>0</v>
      </c>
    </row>
    <row r="10136" spans="7:7" x14ac:dyDescent="0.25">
      <c r="G10136">
        <f t="shared" si="176"/>
        <v>0</v>
      </c>
    </row>
    <row r="10137" spans="7:7" x14ac:dyDescent="0.25">
      <c r="G10137">
        <f t="shared" si="176"/>
        <v>0</v>
      </c>
    </row>
    <row r="10138" spans="7:7" x14ac:dyDescent="0.25">
      <c r="G10138">
        <f t="shared" si="176"/>
        <v>0</v>
      </c>
    </row>
    <row r="10139" spans="7:7" x14ac:dyDescent="0.25">
      <c r="G10139">
        <f t="shared" si="176"/>
        <v>0</v>
      </c>
    </row>
    <row r="10140" spans="7:7" x14ac:dyDescent="0.25">
      <c r="G10140">
        <f t="shared" si="176"/>
        <v>0</v>
      </c>
    </row>
    <row r="10141" spans="7:7" x14ac:dyDescent="0.25">
      <c r="G10141">
        <f t="shared" si="176"/>
        <v>0</v>
      </c>
    </row>
    <row r="10142" spans="7:7" x14ac:dyDescent="0.25">
      <c r="G10142">
        <f t="shared" si="176"/>
        <v>0</v>
      </c>
    </row>
    <row r="10143" spans="7:7" x14ac:dyDescent="0.25">
      <c r="G10143">
        <f t="shared" si="176"/>
        <v>0</v>
      </c>
    </row>
    <row r="10144" spans="7:7" x14ac:dyDescent="0.25">
      <c r="G10144">
        <f t="shared" si="176"/>
        <v>0</v>
      </c>
    </row>
    <row r="10145" spans="7:7" x14ac:dyDescent="0.25">
      <c r="G10145">
        <f t="shared" si="176"/>
        <v>0</v>
      </c>
    </row>
    <row r="10146" spans="7:7" x14ac:dyDescent="0.25">
      <c r="G10146">
        <f t="shared" si="176"/>
        <v>0</v>
      </c>
    </row>
    <row r="10147" spans="7:7" x14ac:dyDescent="0.25">
      <c r="G10147">
        <f t="shared" si="176"/>
        <v>0</v>
      </c>
    </row>
    <row r="10148" spans="7:7" x14ac:dyDescent="0.25">
      <c r="G10148">
        <f t="shared" si="176"/>
        <v>0</v>
      </c>
    </row>
    <row r="10149" spans="7:7" x14ac:dyDescent="0.25">
      <c r="G10149">
        <f t="shared" si="176"/>
        <v>0</v>
      </c>
    </row>
    <row r="10150" spans="7:7" x14ac:dyDescent="0.25">
      <c r="G10150">
        <f t="shared" si="176"/>
        <v>0</v>
      </c>
    </row>
    <row r="10151" spans="7:7" x14ac:dyDescent="0.25">
      <c r="G10151">
        <f t="shared" si="176"/>
        <v>0</v>
      </c>
    </row>
    <row r="10152" spans="7:7" x14ac:dyDescent="0.25">
      <c r="G10152">
        <f t="shared" si="176"/>
        <v>0</v>
      </c>
    </row>
    <row r="10153" spans="7:7" x14ac:dyDescent="0.25">
      <c r="G10153">
        <f t="shared" si="176"/>
        <v>0</v>
      </c>
    </row>
    <row r="10154" spans="7:7" x14ac:dyDescent="0.25">
      <c r="G10154">
        <f t="shared" si="176"/>
        <v>0</v>
      </c>
    </row>
    <row r="10155" spans="7:7" x14ac:dyDescent="0.25">
      <c r="G10155">
        <f t="shared" si="176"/>
        <v>0</v>
      </c>
    </row>
    <row r="10156" spans="7:7" x14ac:dyDescent="0.25">
      <c r="G10156">
        <f t="shared" si="176"/>
        <v>0</v>
      </c>
    </row>
    <row r="10157" spans="7:7" x14ac:dyDescent="0.25">
      <c r="G10157">
        <f t="shared" si="176"/>
        <v>0</v>
      </c>
    </row>
    <row r="10158" spans="7:7" x14ac:dyDescent="0.25">
      <c r="G10158">
        <f t="shared" si="176"/>
        <v>0</v>
      </c>
    </row>
    <row r="10159" spans="7:7" x14ac:dyDescent="0.25">
      <c r="G10159">
        <f t="shared" si="176"/>
        <v>0</v>
      </c>
    </row>
    <row r="10160" spans="7:7" x14ac:dyDescent="0.25">
      <c r="G10160">
        <f t="shared" si="176"/>
        <v>0</v>
      </c>
    </row>
    <row r="10161" spans="7:7" x14ac:dyDescent="0.25">
      <c r="G10161">
        <f t="shared" si="176"/>
        <v>0</v>
      </c>
    </row>
    <row r="10162" spans="7:7" x14ac:dyDescent="0.25">
      <c r="G10162">
        <f t="shared" si="176"/>
        <v>0</v>
      </c>
    </row>
    <row r="10163" spans="7:7" x14ac:dyDescent="0.25">
      <c r="G10163">
        <f t="shared" si="176"/>
        <v>0</v>
      </c>
    </row>
    <row r="10164" spans="7:7" x14ac:dyDescent="0.25">
      <c r="G10164">
        <f t="shared" si="176"/>
        <v>0</v>
      </c>
    </row>
    <row r="10165" spans="7:7" x14ac:dyDescent="0.25">
      <c r="G10165">
        <f t="shared" si="176"/>
        <v>0</v>
      </c>
    </row>
    <row r="10166" spans="7:7" x14ac:dyDescent="0.25">
      <c r="G10166">
        <f t="shared" si="176"/>
        <v>0</v>
      </c>
    </row>
    <row r="10167" spans="7:7" x14ac:dyDescent="0.25">
      <c r="G10167">
        <f t="shared" si="176"/>
        <v>0</v>
      </c>
    </row>
    <row r="10168" spans="7:7" x14ac:dyDescent="0.25">
      <c r="G10168">
        <f t="shared" si="176"/>
        <v>0</v>
      </c>
    </row>
    <row r="10169" spans="7:7" x14ac:dyDescent="0.25">
      <c r="G10169">
        <f t="shared" si="176"/>
        <v>0</v>
      </c>
    </row>
    <row r="10170" spans="7:7" x14ac:dyDescent="0.25">
      <c r="G10170">
        <f t="shared" si="176"/>
        <v>0</v>
      </c>
    </row>
    <row r="10171" spans="7:7" x14ac:dyDescent="0.25">
      <c r="G10171">
        <f t="shared" si="176"/>
        <v>0</v>
      </c>
    </row>
    <row r="10172" spans="7:7" x14ac:dyDescent="0.25">
      <c r="G10172">
        <f t="shared" si="176"/>
        <v>0</v>
      </c>
    </row>
    <row r="10173" spans="7:7" x14ac:dyDescent="0.25">
      <c r="G10173">
        <f t="shared" si="176"/>
        <v>0</v>
      </c>
    </row>
    <row r="10174" spans="7:7" x14ac:dyDescent="0.25">
      <c r="G10174">
        <f t="shared" si="176"/>
        <v>0</v>
      </c>
    </row>
    <row r="10175" spans="7:7" x14ac:dyDescent="0.25">
      <c r="G10175">
        <f t="shared" si="176"/>
        <v>0</v>
      </c>
    </row>
    <row r="10176" spans="7:7" x14ac:dyDescent="0.25">
      <c r="G10176">
        <f t="shared" si="176"/>
        <v>0</v>
      </c>
    </row>
    <row r="10177" spans="7:7" x14ac:dyDescent="0.25">
      <c r="G10177">
        <f t="shared" si="176"/>
        <v>0</v>
      </c>
    </row>
    <row r="10178" spans="7:7" x14ac:dyDescent="0.25">
      <c r="G10178">
        <f t="shared" si="176"/>
        <v>0</v>
      </c>
    </row>
    <row r="10179" spans="7:7" x14ac:dyDescent="0.25">
      <c r="G10179">
        <f t="shared" si="176"/>
        <v>0</v>
      </c>
    </row>
    <row r="10180" spans="7:7" x14ac:dyDescent="0.25">
      <c r="G10180">
        <f t="shared" si="176"/>
        <v>0</v>
      </c>
    </row>
    <row r="10181" spans="7:7" x14ac:dyDescent="0.25">
      <c r="G10181">
        <f t="shared" si="176"/>
        <v>0</v>
      </c>
    </row>
    <row r="10182" spans="7:7" x14ac:dyDescent="0.25">
      <c r="G10182">
        <f t="shared" si="176"/>
        <v>0</v>
      </c>
    </row>
    <row r="10183" spans="7:7" x14ac:dyDescent="0.25">
      <c r="G10183">
        <f t="shared" si="176"/>
        <v>0</v>
      </c>
    </row>
    <row r="10184" spans="7:7" x14ac:dyDescent="0.25">
      <c r="G10184">
        <f t="shared" ref="G10184:G10238" si="177">IF(E10184=E10183,G10183,D10184)</f>
        <v>0</v>
      </c>
    </row>
    <row r="10185" spans="7:7" x14ac:dyDescent="0.25">
      <c r="G10185">
        <f t="shared" si="177"/>
        <v>0</v>
      </c>
    </row>
    <row r="10186" spans="7:7" x14ac:dyDescent="0.25">
      <c r="G10186">
        <f t="shared" si="177"/>
        <v>0</v>
      </c>
    </row>
    <row r="10187" spans="7:7" x14ac:dyDescent="0.25">
      <c r="G10187">
        <f t="shared" si="177"/>
        <v>0</v>
      </c>
    </row>
    <row r="10188" spans="7:7" x14ac:dyDescent="0.25">
      <c r="G10188">
        <f t="shared" si="177"/>
        <v>0</v>
      </c>
    </row>
    <row r="10189" spans="7:7" x14ac:dyDescent="0.25">
      <c r="G10189">
        <f t="shared" si="177"/>
        <v>0</v>
      </c>
    </row>
    <row r="10190" spans="7:7" x14ac:dyDescent="0.25">
      <c r="G10190">
        <f t="shared" si="177"/>
        <v>0</v>
      </c>
    </row>
    <row r="10191" spans="7:7" x14ac:dyDescent="0.25">
      <c r="G10191">
        <f t="shared" si="177"/>
        <v>0</v>
      </c>
    </row>
    <row r="10192" spans="7:7" x14ac:dyDescent="0.25">
      <c r="G10192">
        <f t="shared" si="177"/>
        <v>0</v>
      </c>
    </row>
    <row r="10193" spans="7:7" x14ac:dyDescent="0.25">
      <c r="G10193">
        <f t="shared" si="177"/>
        <v>0</v>
      </c>
    </row>
    <row r="10194" spans="7:7" x14ac:dyDescent="0.25">
      <c r="G10194">
        <f t="shared" si="177"/>
        <v>0</v>
      </c>
    </row>
    <row r="10195" spans="7:7" x14ac:dyDescent="0.25">
      <c r="G10195">
        <f t="shared" si="177"/>
        <v>0</v>
      </c>
    </row>
    <row r="10196" spans="7:7" x14ac:dyDescent="0.25">
      <c r="G10196">
        <f t="shared" si="177"/>
        <v>0</v>
      </c>
    </row>
    <row r="10197" spans="7:7" x14ac:dyDescent="0.25">
      <c r="G10197">
        <f t="shared" si="177"/>
        <v>0</v>
      </c>
    </row>
    <row r="10198" spans="7:7" x14ac:dyDescent="0.25">
      <c r="G10198">
        <f t="shared" si="177"/>
        <v>0</v>
      </c>
    </row>
    <row r="10199" spans="7:7" x14ac:dyDescent="0.25">
      <c r="G10199">
        <f t="shared" si="177"/>
        <v>0</v>
      </c>
    </row>
    <row r="10200" spans="7:7" x14ac:dyDescent="0.25">
      <c r="G10200">
        <f t="shared" si="177"/>
        <v>0</v>
      </c>
    </row>
    <row r="10201" spans="7:7" x14ac:dyDescent="0.25">
      <c r="G10201">
        <f t="shared" si="177"/>
        <v>0</v>
      </c>
    </row>
    <row r="10202" spans="7:7" x14ac:dyDescent="0.25">
      <c r="G10202">
        <f t="shared" si="177"/>
        <v>0</v>
      </c>
    </row>
    <row r="10203" spans="7:7" x14ac:dyDescent="0.25">
      <c r="G10203">
        <f t="shared" si="177"/>
        <v>0</v>
      </c>
    </row>
    <row r="10204" spans="7:7" x14ac:dyDescent="0.25">
      <c r="G10204">
        <f t="shared" si="177"/>
        <v>0</v>
      </c>
    </row>
    <row r="10205" spans="7:7" x14ac:dyDescent="0.25">
      <c r="G10205">
        <f t="shared" si="177"/>
        <v>0</v>
      </c>
    </row>
    <row r="10206" spans="7:7" x14ac:dyDescent="0.25">
      <c r="G10206">
        <f t="shared" si="177"/>
        <v>0</v>
      </c>
    </row>
    <row r="10207" spans="7:7" x14ac:dyDescent="0.25">
      <c r="G10207">
        <f t="shared" si="177"/>
        <v>0</v>
      </c>
    </row>
    <row r="10208" spans="7:7" x14ac:dyDescent="0.25">
      <c r="G10208">
        <f t="shared" si="177"/>
        <v>0</v>
      </c>
    </row>
    <row r="10209" spans="7:7" x14ac:dyDescent="0.25">
      <c r="G10209">
        <f t="shared" si="177"/>
        <v>0</v>
      </c>
    </row>
    <row r="10210" spans="7:7" x14ac:dyDescent="0.25">
      <c r="G10210">
        <f t="shared" si="177"/>
        <v>0</v>
      </c>
    </row>
    <row r="10211" spans="7:7" x14ac:dyDescent="0.25">
      <c r="G10211">
        <f t="shared" si="177"/>
        <v>0</v>
      </c>
    </row>
    <row r="10212" spans="7:7" x14ac:dyDescent="0.25">
      <c r="G10212">
        <f t="shared" si="177"/>
        <v>0</v>
      </c>
    </row>
    <row r="10213" spans="7:7" x14ac:dyDescent="0.25">
      <c r="G10213">
        <f t="shared" si="177"/>
        <v>0</v>
      </c>
    </row>
    <row r="10214" spans="7:7" x14ac:dyDescent="0.25">
      <c r="G10214">
        <f t="shared" si="177"/>
        <v>0</v>
      </c>
    </row>
    <row r="10215" spans="7:7" x14ac:dyDescent="0.25">
      <c r="G10215">
        <f t="shared" si="177"/>
        <v>0</v>
      </c>
    </row>
    <row r="10216" spans="7:7" x14ac:dyDescent="0.25">
      <c r="G10216">
        <f t="shared" si="177"/>
        <v>0</v>
      </c>
    </row>
    <row r="10217" spans="7:7" x14ac:dyDescent="0.25">
      <c r="G10217">
        <f t="shared" si="177"/>
        <v>0</v>
      </c>
    </row>
    <row r="10218" spans="7:7" x14ac:dyDescent="0.25">
      <c r="G10218">
        <f t="shared" si="177"/>
        <v>0</v>
      </c>
    </row>
    <row r="10219" spans="7:7" x14ac:dyDescent="0.25">
      <c r="G10219">
        <f t="shared" si="177"/>
        <v>0</v>
      </c>
    </row>
    <row r="10220" spans="7:7" x14ac:dyDescent="0.25">
      <c r="G10220">
        <f t="shared" si="177"/>
        <v>0</v>
      </c>
    </row>
    <row r="10221" spans="7:7" x14ac:dyDescent="0.25">
      <c r="G10221">
        <f t="shared" si="177"/>
        <v>0</v>
      </c>
    </row>
    <row r="10222" spans="7:7" x14ac:dyDescent="0.25">
      <c r="G10222">
        <f t="shared" si="177"/>
        <v>0</v>
      </c>
    </row>
    <row r="10223" spans="7:7" x14ac:dyDescent="0.25">
      <c r="G10223">
        <f t="shared" si="177"/>
        <v>0</v>
      </c>
    </row>
    <row r="10224" spans="7:7" x14ac:dyDescent="0.25">
      <c r="G10224">
        <f t="shared" si="177"/>
        <v>0</v>
      </c>
    </row>
    <row r="10225" spans="7:7" x14ac:dyDescent="0.25">
      <c r="G10225">
        <f t="shared" si="177"/>
        <v>0</v>
      </c>
    </row>
    <row r="10226" spans="7:7" x14ac:dyDescent="0.25">
      <c r="G10226">
        <f t="shared" si="177"/>
        <v>0</v>
      </c>
    </row>
    <row r="10227" spans="7:7" x14ac:dyDescent="0.25">
      <c r="G10227">
        <f t="shared" si="177"/>
        <v>0</v>
      </c>
    </row>
    <row r="10228" spans="7:7" x14ac:dyDescent="0.25">
      <c r="G10228">
        <f t="shared" si="177"/>
        <v>0</v>
      </c>
    </row>
    <row r="10229" spans="7:7" x14ac:dyDescent="0.25">
      <c r="G10229">
        <f t="shared" si="177"/>
        <v>0</v>
      </c>
    </row>
    <row r="10230" spans="7:7" x14ac:dyDescent="0.25">
      <c r="G10230">
        <f t="shared" si="177"/>
        <v>0</v>
      </c>
    </row>
    <row r="10231" spans="7:7" x14ac:dyDescent="0.25">
      <c r="G10231">
        <f t="shared" si="177"/>
        <v>0</v>
      </c>
    </row>
    <row r="10232" spans="7:7" x14ac:dyDescent="0.25">
      <c r="G10232">
        <f t="shared" si="177"/>
        <v>0</v>
      </c>
    </row>
    <row r="10233" spans="7:7" x14ac:dyDescent="0.25">
      <c r="G10233">
        <f t="shared" si="177"/>
        <v>0</v>
      </c>
    </row>
    <row r="10234" spans="7:7" x14ac:dyDescent="0.25">
      <c r="G10234">
        <f t="shared" si="177"/>
        <v>0</v>
      </c>
    </row>
    <row r="10235" spans="7:7" x14ac:dyDescent="0.25">
      <c r="G10235">
        <f t="shared" si="177"/>
        <v>0</v>
      </c>
    </row>
    <row r="10236" spans="7:7" x14ac:dyDescent="0.25">
      <c r="G10236">
        <f t="shared" si="177"/>
        <v>0</v>
      </c>
    </row>
    <row r="10237" spans="7:7" x14ac:dyDescent="0.25">
      <c r="G10237">
        <f t="shared" si="177"/>
        <v>0</v>
      </c>
    </row>
    <row r="10238" spans="7:7" x14ac:dyDescent="0.25">
      <c r="G10238">
        <f t="shared" si="177"/>
        <v>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FF7-9132-4E15-AA3C-96F1E52AA1BA}">
  <dimension ref="A1:W277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8" bestFit="1" customWidth="1"/>
    <col min="2" max="2" width="6.5703125" style="8" bestFit="1" customWidth="1"/>
    <col min="3" max="3" width="6.42578125" style="8" bestFit="1" customWidth="1"/>
    <col min="4" max="4" width="6.140625" style="8" bestFit="1" customWidth="1"/>
    <col min="5" max="5" width="6.42578125" style="8" bestFit="1" customWidth="1"/>
    <col min="6" max="6" width="27.5703125" style="8" bestFit="1" customWidth="1"/>
    <col min="7" max="7" width="24" style="8" bestFit="1" customWidth="1"/>
    <col min="8" max="8" width="7.140625" style="8" bestFit="1" customWidth="1"/>
    <col min="9" max="11" width="12" style="8" bestFit="1" customWidth="1"/>
    <col min="12" max="15" width="12" customWidth="1"/>
    <col min="16" max="16" width="22.42578125" style="8" bestFit="1" customWidth="1"/>
    <col min="17" max="17" width="19.140625" style="8" bestFit="1" customWidth="1"/>
    <col min="18" max="19" width="19.140625" style="8" customWidth="1"/>
    <col min="20" max="20" width="24" style="8" bestFit="1" customWidth="1"/>
    <col min="21" max="21" width="8.85546875" style="8" bestFit="1" customWidth="1"/>
    <col min="22" max="22" width="15.85546875" style="8" bestFit="1" customWidth="1"/>
    <col min="23" max="23" width="24.140625" style="8" bestFit="1" customWidth="1"/>
    <col min="24" max="16384" width="9.140625" style="8"/>
  </cols>
  <sheetData>
    <row r="1" spans="1:23" x14ac:dyDescent="0.25">
      <c r="A1" s="8" t="s">
        <v>0</v>
      </c>
      <c r="B1" s="8" t="s">
        <v>1</v>
      </c>
      <c r="C1" s="8" t="s">
        <v>3</v>
      </c>
      <c r="D1" s="8" t="s">
        <v>102</v>
      </c>
      <c r="E1" s="8" t="s">
        <v>4</v>
      </c>
      <c r="F1" s="8" t="s">
        <v>5</v>
      </c>
      <c r="G1" s="8" t="s">
        <v>2</v>
      </c>
      <c r="H1" s="8" t="s">
        <v>6</v>
      </c>
      <c r="I1" s="8" t="s">
        <v>7</v>
      </c>
      <c r="J1" s="8" t="s">
        <v>8</v>
      </c>
      <c r="K1" s="8" t="s">
        <v>9</v>
      </c>
      <c r="L1" t="s">
        <v>149</v>
      </c>
      <c r="M1" t="s">
        <v>150</v>
      </c>
      <c r="N1" t="s">
        <v>151</v>
      </c>
      <c r="O1" t="s">
        <v>152</v>
      </c>
      <c r="P1" s="8" t="s">
        <v>10</v>
      </c>
      <c r="Q1" s="8" t="s">
        <v>11</v>
      </c>
      <c r="R1" s="8" t="s">
        <v>153</v>
      </c>
      <c r="S1" s="8" t="s">
        <v>104</v>
      </c>
      <c r="T1" s="8" t="s">
        <v>106</v>
      </c>
      <c r="U1" s="8" t="s">
        <v>104</v>
      </c>
      <c r="V1" s="8" t="s">
        <v>126</v>
      </c>
      <c r="W1" s="8" t="s">
        <v>129</v>
      </c>
    </row>
    <row r="2" spans="1:23" x14ac:dyDescent="0.25">
      <c r="A2" s="21">
        <v>1</v>
      </c>
      <c r="B2" s="22" t="s">
        <v>12</v>
      </c>
      <c r="C2">
        <v>1</v>
      </c>
      <c r="D2">
        <v>1</v>
      </c>
      <c r="E2">
        <v>723</v>
      </c>
      <c r="F2" t="s">
        <v>154</v>
      </c>
      <c r="G2" t="s">
        <v>13</v>
      </c>
      <c r="H2">
        <v>7</v>
      </c>
      <c r="I2" s="23">
        <v>8.1674884259259253E-3</v>
      </c>
      <c r="J2"/>
      <c r="K2"/>
      <c r="L2">
        <v>71.421000000000006</v>
      </c>
      <c r="M2" s="23">
        <v>1.1334143518518518E-3</v>
      </c>
      <c r="N2">
        <v>73.524000000000001</v>
      </c>
      <c r="O2">
        <v>6</v>
      </c>
      <c r="P2" t="s">
        <v>141</v>
      </c>
      <c r="Q2" t="s">
        <v>155</v>
      </c>
      <c r="R2"/>
      <c r="S2">
        <f>VLOOKUP(D2,'Points and Classes'!A:B,2,FALSE)</f>
        <v>50</v>
      </c>
      <c r="T2" s="8" t="str">
        <f>_xlfn.IFNA(VLOOKUP(G2,'Points and Classes'!D:E,2,FALSE),"")</f>
        <v>Combined GTO</v>
      </c>
      <c r="U2" s="8">
        <f>IF(T2="Sportsman",0,_xlfn.IFNA(VLOOKUP(D2,'Points and Classes'!A:B,2,FALSE),0))</f>
        <v>50</v>
      </c>
      <c r="V2" s="8">
        <f>_xlfn.IFNA(VLOOKUP(T2&amp;F2,'By Class Overall'!A:F,6,FALSE),0)</f>
        <v>50</v>
      </c>
      <c r="W2" s="8">
        <f>_xlfn.IFNA(VLOOKUP(T2&amp;F2,'By Class Overall'!A:G,7,FALSE),0)</f>
        <v>1</v>
      </c>
    </row>
    <row r="3" spans="1:23" x14ac:dyDescent="0.25">
      <c r="A3" s="21">
        <v>1</v>
      </c>
      <c r="B3" s="22" t="s">
        <v>12</v>
      </c>
      <c r="C3">
        <v>2</v>
      </c>
      <c r="D3">
        <v>2</v>
      </c>
      <c r="E3">
        <v>951</v>
      </c>
      <c r="F3" t="s">
        <v>241</v>
      </c>
      <c r="G3" t="s">
        <v>13</v>
      </c>
      <c r="H3">
        <v>7</v>
      </c>
      <c r="I3" s="23">
        <v>8.2507291666666666E-3</v>
      </c>
      <c r="J3">
        <v>7.1920000000000002</v>
      </c>
      <c r="K3">
        <v>7.1920000000000002</v>
      </c>
      <c r="L3">
        <v>70.700999999999993</v>
      </c>
      <c r="M3" s="23">
        <v>1.1582523148148149E-3</v>
      </c>
      <c r="N3">
        <v>71.947000000000003</v>
      </c>
      <c r="O3">
        <v>3</v>
      </c>
      <c r="P3" t="s">
        <v>122</v>
      </c>
      <c r="Q3" t="s">
        <v>244</v>
      </c>
      <c r="R3"/>
      <c r="S3">
        <f>VLOOKUP(D3,'Points and Classes'!A:B,2,FALSE)</f>
        <v>40</v>
      </c>
      <c r="T3" s="8" t="str">
        <f>_xlfn.IFNA(VLOOKUP(G3,'Points and Classes'!D:E,2,FALSE),"")</f>
        <v>Combined GTO</v>
      </c>
      <c r="U3" s="8">
        <f>IF(T3="Sportsman",0,_xlfn.IFNA(VLOOKUP(D3,'Points and Classes'!A:B,2,FALSE),0))</f>
        <v>40</v>
      </c>
      <c r="V3" s="8">
        <f>_xlfn.IFNA(VLOOKUP(T3&amp;F3,'By Class Overall'!A:F,6,FALSE),0)</f>
        <v>40</v>
      </c>
      <c r="W3" s="8">
        <f>_xlfn.IFNA(VLOOKUP(T3&amp;F3,'By Class Overall'!A:G,7,FALSE),0)</f>
        <v>2</v>
      </c>
    </row>
    <row r="4" spans="1:23" x14ac:dyDescent="0.25">
      <c r="A4" s="21">
        <v>1</v>
      </c>
      <c r="B4" s="22" t="s">
        <v>12</v>
      </c>
      <c r="C4">
        <v>3</v>
      </c>
      <c r="D4">
        <v>3</v>
      </c>
      <c r="E4">
        <v>140</v>
      </c>
      <c r="F4" t="s">
        <v>231</v>
      </c>
      <c r="G4" t="s">
        <v>13</v>
      </c>
      <c r="H4">
        <v>7</v>
      </c>
      <c r="I4" s="23">
        <v>8.325011574074075E-3</v>
      </c>
      <c r="J4">
        <v>13.61</v>
      </c>
      <c r="K4">
        <v>6.4180000000000001</v>
      </c>
      <c r="L4">
        <v>70.069999999999993</v>
      </c>
      <c r="M4" s="23">
        <v>1.1601041666666667E-3</v>
      </c>
      <c r="N4">
        <v>71.832999999999998</v>
      </c>
      <c r="O4">
        <v>2</v>
      </c>
      <c r="P4" t="s">
        <v>25</v>
      </c>
      <c r="Q4" t="s">
        <v>232</v>
      </c>
      <c r="R4"/>
      <c r="S4">
        <f>VLOOKUP(D4,'Points and Classes'!A:B,2,FALSE)</f>
        <v>32</v>
      </c>
      <c r="T4" s="8" t="str">
        <f>_xlfn.IFNA(VLOOKUP(G4,'Points and Classes'!D:E,2,FALSE),"")</f>
        <v>Combined GTO</v>
      </c>
      <c r="U4" s="8">
        <f>IF(T4="Sportsman",0,_xlfn.IFNA(VLOOKUP(D4,'Points and Classes'!A:B,2,FALSE),0))</f>
        <v>32</v>
      </c>
      <c r="V4" s="8">
        <f>_xlfn.IFNA(VLOOKUP(T4&amp;F4,'By Class Overall'!A:F,6,FALSE),0)</f>
        <v>32</v>
      </c>
      <c r="W4" s="8">
        <f>_xlfn.IFNA(VLOOKUP(T4&amp;F4,'By Class Overall'!A:G,7,FALSE),0)</f>
        <v>3</v>
      </c>
    </row>
    <row r="5" spans="1:23" x14ac:dyDescent="0.25">
      <c r="A5" s="21">
        <v>1</v>
      </c>
      <c r="B5" s="22" t="s">
        <v>12</v>
      </c>
      <c r="C5">
        <v>4</v>
      </c>
      <c r="D5">
        <v>4</v>
      </c>
      <c r="E5">
        <v>321</v>
      </c>
      <c r="F5" t="s">
        <v>121</v>
      </c>
      <c r="G5" t="s">
        <v>13</v>
      </c>
      <c r="H5">
        <v>7</v>
      </c>
      <c r="I5" s="23">
        <v>8.4116087962962972E-3</v>
      </c>
      <c r="J5">
        <v>21.091999999999999</v>
      </c>
      <c r="K5">
        <v>7.4820000000000002</v>
      </c>
      <c r="L5">
        <v>69.349000000000004</v>
      </c>
      <c r="M5" s="23">
        <v>1.1869675925925925E-3</v>
      </c>
      <c r="N5">
        <v>70.206999999999994</v>
      </c>
      <c r="O5">
        <v>5</v>
      </c>
      <c r="P5" t="s">
        <v>122</v>
      </c>
      <c r="Q5" t="s">
        <v>123</v>
      </c>
      <c r="R5"/>
      <c r="S5">
        <f>VLOOKUP(D5,'Points and Classes'!A:B,2,FALSE)</f>
        <v>26</v>
      </c>
      <c r="T5" s="8" t="str">
        <f>_xlfn.IFNA(VLOOKUP(G5,'Points and Classes'!D:E,2,FALSE),"")</f>
        <v>Combined GTO</v>
      </c>
      <c r="U5" s="8">
        <f>IF(T5="Sportsman",0,_xlfn.IFNA(VLOOKUP(D5,'Points and Classes'!A:B,2,FALSE),0))</f>
        <v>26</v>
      </c>
      <c r="V5" s="8">
        <f>_xlfn.IFNA(VLOOKUP(T5&amp;F5,'By Class Overall'!A:F,6,FALSE),0)</f>
        <v>26</v>
      </c>
      <c r="W5" s="8">
        <f>_xlfn.IFNA(VLOOKUP(T5&amp;F5,'By Class Overall'!A:G,7,FALSE),0)</f>
        <v>4</v>
      </c>
    </row>
    <row r="6" spans="1:23" x14ac:dyDescent="0.25">
      <c r="A6" s="21">
        <v>1</v>
      </c>
      <c r="B6" s="22" t="s">
        <v>12</v>
      </c>
      <c r="C6">
        <v>5</v>
      </c>
      <c r="D6">
        <v>5</v>
      </c>
      <c r="E6">
        <v>74</v>
      </c>
      <c r="F6" t="s">
        <v>227</v>
      </c>
      <c r="G6" t="s">
        <v>13</v>
      </c>
      <c r="H6">
        <v>7</v>
      </c>
      <c r="I6" s="23">
        <v>8.4356828703703712E-3</v>
      </c>
      <c r="J6">
        <v>23.172000000000001</v>
      </c>
      <c r="K6">
        <v>2.08</v>
      </c>
      <c r="L6">
        <v>69.150999999999996</v>
      </c>
      <c r="M6" s="23">
        <v>1.1866666666666668E-3</v>
      </c>
      <c r="N6">
        <v>70.224999999999994</v>
      </c>
      <c r="O6">
        <v>3</v>
      </c>
      <c r="P6" t="s">
        <v>14</v>
      </c>
      <c r="Q6" t="s">
        <v>155</v>
      </c>
      <c r="R6"/>
      <c r="S6">
        <f>VLOOKUP(D6,'Points and Classes'!A:B,2,FALSE)</f>
        <v>22</v>
      </c>
      <c r="T6" s="8" t="str">
        <f>_xlfn.IFNA(VLOOKUP(G6,'Points and Classes'!D:E,2,FALSE),"")</f>
        <v>Combined GTO</v>
      </c>
      <c r="U6" s="8">
        <f>IF(T6="Sportsman",0,_xlfn.IFNA(VLOOKUP(D6,'Points and Classes'!A:B,2,FALSE),0))</f>
        <v>22</v>
      </c>
      <c r="V6" s="8">
        <f>_xlfn.IFNA(VLOOKUP(T6&amp;F6,'By Class Overall'!A:F,6,FALSE),0)</f>
        <v>22</v>
      </c>
      <c r="W6" s="8">
        <f>_xlfn.IFNA(VLOOKUP(T6&amp;F6,'By Class Overall'!A:G,7,FALSE),0)</f>
        <v>5</v>
      </c>
    </row>
    <row r="7" spans="1:23" x14ac:dyDescent="0.25">
      <c r="A7" s="21">
        <v>1</v>
      </c>
      <c r="B7" s="22" t="s">
        <v>12</v>
      </c>
      <c r="C7">
        <v>6</v>
      </c>
      <c r="D7">
        <v>6</v>
      </c>
      <c r="E7">
        <v>126</v>
      </c>
      <c r="F7" t="s">
        <v>218</v>
      </c>
      <c r="G7" t="s">
        <v>13</v>
      </c>
      <c r="H7">
        <v>7</v>
      </c>
      <c r="I7" s="23">
        <v>8.4415046296296304E-3</v>
      </c>
      <c r="J7">
        <v>23.675000000000001</v>
      </c>
      <c r="K7">
        <v>0.503</v>
      </c>
      <c r="L7">
        <v>69.102999999999994</v>
      </c>
      <c r="M7" s="23">
        <v>1.1910763888888889E-3</v>
      </c>
      <c r="N7">
        <v>69.965000000000003</v>
      </c>
      <c r="O7">
        <v>7</v>
      </c>
      <c r="P7" t="s">
        <v>14</v>
      </c>
      <c r="Q7" t="s">
        <v>58</v>
      </c>
      <c r="R7"/>
      <c r="S7">
        <f>VLOOKUP(D7,'Points and Classes'!A:B,2,FALSE)</f>
        <v>20</v>
      </c>
      <c r="T7" s="8" t="str">
        <f>_xlfn.IFNA(VLOOKUP(G7,'Points and Classes'!D:E,2,FALSE),"")</f>
        <v>Combined GTO</v>
      </c>
      <c r="U7" s="8">
        <f>IF(T7="Sportsman",0,_xlfn.IFNA(VLOOKUP(D7,'Points and Classes'!A:B,2,FALSE),0))</f>
        <v>20</v>
      </c>
      <c r="V7" s="8">
        <f>_xlfn.IFNA(VLOOKUP(T7&amp;F7,'By Class Overall'!A:F,6,FALSE),0)</f>
        <v>20</v>
      </c>
      <c r="W7" s="8">
        <f>_xlfn.IFNA(VLOOKUP(T7&amp;F7,'By Class Overall'!A:G,7,FALSE),0)</f>
        <v>6</v>
      </c>
    </row>
    <row r="8" spans="1:23" x14ac:dyDescent="0.25">
      <c r="A8" s="21">
        <v>1</v>
      </c>
      <c r="B8" s="22" t="s">
        <v>12</v>
      </c>
      <c r="C8">
        <v>7</v>
      </c>
      <c r="D8">
        <v>7</v>
      </c>
      <c r="E8">
        <v>416</v>
      </c>
      <c r="F8" t="s">
        <v>156</v>
      </c>
      <c r="G8" t="s">
        <v>13</v>
      </c>
      <c r="H8">
        <v>7</v>
      </c>
      <c r="I8" s="23">
        <v>8.6979050925925921E-3</v>
      </c>
      <c r="J8">
        <v>45.828000000000003</v>
      </c>
      <c r="K8">
        <v>22.152999999999999</v>
      </c>
      <c r="L8">
        <v>67.066000000000003</v>
      </c>
      <c r="M8" s="23">
        <v>1.2141319444444445E-3</v>
      </c>
      <c r="N8">
        <v>68.635999999999996</v>
      </c>
      <c r="O8">
        <v>3</v>
      </c>
      <c r="P8" t="s">
        <v>157</v>
      </c>
      <c r="Q8" t="s">
        <v>158</v>
      </c>
      <c r="R8"/>
      <c r="S8">
        <f>VLOOKUP(D8,'Points and Classes'!A:B,2,FALSE)</f>
        <v>18</v>
      </c>
      <c r="T8" s="8" t="str">
        <f>_xlfn.IFNA(VLOOKUP(G8,'Points and Classes'!D:E,2,FALSE),"")</f>
        <v>Combined GTO</v>
      </c>
      <c r="U8" s="8">
        <f>IF(T8="Sportsman",0,_xlfn.IFNA(VLOOKUP(D8,'Points and Classes'!A:B,2,FALSE),0))</f>
        <v>18</v>
      </c>
      <c r="V8" s="8">
        <f>_xlfn.IFNA(VLOOKUP(T8&amp;F8,'By Class Overall'!A:F,6,FALSE),0)</f>
        <v>18</v>
      </c>
      <c r="W8" s="8">
        <f>_xlfn.IFNA(VLOOKUP(T8&amp;F8,'By Class Overall'!A:G,7,FALSE),0)</f>
        <v>7</v>
      </c>
    </row>
    <row r="9" spans="1:23" x14ac:dyDescent="0.25">
      <c r="A9" s="21">
        <v>1</v>
      </c>
      <c r="B9" s="22" t="s">
        <v>12</v>
      </c>
      <c r="C9">
        <v>8</v>
      </c>
      <c r="D9">
        <v>8</v>
      </c>
      <c r="E9">
        <v>41</v>
      </c>
      <c r="F9" t="s">
        <v>72</v>
      </c>
      <c r="G9" t="s">
        <v>13</v>
      </c>
      <c r="H9">
        <v>7</v>
      </c>
      <c r="I9" s="23">
        <v>8.71136574074074E-3</v>
      </c>
      <c r="J9">
        <v>46.991</v>
      </c>
      <c r="K9">
        <v>1.163</v>
      </c>
      <c r="L9">
        <v>66.962000000000003</v>
      </c>
      <c r="M9" s="23">
        <v>1.2259722222222223E-3</v>
      </c>
      <c r="N9">
        <v>67.972999999999999</v>
      </c>
      <c r="O9">
        <v>5</v>
      </c>
      <c r="P9" t="s">
        <v>73</v>
      </c>
      <c r="Q9" t="s">
        <v>74</v>
      </c>
      <c r="R9"/>
      <c r="S9">
        <f>VLOOKUP(D9,'Points and Classes'!A:B,2,FALSE)</f>
        <v>16</v>
      </c>
      <c r="T9" s="8" t="str">
        <f>_xlfn.IFNA(VLOOKUP(G9,'Points and Classes'!D:E,2,FALSE),"")</f>
        <v>Combined GTO</v>
      </c>
      <c r="U9" s="8">
        <f>IF(T9="Sportsman",0,_xlfn.IFNA(VLOOKUP(D9,'Points and Classes'!A:B,2,FALSE),0))</f>
        <v>16</v>
      </c>
      <c r="V9" s="8">
        <f>_xlfn.IFNA(VLOOKUP(T9&amp;F9,'By Class Overall'!A:F,6,FALSE),0)</f>
        <v>16</v>
      </c>
      <c r="W9" s="8">
        <f>_xlfn.IFNA(VLOOKUP(T9&amp;F9,'By Class Overall'!A:G,7,FALSE),0)</f>
        <v>8</v>
      </c>
    </row>
    <row r="10" spans="1:23" x14ac:dyDescent="0.25">
      <c r="A10" s="21">
        <v>1</v>
      </c>
      <c r="B10" s="22" t="s">
        <v>12</v>
      </c>
      <c r="C10">
        <v>9</v>
      </c>
      <c r="D10">
        <v>9</v>
      </c>
      <c r="E10">
        <v>414</v>
      </c>
      <c r="F10" t="s">
        <v>165</v>
      </c>
      <c r="G10" t="s">
        <v>13</v>
      </c>
      <c r="H10">
        <v>7</v>
      </c>
      <c r="I10" s="23">
        <v>8.8012384259259259E-3</v>
      </c>
      <c r="J10">
        <v>54.756</v>
      </c>
      <c r="K10">
        <v>7.7649999999999997</v>
      </c>
      <c r="L10">
        <v>66.278999999999996</v>
      </c>
      <c r="M10" s="23">
        <v>1.2343865740740742E-3</v>
      </c>
      <c r="N10">
        <v>67.510000000000005</v>
      </c>
      <c r="O10">
        <v>4</v>
      </c>
      <c r="P10" t="s">
        <v>166</v>
      </c>
      <c r="Q10" t="s">
        <v>167</v>
      </c>
      <c r="R10"/>
      <c r="S10">
        <f>VLOOKUP(D10,'Points and Classes'!A:B,2,FALSE)</f>
        <v>14</v>
      </c>
      <c r="T10" s="8" t="str">
        <f>_xlfn.IFNA(VLOOKUP(G10,'Points and Classes'!D:E,2,FALSE),"")</f>
        <v>Combined GTO</v>
      </c>
      <c r="U10" s="8">
        <f>IF(T10="Sportsman",0,_xlfn.IFNA(VLOOKUP(D10,'Points and Classes'!A:B,2,FALSE),0))</f>
        <v>14</v>
      </c>
      <c r="V10" s="8">
        <f>_xlfn.IFNA(VLOOKUP(T10&amp;F10,'By Class Overall'!A:F,6,FALSE),0)</f>
        <v>14</v>
      </c>
      <c r="W10" s="8">
        <f>_xlfn.IFNA(VLOOKUP(T10&amp;F10,'By Class Overall'!A:G,7,FALSE),0)</f>
        <v>9</v>
      </c>
    </row>
    <row r="11" spans="1:23" x14ac:dyDescent="0.25">
      <c r="A11" s="21">
        <v>1</v>
      </c>
      <c r="B11" s="22" t="s">
        <v>12</v>
      </c>
      <c r="C11">
        <v>10</v>
      </c>
      <c r="D11">
        <v>10</v>
      </c>
      <c r="E11">
        <v>240</v>
      </c>
      <c r="F11" t="s">
        <v>286</v>
      </c>
      <c r="G11" t="s">
        <v>13</v>
      </c>
      <c r="H11">
        <v>7</v>
      </c>
      <c r="I11" s="23">
        <v>8.9005092592592591E-3</v>
      </c>
      <c r="J11" s="23">
        <v>7.3302083333333335E-4</v>
      </c>
      <c r="K11">
        <v>8.577</v>
      </c>
      <c r="L11">
        <v>65.539000000000001</v>
      </c>
      <c r="M11" s="23">
        <v>1.2432523148148149E-3</v>
      </c>
      <c r="N11">
        <v>67.028000000000006</v>
      </c>
      <c r="O11">
        <v>5</v>
      </c>
      <c r="P11" t="s">
        <v>27</v>
      </c>
      <c r="Q11" t="s">
        <v>186</v>
      </c>
      <c r="R11"/>
      <c r="S11">
        <f>VLOOKUP(D11,'Points and Classes'!A:B,2,FALSE)</f>
        <v>12</v>
      </c>
      <c r="T11" s="8" t="str">
        <f>_xlfn.IFNA(VLOOKUP(G11,'Points and Classes'!D:E,2,FALSE),"")</f>
        <v>Combined GTO</v>
      </c>
      <c r="U11" s="8">
        <f>IF(T11="Sportsman",0,_xlfn.IFNA(VLOOKUP(D11,'Points and Classes'!A:B,2,FALSE),0))</f>
        <v>12</v>
      </c>
      <c r="V11" s="8">
        <f>_xlfn.IFNA(VLOOKUP(T11&amp;F11,'By Class Overall'!A:F,6,FALSE),0)</f>
        <v>12</v>
      </c>
      <c r="W11" s="8">
        <f>_xlfn.IFNA(VLOOKUP(T11&amp;F11,'By Class Overall'!A:G,7,FALSE),0)</f>
        <v>10</v>
      </c>
    </row>
    <row r="12" spans="1:23" x14ac:dyDescent="0.25">
      <c r="A12" s="21">
        <v>1</v>
      </c>
      <c r="B12" s="22" t="s">
        <v>12</v>
      </c>
      <c r="C12">
        <v>11</v>
      </c>
      <c r="D12">
        <v>11</v>
      </c>
      <c r="E12">
        <v>120</v>
      </c>
      <c r="F12" t="s">
        <v>163</v>
      </c>
      <c r="G12" t="s">
        <v>13</v>
      </c>
      <c r="H12">
        <v>7</v>
      </c>
      <c r="I12" s="23">
        <v>8.9833217592592586E-3</v>
      </c>
      <c r="J12" s="23">
        <v>8.1583333333333334E-4</v>
      </c>
      <c r="K12">
        <v>7.1550000000000002</v>
      </c>
      <c r="L12">
        <v>64.935000000000002</v>
      </c>
      <c r="M12" s="23">
        <v>1.265625E-3</v>
      </c>
      <c r="N12">
        <v>65.843999999999994</v>
      </c>
      <c r="O12">
        <v>5</v>
      </c>
      <c r="P12" t="s">
        <v>124</v>
      </c>
      <c r="Q12" t="s">
        <v>164</v>
      </c>
      <c r="R12"/>
      <c r="S12">
        <f>VLOOKUP(D12,'Points and Classes'!A:B,2,FALSE)</f>
        <v>10</v>
      </c>
      <c r="T12" s="8" t="str">
        <f>_xlfn.IFNA(VLOOKUP(G12,'Points and Classes'!D:E,2,FALSE),"")</f>
        <v>Combined GTO</v>
      </c>
      <c r="U12" s="8">
        <f>IF(T12="Sportsman",0,_xlfn.IFNA(VLOOKUP(D12,'Points and Classes'!A:B,2,FALSE),0))</f>
        <v>10</v>
      </c>
      <c r="V12" s="8">
        <f>_xlfn.IFNA(VLOOKUP(T12&amp;F12,'By Class Overall'!A:F,6,FALSE),0)</f>
        <v>10</v>
      </c>
      <c r="W12" s="8">
        <f>_xlfn.IFNA(VLOOKUP(T12&amp;F12,'By Class Overall'!A:G,7,FALSE),0)</f>
        <v>11</v>
      </c>
    </row>
    <row r="13" spans="1:23" x14ac:dyDescent="0.25">
      <c r="A13" s="21">
        <v>1</v>
      </c>
      <c r="B13" s="22" t="s">
        <v>12</v>
      </c>
      <c r="C13">
        <v>12</v>
      </c>
      <c r="D13">
        <v>12</v>
      </c>
      <c r="E13">
        <v>250</v>
      </c>
      <c r="F13" t="s">
        <v>188</v>
      </c>
      <c r="G13" t="s">
        <v>13</v>
      </c>
      <c r="H13">
        <v>7</v>
      </c>
      <c r="I13" s="23">
        <v>9.0290624999999989E-3</v>
      </c>
      <c r="J13" s="23">
        <v>8.6157407407407407E-4</v>
      </c>
      <c r="K13">
        <v>3.952</v>
      </c>
      <c r="L13">
        <v>64.605999999999995</v>
      </c>
      <c r="M13" s="23">
        <v>1.257824074074074E-3</v>
      </c>
      <c r="N13">
        <v>66.251999999999995</v>
      </c>
      <c r="O13">
        <v>7</v>
      </c>
      <c r="P13" t="s">
        <v>131</v>
      </c>
      <c r="Q13" t="s">
        <v>178</v>
      </c>
      <c r="R13"/>
      <c r="S13">
        <f>VLOOKUP(D13,'Points and Classes'!A:B,2,FALSE)</f>
        <v>9</v>
      </c>
      <c r="T13" s="8" t="str">
        <f>_xlfn.IFNA(VLOOKUP(G13,'Points and Classes'!D:E,2,FALSE),"")</f>
        <v>Combined GTO</v>
      </c>
      <c r="U13" s="8">
        <f>IF(T13="Sportsman",0,_xlfn.IFNA(VLOOKUP(D13,'Points and Classes'!A:B,2,FALSE),0))</f>
        <v>9</v>
      </c>
      <c r="V13" s="8">
        <f>_xlfn.IFNA(VLOOKUP(T13&amp;F13,'By Class Overall'!A:F,6,FALSE),0)</f>
        <v>9</v>
      </c>
      <c r="W13" s="8">
        <f>_xlfn.IFNA(VLOOKUP(T13&amp;F13,'By Class Overall'!A:G,7,FALSE),0)</f>
        <v>12</v>
      </c>
    </row>
    <row r="14" spans="1:23" x14ac:dyDescent="0.25">
      <c r="A14" s="21">
        <v>1</v>
      </c>
      <c r="B14" s="22" t="s">
        <v>12</v>
      </c>
      <c r="C14">
        <v>13</v>
      </c>
      <c r="D14">
        <v>13</v>
      </c>
      <c r="E14">
        <v>199</v>
      </c>
      <c r="F14" t="s">
        <v>171</v>
      </c>
      <c r="G14" t="s">
        <v>13</v>
      </c>
      <c r="H14">
        <v>7</v>
      </c>
      <c r="I14" s="23">
        <v>9.0348263888888874E-3</v>
      </c>
      <c r="J14" s="23">
        <v>8.6733796296296288E-4</v>
      </c>
      <c r="K14">
        <v>0.498</v>
      </c>
      <c r="L14">
        <v>64.564999999999998</v>
      </c>
      <c r="M14" s="23">
        <v>1.2521759259259259E-3</v>
      </c>
      <c r="N14">
        <v>66.551000000000002</v>
      </c>
      <c r="O14">
        <v>7</v>
      </c>
      <c r="P14" t="s">
        <v>172</v>
      </c>
      <c r="Q14" t="s">
        <v>173</v>
      </c>
      <c r="R14"/>
      <c r="S14">
        <f>VLOOKUP(D14,'Points and Classes'!A:B,2,FALSE)</f>
        <v>8</v>
      </c>
      <c r="T14" s="8" t="str">
        <f>_xlfn.IFNA(VLOOKUP(G14,'Points and Classes'!D:E,2,FALSE),"")</f>
        <v>Combined GTO</v>
      </c>
      <c r="U14" s="8">
        <f>IF(T14="Sportsman",0,_xlfn.IFNA(VLOOKUP(D14,'Points and Classes'!A:B,2,FALSE),0))</f>
        <v>8</v>
      </c>
      <c r="V14" s="8">
        <f>_xlfn.IFNA(VLOOKUP(T14&amp;F14,'By Class Overall'!A:F,6,FALSE),0)</f>
        <v>8</v>
      </c>
      <c r="W14" s="8">
        <f>_xlfn.IFNA(VLOOKUP(T14&amp;F14,'By Class Overall'!A:G,7,FALSE),0)</f>
        <v>13</v>
      </c>
    </row>
    <row r="15" spans="1:23" x14ac:dyDescent="0.25">
      <c r="A15" s="21">
        <v>1</v>
      </c>
      <c r="B15" s="22" t="s">
        <v>12</v>
      </c>
      <c r="C15">
        <v>14</v>
      </c>
      <c r="D15">
        <v>14</v>
      </c>
      <c r="E15">
        <v>111</v>
      </c>
      <c r="F15" t="s">
        <v>168</v>
      </c>
      <c r="G15" t="s">
        <v>13</v>
      </c>
      <c r="H15">
        <v>7</v>
      </c>
      <c r="I15" s="23">
        <v>9.0777314814814818E-3</v>
      </c>
      <c r="J15" s="23">
        <v>9.1024305555555563E-4</v>
      </c>
      <c r="K15">
        <v>3.7069999999999999</v>
      </c>
      <c r="L15">
        <v>64.260000000000005</v>
      </c>
      <c r="M15" s="23">
        <v>1.2671759259259259E-3</v>
      </c>
      <c r="N15">
        <v>65.763000000000005</v>
      </c>
      <c r="O15">
        <v>7</v>
      </c>
      <c r="P15" t="s">
        <v>169</v>
      </c>
      <c r="Q15" t="s">
        <v>170</v>
      </c>
      <c r="R15"/>
      <c r="S15">
        <f>VLOOKUP(D15,'Points and Classes'!A:B,2,FALSE)</f>
        <v>7</v>
      </c>
      <c r="T15" s="8" t="str">
        <f>_xlfn.IFNA(VLOOKUP(G15,'Points and Classes'!D:E,2,FALSE),"")</f>
        <v>Combined GTO</v>
      </c>
      <c r="U15" s="8">
        <f>IF(T15="Sportsman",0,_xlfn.IFNA(VLOOKUP(D15,'Points and Classes'!A:B,2,FALSE),0))</f>
        <v>7</v>
      </c>
      <c r="V15" s="8">
        <f>_xlfn.IFNA(VLOOKUP(T15&amp;F15,'By Class Overall'!A:F,6,FALSE),0)</f>
        <v>7</v>
      </c>
      <c r="W15" s="8">
        <f>_xlfn.IFNA(VLOOKUP(T15&amp;F15,'By Class Overall'!A:G,7,FALSE),0)</f>
        <v>14</v>
      </c>
    </row>
    <row r="16" spans="1:23" x14ac:dyDescent="0.25">
      <c r="A16" s="21">
        <v>1</v>
      </c>
      <c r="B16" s="22" t="s">
        <v>12</v>
      </c>
      <c r="C16">
        <v>15</v>
      </c>
      <c r="D16">
        <v>15</v>
      </c>
      <c r="E16">
        <v>70</v>
      </c>
      <c r="F16" t="s">
        <v>31</v>
      </c>
      <c r="G16" t="s">
        <v>13</v>
      </c>
      <c r="H16">
        <v>7</v>
      </c>
      <c r="I16" s="23">
        <v>9.10855324074074E-3</v>
      </c>
      <c r="J16" s="23">
        <v>9.4106481481481482E-4</v>
      </c>
      <c r="K16">
        <v>2.6629999999999998</v>
      </c>
      <c r="L16">
        <v>64.042000000000002</v>
      </c>
      <c r="M16" s="23">
        <v>1.2802777777777778E-3</v>
      </c>
      <c r="N16">
        <v>65.09</v>
      </c>
      <c r="O16">
        <v>4</v>
      </c>
      <c r="P16" t="s">
        <v>65</v>
      </c>
      <c r="Q16" t="s">
        <v>32</v>
      </c>
      <c r="R16"/>
      <c r="S16">
        <f>VLOOKUP(D16,'Points and Classes'!A:B,2,FALSE)</f>
        <v>6</v>
      </c>
      <c r="T16" s="8" t="str">
        <f>_xlfn.IFNA(VLOOKUP(G16,'Points and Classes'!D:E,2,FALSE),"")</f>
        <v>Combined GTO</v>
      </c>
      <c r="U16" s="8">
        <f>IF(T16="Sportsman",0,_xlfn.IFNA(VLOOKUP(D16,'Points and Classes'!A:B,2,FALSE),0))</f>
        <v>6</v>
      </c>
      <c r="V16" s="8">
        <f>_xlfn.IFNA(VLOOKUP(T16&amp;F16,'By Class Overall'!A:F,6,FALSE),0)</f>
        <v>6</v>
      </c>
      <c r="W16" s="8">
        <f>_xlfn.IFNA(VLOOKUP(T16&amp;F16,'By Class Overall'!A:G,7,FALSE),0)</f>
        <v>15</v>
      </c>
    </row>
    <row r="17" spans="1:23" x14ac:dyDescent="0.25">
      <c r="A17" s="21">
        <v>1</v>
      </c>
      <c r="B17" s="22" t="s">
        <v>12</v>
      </c>
      <c r="C17">
        <v>16</v>
      </c>
      <c r="D17">
        <v>16</v>
      </c>
      <c r="E17">
        <v>163</v>
      </c>
      <c r="F17" t="s">
        <v>192</v>
      </c>
      <c r="G17" t="s">
        <v>13</v>
      </c>
      <c r="H17">
        <v>6</v>
      </c>
      <c r="I17" s="23">
        <v>8.1952314814814804E-3</v>
      </c>
      <c r="J17" t="s">
        <v>52</v>
      </c>
      <c r="K17" t="s">
        <v>52</v>
      </c>
      <c r="L17">
        <v>61.011000000000003</v>
      </c>
      <c r="M17" s="23">
        <v>1.3321064814814812E-3</v>
      </c>
      <c r="N17">
        <v>62.558</v>
      </c>
      <c r="O17">
        <v>2</v>
      </c>
      <c r="P17" t="s">
        <v>193</v>
      </c>
      <c r="Q17" t="s">
        <v>194</v>
      </c>
      <c r="R17"/>
      <c r="S17">
        <f>VLOOKUP(D17,'Points and Classes'!A:B,2,FALSE)</f>
        <v>5</v>
      </c>
      <c r="T17" s="8" t="str">
        <f>_xlfn.IFNA(VLOOKUP(G17,'Points and Classes'!D:E,2,FALSE),"")</f>
        <v>Combined GTO</v>
      </c>
      <c r="U17" s="8">
        <f>IF(T17="Sportsman",0,_xlfn.IFNA(VLOOKUP(D17,'Points and Classes'!A:B,2,FALSE),0))</f>
        <v>5</v>
      </c>
      <c r="V17" s="8">
        <f>_xlfn.IFNA(VLOOKUP(T17&amp;F17,'By Class Overall'!A:F,6,FALSE),0)</f>
        <v>5</v>
      </c>
      <c r="W17" s="8">
        <f>_xlfn.IFNA(VLOOKUP(T17&amp;F17,'By Class Overall'!A:G,7,FALSE),0)</f>
        <v>16</v>
      </c>
    </row>
    <row r="18" spans="1:23" x14ac:dyDescent="0.25">
      <c r="A18" s="21">
        <v>1</v>
      </c>
      <c r="B18" s="22" t="s">
        <v>12</v>
      </c>
      <c r="C18">
        <v>17</v>
      </c>
      <c r="D18">
        <v>17</v>
      </c>
      <c r="E18">
        <v>901</v>
      </c>
      <c r="F18" t="s">
        <v>174</v>
      </c>
      <c r="G18" t="s">
        <v>13</v>
      </c>
      <c r="H18">
        <v>6</v>
      </c>
      <c r="I18" s="23">
        <v>8.2406365740740738E-3</v>
      </c>
      <c r="J18" t="s">
        <v>52</v>
      </c>
      <c r="K18">
        <v>3.923</v>
      </c>
      <c r="L18">
        <v>60.674999999999997</v>
      </c>
      <c r="M18" s="23">
        <v>1.2971412037037038E-3</v>
      </c>
      <c r="N18">
        <v>64.244</v>
      </c>
      <c r="O18">
        <v>6</v>
      </c>
      <c r="P18" t="s">
        <v>175</v>
      </c>
      <c r="Q18" t="s">
        <v>176</v>
      </c>
      <c r="R18"/>
      <c r="S18">
        <f>VLOOKUP(D18,'Points and Classes'!A:B,2,FALSE)</f>
        <v>4</v>
      </c>
      <c r="T18" s="8" t="str">
        <f>_xlfn.IFNA(VLOOKUP(G18,'Points and Classes'!D:E,2,FALSE),"")</f>
        <v>Combined GTO</v>
      </c>
      <c r="U18" s="8">
        <f>IF(T18="Sportsman",0,_xlfn.IFNA(VLOOKUP(D18,'Points and Classes'!A:B,2,FALSE),0))</f>
        <v>4</v>
      </c>
      <c r="V18" s="8">
        <f>_xlfn.IFNA(VLOOKUP(T18&amp;F18,'By Class Overall'!A:F,6,FALSE),0)</f>
        <v>4</v>
      </c>
      <c r="W18" s="8">
        <f>_xlfn.IFNA(VLOOKUP(T18&amp;F18,'By Class Overall'!A:G,7,FALSE),0)</f>
        <v>17</v>
      </c>
    </row>
    <row r="19" spans="1:23" x14ac:dyDescent="0.25">
      <c r="A19" s="21">
        <v>1</v>
      </c>
      <c r="B19" s="22" t="s">
        <v>12</v>
      </c>
      <c r="C19">
        <v>18</v>
      </c>
      <c r="D19">
        <v>18</v>
      </c>
      <c r="E19">
        <v>805</v>
      </c>
      <c r="F19" t="s">
        <v>37</v>
      </c>
      <c r="G19" t="s">
        <v>13</v>
      </c>
      <c r="H19">
        <v>6</v>
      </c>
      <c r="I19" s="23">
        <v>8.2573726851851853E-3</v>
      </c>
      <c r="J19" t="s">
        <v>52</v>
      </c>
      <c r="K19">
        <v>1.446</v>
      </c>
      <c r="L19">
        <v>60.552</v>
      </c>
      <c r="M19" s="23">
        <v>1.2869675925925926E-3</v>
      </c>
      <c r="N19">
        <v>64.751999999999995</v>
      </c>
      <c r="O19">
        <v>2</v>
      </c>
      <c r="P19" t="s">
        <v>38</v>
      </c>
      <c r="Q19"/>
      <c r="R19"/>
      <c r="S19">
        <f>VLOOKUP(D19,'Points and Classes'!A:B,2,FALSE)</f>
        <v>3</v>
      </c>
      <c r="T19" s="8" t="str">
        <f>_xlfn.IFNA(VLOOKUP(G19,'Points and Classes'!D:E,2,FALSE),"")</f>
        <v>Combined GTO</v>
      </c>
      <c r="U19" s="8">
        <f>IF(T19="Sportsman",0,_xlfn.IFNA(VLOOKUP(D19,'Points and Classes'!A:B,2,FALSE),0))</f>
        <v>3</v>
      </c>
      <c r="V19" s="8">
        <f>_xlfn.IFNA(VLOOKUP(T19&amp;F19,'By Class Overall'!A:F,6,FALSE),0)</f>
        <v>3</v>
      </c>
      <c r="W19" s="8">
        <f>_xlfn.IFNA(VLOOKUP(T19&amp;F19,'By Class Overall'!A:G,7,FALSE),0)</f>
        <v>18</v>
      </c>
    </row>
    <row r="20" spans="1:23" x14ac:dyDescent="0.25">
      <c r="A20" s="21">
        <v>1</v>
      </c>
      <c r="B20" s="22" t="s">
        <v>12</v>
      </c>
      <c r="C20">
        <v>19</v>
      </c>
      <c r="D20">
        <v>19</v>
      </c>
      <c r="E20">
        <v>327</v>
      </c>
      <c r="F20" t="s">
        <v>177</v>
      </c>
      <c r="G20" t="s">
        <v>13</v>
      </c>
      <c r="H20">
        <v>6</v>
      </c>
      <c r="I20" s="23">
        <v>8.3719907407407406E-3</v>
      </c>
      <c r="J20" t="s">
        <v>52</v>
      </c>
      <c r="K20">
        <v>9.9030000000000005</v>
      </c>
      <c r="L20">
        <v>59.722999999999999</v>
      </c>
      <c r="M20" s="23">
        <v>1.360150462962963E-3</v>
      </c>
      <c r="N20">
        <v>61.268000000000001</v>
      </c>
      <c r="O20">
        <v>6</v>
      </c>
      <c r="P20" t="s">
        <v>14</v>
      </c>
      <c r="Q20"/>
      <c r="R20"/>
      <c r="S20">
        <f>VLOOKUP(D20,'Points and Classes'!A:B,2,FALSE)</f>
        <v>2</v>
      </c>
      <c r="T20" s="8" t="str">
        <f>_xlfn.IFNA(VLOOKUP(G20,'Points and Classes'!D:E,2,FALSE),"")</f>
        <v>Combined GTO</v>
      </c>
      <c r="U20" s="8">
        <f>IF(T20="Sportsman",0,_xlfn.IFNA(VLOOKUP(D20,'Points and Classes'!A:B,2,FALSE),0))</f>
        <v>2</v>
      </c>
      <c r="V20" s="8">
        <f>_xlfn.IFNA(VLOOKUP(T20&amp;F20,'By Class Overall'!A:F,6,FALSE),0)</f>
        <v>2</v>
      </c>
      <c r="W20" s="8">
        <f>_xlfn.IFNA(VLOOKUP(T20&amp;F20,'By Class Overall'!A:G,7,FALSE),0)</f>
        <v>19</v>
      </c>
    </row>
    <row r="21" spans="1:23" x14ac:dyDescent="0.25">
      <c r="A21" s="21">
        <v>1</v>
      </c>
      <c r="B21" s="22" t="s">
        <v>12</v>
      </c>
      <c r="C21">
        <v>20</v>
      </c>
      <c r="D21">
        <v>20</v>
      </c>
      <c r="E21">
        <v>160</v>
      </c>
      <c r="F21" t="s">
        <v>198</v>
      </c>
      <c r="G21" t="s">
        <v>13</v>
      </c>
      <c r="H21">
        <v>6</v>
      </c>
      <c r="I21" s="23">
        <v>8.8363657407407401E-3</v>
      </c>
      <c r="J21" t="s">
        <v>52</v>
      </c>
      <c r="K21">
        <v>40.122</v>
      </c>
      <c r="L21">
        <v>56.584000000000003</v>
      </c>
      <c r="M21" s="23">
        <v>1.4334953703703703E-3</v>
      </c>
      <c r="N21">
        <v>58.133000000000003</v>
      </c>
      <c r="O21">
        <v>5</v>
      </c>
      <c r="P21" t="s">
        <v>199</v>
      </c>
      <c r="Q21" t="s">
        <v>200</v>
      </c>
      <c r="R21"/>
      <c r="S21">
        <f>VLOOKUP(D21,'Points and Classes'!A:B,2,FALSE)</f>
        <v>1</v>
      </c>
      <c r="T21" s="8" t="str">
        <f>_xlfn.IFNA(VLOOKUP(G21,'Points and Classes'!D:E,2,FALSE),"")</f>
        <v>Combined GTO</v>
      </c>
      <c r="U21" s="8">
        <f>IF(T21="Sportsman",0,_xlfn.IFNA(VLOOKUP(D21,'Points and Classes'!A:B,2,FALSE),0))</f>
        <v>1</v>
      </c>
      <c r="V21" s="8">
        <f>_xlfn.IFNA(VLOOKUP(T21&amp;F21,'By Class Overall'!A:F,6,FALSE),0)</f>
        <v>1</v>
      </c>
      <c r="W21" s="8">
        <f>_xlfn.IFNA(VLOOKUP(T21&amp;F21,'By Class Overall'!A:G,7,FALSE),0)</f>
        <v>20</v>
      </c>
    </row>
    <row r="22" spans="1:23" x14ac:dyDescent="0.25">
      <c r="A22" s="21">
        <v>1</v>
      </c>
      <c r="B22" s="22" t="s">
        <v>12</v>
      </c>
      <c r="C22">
        <v>21</v>
      </c>
      <c r="D22">
        <v>21</v>
      </c>
      <c r="E22">
        <v>420</v>
      </c>
      <c r="F22" t="s">
        <v>185</v>
      </c>
      <c r="G22" t="s">
        <v>13</v>
      </c>
      <c r="H22">
        <v>6</v>
      </c>
      <c r="I22" s="23">
        <v>8.9274189814814824E-3</v>
      </c>
      <c r="J22" t="s">
        <v>52</v>
      </c>
      <c r="K22">
        <v>7.867</v>
      </c>
      <c r="L22">
        <v>56.006999999999998</v>
      </c>
      <c r="M22" s="23">
        <v>1.4403935185185186E-3</v>
      </c>
      <c r="N22">
        <v>57.854999999999997</v>
      </c>
      <c r="O22">
        <v>2</v>
      </c>
      <c r="P22" t="s">
        <v>27</v>
      </c>
      <c r="Q22" t="s">
        <v>47</v>
      </c>
      <c r="R22"/>
      <c r="S22">
        <f>VLOOKUP(D22,'Points and Classes'!A:B,2,FALSE)</f>
        <v>0</v>
      </c>
      <c r="T22" s="8" t="str">
        <f>_xlfn.IFNA(VLOOKUP(G22,'Points and Classes'!D:E,2,FALSE),"")</f>
        <v>Combined GTO</v>
      </c>
      <c r="U22" s="8">
        <f>IF(T22="Sportsman",0,_xlfn.IFNA(VLOOKUP(D22,'Points and Classes'!A:B,2,FALSE),0))</f>
        <v>0</v>
      </c>
      <c r="V22" s="8">
        <f>_xlfn.IFNA(VLOOKUP(T22&amp;F22,'By Class Overall'!A:F,6,FALSE),0)</f>
        <v>0</v>
      </c>
      <c r="W22" s="8">
        <f>_xlfn.IFNA(VLOOKUP(T22&amp;F22,'By Class Overall'!A:G,7,FALSE),0)</f>
        <v>21</v>
      </c>
    </row>
    <row r="23" spans="1:23" x14ac:dyDescent="0.25">
      <c r="A23" s="21">
        <v>1</v>
      </c>
      <c r="B23" s="22" t="s">
        <v>12</v>
      </c>
      <c r="C23" t="s">
        <v>125</v>
      </c>
      <c r="D23" t="s">
        <v>125</v>
      </c>
      <c r="E23">
        <v>13</v>
      </c>
      <c r="F23" t="s">
        <v>17</v>
      </c>
      <c r="G23" t="s">
        <v>13</v>
      </c>
      <c r="H23"/>
      <c r="I23">
        <v>8.8999999999999996E-2</v>
      </c>
      <c r="J23" t="s">
        <v>125</v>
      </c>
      <c r="K23"/>
      <c r="L23" t="s">
        <v>187</v>
      </c>
      <c r="N23" t="s">
        <v>187</v>
      </c>
      <c r="O23">
        <v>0</v>
      </c>
      <c r="P23" t="s">
        <v>44</v>
      </c>
      <c r="Q23" t="s">
        <v>19</v>
      </c>
      <c r="R23"/>
      <c r="S23">
        <v>0</v>
      </c>
      <c r="T23" s="8" t="str">
        <f>_xlfn.IFNA(VLOOKUP(G23,'Points and Classes'!D:E,2,FALSE),"")</f>
        <v>Combined GTO</v>
      </c>
      <c r="U23" s="8">
        <f>IF(T23="Sportsman",0,_xlfn.IFNA(VLOOKUP(D23,'Points and Classes'!A:B,2,FALSE),0))</f>
        <v>0</v>
      </c>
      <c r="V23" s="8">
        <f>_xlfn.IFNA(VLOOKUP(T23&amp;F23,'By Class Overall'!A:F,6,FALSE),0)</f>
        <v>0</v>
      </c>
      <c r="W23" s="8">
        <f>_xlfn.IFNA(VLOOKUP(T23&amp;F23,'By Class Overall'!A:G,7,FALSE),0)</f>
        <v>21</v>
      </c>
    </row>
    <row r="24" spans="1:23" x14ac:dyDescent="0.25">
      <c r="A24" s="21">
        <v>1</v>
      </c>
      <c r="B24" s="22" t="s">
        <v>12</v>
      </c>
      <c r="C24" t="s">
        <v>34</v>
      </c>
      <c r="D24" t="s">
        <v>34</v>
      </c>
      <c r="E24">
        <v>130</v>
      </c>
      <c r="F24" t="s">
        <v>181</v>
      </c>
      <c r="G24" t="s">
        <v>13</v>
      </c>
      <c r="H24"/>
      <c r="I24"/>
      <c r="J24" t="s">
        <v>34</v>
      </c>
      <c r="K24"/>
      <c r="L24" t="s">
        <v>187</v>
      </c>
      <c r="N24" t="s">
        <v>187</v>
      </c>
      <c r="O24">
        <v>0</v>
      </c>
      <c r="P24" t="s">
        <v>182</v>
      </c>
      <c r="Q24" t="s">
        <v>29</v>
      </c>
      <c r="R24"/>
      <c r="S24">
        <f>VLOOKUP(D24,'Points and Classes'!A:B,2,FALSE)</f>
        <v>0</v>
      </c>
      <c r="T24" s="8" t="str">
        <f>_xlfn.IFNA(VLOOKUP(G24,'Points and Classes'!D:E,2,FALSE),"")</f>
        <v>Combined GTO</v>
      </c>
      <c r="U24" s="8">
        <f>IF(T24="Sportsman",0,_xlfn.IFNA(VLOOKUP(D24,'Points and Classes'!A:B,2,FALSE),0))</f>
        <v>0</v>
      </c>
      <c r="V24" s="8">
        <f>_xlfn.IFNA(VLOOKUP(T24&amp;F24,'By Class Overall'!A:F,6,FALSE),0)</f>
        <v>0</v>
      </c>
      <c r="W24" s="8">
        <f>_xlfn.IFNA(VLOOKUP(T24&amp;F24,'By Class Overall'!A:G,7,FALSE),0)</f>
        <v>0</v>
      </c>
    </row>
    <row r="25" spans="1:23" x14ac:dyDescent="0.25">
      <c r="A25" s="21">
        <v>1</v>
      </c>
      <c r="B25" s="22" t="s">
        <v>12</v>
      </c>
      <c r="C25" t="s">
        <v>34</v>
      </c>
      <c r="D25" t="s">
        <v>34</v>
      </c>
      <c r="E25">
        <v>178</v>
      </c>
      <c r="F25" t="s">
        <v>221</v>
      </c>
      <c r="G25" t="s">
        <v>13</v>
      </c>
      <c r="H25"/>
      <c r="I25"/>
      <c r="J25" t="s">
        <v>34</v>
      </c>
      <c r="K25"/>
      <c r="L25" t="s">
        <v>187</v>
      </c>
      <c r="N25" t="s">
        <v>187</v>
      </c>
      <c r="O25">
        <v>0</v>
      </c>
      <c r="P25" t="s">
        <v>22</v>
      </c>
      <c r="Q25" t="s">
        <v>222</v>
      </c>
      <c r="R25"/>
      <c r="S25">
        <f>VLOOKUP(D25,'Points and Classes'!A:B,2,FALSE)</f>
        <v>0</v>
      </c>
      <c r="T25" s="8" t="str">
        <f>_xlfn.IFNA(VLOOKUP(G25,'Points and Classes'!D:E,2,FALSE),"")</f>
        <v>Combined GTO</v>
      </c>
      <c r="U25" s="8">
        <f>IF(T25="Sportsman",0,_xlfn.IFNA(VLOOKUP(D25,'Points and Classes'!A:B,2,FALSE),0))</f>
        <v>0</v>
      </c>
      <c r="V25" s="8">
        <f>_xlfn.IFNA(VLOOKUP(T25&amp;F25,'By Class Overall'!A:F,6,FALSE),0)</f>
        <v>0</v>
      </c>
      <c r="W25" s="8">
        <f>_xlfn.IFNA(VLOOKUP(T25&amp;F25,'By Class Overall'!A:G,7,FALSE),0)</f>
        <v>0</v>
      </c>
    </row>
    <row r="26" spans="1:23" x14ac:dyDescent="0.25">
      <c r="A26" s="21">
        <v>1</v>
      </c>
      <c r="B26" s="22" t="s">
        <v>12</v>
      </c>
      <c r="C26" t="s">
        <v>34</v>
      </c>
      <c r="D26" t="s">
        <v>34</v>
      </c>
      <c r="E26">
        <v>919</v>
      </c>
      <c r="F26" t="s">
        <v>161</v>
      </c>
      <c r="G26" t="s">
        <v>13</v>
      </c>
      <c r="H26"/>
      <c r="I26"/>
      <c r="J26" t="s">
        <v>34</v>
      </c>
      <c r="K26"/>
      <c r="L26" t="s">
        <v>187</v>
      </c>
      <c r="N26" t="s">
        <v>187</v>
      </c>
      <c r="O26">
        <v>0</v>
      </c>
      <c r="P26" t="s">
        <v>27</v>
      </c>
      <c r="Q26"/>
      <c r="R26"/>
      <c r="S26">
        <f>VLOOKUP(D26,'Points and Classes'!A:B,2,FALSE)</f>
        <v>0</v>
      </c>
      <c r="T26" s="8" t="str">
        <f>_xlfn.IFNA(VLOOKUP(G26,'Points and Classes'!D:E,2,FALSE),"")</f>
        <v>Combined GTO</v>
      </c>
      <c r="U26" s="8">
        <f>IF(T26="Sportsman",0,_xlfn.IFNA(VLOOKUP(D26,'Points and Classes'!A:B,2,FALSE),0))</f>
        <v>0</v>
      </c>
      <c r="V26" s="8">
        <f>_xlfn.IFNA(VLOOKUP(T26&amp;F26,'By Class Overall'!A:F,6,FALSE),0)</f>
        <v>0</v>
      </c>
      <c r="W26" s="8">
        <f>_xlfn.IFNA(VLOOKUP(T26&amp;F26,'By Class Overall'!A:G,7,FALSE),0)</f>
        <v>0</v>
      </c>
    </row>
    <row r="27" spans="1:23" x14ac:dyDescent="0.25">
      <c r="A27" s="21">
        <v>1</v>
      </c>
      <c r="B27" s="22" t="s">
        <v>12</v>
      </c>
      <c r="C27" t="s">
        <v>34</v>
      </c>
      <c r="D27" t="s">
        <v>34</v>
      </c>
      <c r="E27" t="s">
        <v>223</v>
      </c>
      <c r="F27" t="s">
        <v>224</v>
      </c>
      <c r="G27" t="s">
        <v>13</v>
      </c>
      <c r="H27"/>
      <c r="I27"/>
      <c r="J27" t="s">
        <v>34</v>
      </c>
      <c r="K27"/>
      <c r="L27" t="s">
        <v>187</v>
      </c>
      <c r="N27" t="s">
        <v>187</v>
      </c>
      <c r="O27">
        <v>0</v>
      </c>
      <c r="P27" t="s">
        <v>134</v>
      </c>
      <c r="Q27" t="s">
        <v>226</v>
      </c>
      <c r="R27"/>
      <c r="S27">
        <f>VLOOKUP(D27,'Points and Classes'!A:B,2,FALSE)</f>
        <v>0</v>
      </c>
      <c r="T27" s="8" t="str">
        <f>_xlfn.IFNA(VLOOKUP(G27,'Points and Classes'!D:E,2,FALSE),"")</f>
        <v>Combined GTO</v>
      </c>
      <c r="U27" s="8">
        <f>IF(T27="Sportsman",0,_xlfn.IFNA(VLOOKUP(D27,'Points and Classes'!A:B,2,FALSE),0))</f>
        <v>0</v>
      </c>
      <c r="V27" s="8">
        <f>_xlfn.IFNA(VLOOKUP(T27&amp;F27,'By Class Overall'!A:F,6,FALSE),0)</f>
        <v>0</v>
      </c>
      <c r="W27" s="8">
        <f>_xlfn.IFNA(VLOOKUP(T27&amp;F27,'By Class Overall'!A:G,7,FALSE),0)</f>
        <v>0</v>
      </c>
    </row>
    <row r="28" spans="1:23" x14ac:dyDescent="0.25">
      <c r="A28" s="21">
        <v>1</v>
      </c>
      <c r="B28" s="22" t="s">
        <v>12</v>
      </c>
      <c r="C28" t="s">
        <v>34</v>
      </c>
      <c r="D28" t="s">
        <v>34</v>
      </c>
      <c r="E28">
        <v>307</v>
      </c>
      <c r="F28" t="s">
        <v>24</v>
      </c>
      <c r="G28" t="s">
        <v>13</v>
      </c>
      <c r="H28"/>
      <c r="I28"/>
      <c r="J28" t="s">
        <v>34</v>
      </c>
      <c r="K28"/>
      <c r="L28" t="s">
        <v>187</v>
      </c>
      <c r="N28" t="s">
        <v>187</v>
      </c>
      <c r="O28">
        <v>0</v>
      </c>
      <c r="P28" t="s">
        <v>22</v>
      </c>
      <c r="Q28" t="s">
        <v>26</v>
      </c>
      <c r="R28"/>
      <c r="S28">
        <f>VLOOKUP(D28,'Points and Classes'!A:B,2,FALSE)</f>
        <v>0</v>
      </c>
      <c r="T28" s="8" t="str">
        <f>_xlfn.IFNA(VLOOKUP(G28,'Points and Classes'!D:E,2,FALSE),"")</f>
        <v>Combined GTO</v>
      </c>
      <c r="U28" s="8">
        <f>IF(T28="Sportsman",0,_xlfn.IFNA(VLOOKUP(D28,'Points and Classes'!A:B,2,FALSE),0))</f>
        <v>0</v>
      </c>
      <c r="V28" s="8">
        <f>_xlfn.IFNA(VLOOKUP(T28&amp;F28,'By Class Overall'!A:F,6,FALSE),0)</f>
        <v>0</v>
      </c>
      <c r="W28" s="8">
        <f>_xlfn.IFNA(VLOOKUP(T28&amp;F28,'By Class Overall'!A:G,7,FALSE),0)</f>
        <v>0</v>
      </c>
    </row>
    <row r="29" spans="1:23" x14ac:dyDescent="0.25">
      <c r="A29" s="21">
        <v>1</v>
      </c>
      <c r="B29" s="22" t="s">
        <v>12</v>
      </c>
      <c r="C29" t="s">
        <v>34</v>
      </c>
      <c r="D29" t="s">
        <v>34</v>
      </c>
      <c r="E29">
        <v>116</v>
      </c>
      <c r="F29" t="s">
        <v>190</v>
      </c>
      <c r="G29" t="s">
        <v>13</v>
      </c>
      <c r="H29"/>
      <c r="I29"/>
      <c r="J29" t="s">
        <v>34</v>
      </c>
      <c r="K29"/>
      <c r="L29" t="s">
        <v>187</v>
      </c>
      <c r="N29" t="s">
        <v>187</v>
      </c>
      <c r="O29">
        <v>0</v>
      </c>
      <c r="P29" t="s">
        <v>191</v>
      </c>
      <c r="Q29" t="s">
        <v>144</v>
      </c>
      <c r="R29"/>
      <c r="S29">
        <f>VLOOKUP(D29,'Points and Classes'!A:B,2,FALSE)</f>
        <v>0</v>
      </c>
      <c r="T29" s="8" t="str">
        <f>_xlfn.IFNA(VLOOKUP(G29,'Points and Classes'!D:E,2,FALSE),"")</f>
        <v>Combined GTO</v>
      </c>
      <c r="U29" s="8">
        <f>IF(T29="Sportsman",0,_xlfn.IFNA(VLOOKUP(D29,'Points and Classes'!A:B,2,FALSE),0))</f>
        <v>0</v>
      </c>
      <c r="V29" s="8">
        <f>_xlfn.IFNA(VLOOKUP(T29&amp;F29,'By Class Overall'!A:F,6,FALSE),0)</f>
        <v>0</v>
      </c>
      <c r="W29" s="8">
        <f>_xlfn.IFNA(VLOOKUP(T29&amp;F29,'By Class Overall'!A:G,7,FALSE),0)</f>
        <v>0</v>
      </c>
    </row>
    <row r="30" spans="1:23" x14ac:dyDescent="0.25">
      <c r="A30" s="21">
        <v>1</v>
      </c>
      <c r="B30" s="22" t="s">
        <v>12</v>
      </c>
      <c r="C30" t="s">
        <v>34</v>
      </c>
      <c r="D30" t="s">
        <v>34</v>
      </c>
      <c r="E30">
        <v>711</v>
      </c>
      <c r="F30" t="s">
        <v>70</v>
      </c>
      <c r="G30" t="s">
        <v>13</v>
      </c>
      <c r="H30"/>
      <c r="I30"/>
      <c r="J30" t="s">
        <v>34</v>
      </c>
      <c r="K30"/>
      <c r="L30" t="s">
        <v>187</v>
      </c>
      <c r="N30" t="s">
        <v>187</v>
      </c>
      <c r="O30">
        <v>0</v>
      </c>
      <c r="P30" t="s">
        <v>27</v>
      </c>
      <c r="Q30" t="s">
        <v>71</v>
      </c>
      <c r="R30"/>
      <c r="S30">
        <f>VLOOKUP(D30,'Points and Classes'!A:B,2,FALSE)</f>
        <v>0</v>
      </c>
      <c r="T30" s="8" t="str">
        <f>_xlfn.IFNA(VLOOKUP(G30,'Points and Classes'!D:E,2,FALSE),"")</f>
        <v>Combined GTO</v>
      </c>
      <c r="U30" s="8">
        <f>IF(T30="Sportsman",0,_xlfn.IFNA(VLOOKUP(D30,'Points and Classes'!A:B,2,FALSE),0))</f>
        <v>0</v>
      </c>
      <c r="V30" s="8">
        <f>_xlfn.IFNA(VLOOKUP(T30&amp;F30,'By Class Overall'!A:F,6,FALSE),0)</f>
        <v>0</v>
      </c>
      <c r="W30" s="8">
        <f>_xlfn.IFNA(VLOOKUP(T30&amp;F30,'By Class Overall'!A:G,7,FALSE),0)</f>
        <v>0</v>
      </c>
    </row>
    <row r="31" spans="1:23" x14ac:dyDescent="0.25">
      <c r="A31" s="21">
        <v>1</v>
      </c>
      <c r="B31" s="22" t="s">
        <v>12</v>
      </c>
      <c r="C31" t="s">
        <v>34</v>
      </c>
      <c r="D31" t="s">
        <v>34</v>
      </c>
      <c r="E31">
        <v>791</v>
      </c>
      <c r="F31" t="s">
        <v>195</v>
      </c>
      <c r="G31" t="s">
        <v>13</v>
      </c>
      <c r="H31"/>
      <c r="I31"/>
      <c r="J31" t="s">
        <v>34</v>
      </c>
      <c r="K31"/>
      <c r="L31" t="s">
        <v>187</v>
      </c>
      <c r="N31" t="s">
        <v>187</v>
      </c>
      <c r="O31">
        <v>0</v>
      </c>
      <c r="P31" t="s">
        <v>196</v>
      </c>
      <c r="Q31" t="s">
        <v>197</v>
      </c>
      <c r="R31"/>
      <c r="S31">
        <f>VLOOKUP(D31,'Points and Classes'!A:B,2,FALSE)</f>
        <v>0</v>
      </c>
      <c r="T31" s="8" t="str">
        <f>_xlfn.IFNA(VLOOKUP(G31,'Points and Classes'!D:E,2,FALSE),"")</f>
        <v>Combined GTO</v>
      </c>
      <c r="U31" s="8">
        <f>IF(T31="Sportsman",0,_xlfn.IFNA(VLOOKUP(D31,'Points and Classes'!A:B,2,FALSE),0))</f>
        <v>0</v>
      </c>
      <c r="V31" s="8">
        <f>_xlfn.IFNA(VLOOKUP(T31&amp;F31,'By Class Overall'!A:F,6,FALSE),0)</f>
        <v>0</v>
      </c>
      <c r="W31" s="8">
        <f>_xlfn.IFNA(VLOOKUP(T31&amp;F31,'By Class Overall'!A:G,7,FALSE),0)</f>
        <v>0</v>
      </c>
    </row>
    <row r="32" spans="1:23" x14ac:dyDescent="0.25">
      <c r="A32" s="21">
        <v>1</v>
      </c>
      <c r="B32" s="22" t="s">
        <v>12</v>
      </c>
      <c r="C32" t="s">
        <v>34</v>
      </c>
      <c r="D32" t="s">
        <v>34</v>
      </c>
      <c r="E32">
        <v>928</v>
      </c>
      <c r="F32" t="s">
        <v>159</v>
      </c>
      <c r="G32" t="s">
        <v>13</v>
      </c>
      <c r="H32"/>
      <c r="I32"/>
      <c r="J32" t="s">
        <v>34</v>
      </c>
      <c r="K32"/>
      <c r="L32" t="s">
        <v>187</v>
      </c>
      <c r="N32" t="s">
        <v>187</v>
      </c>
      <c r="O32">
        <v>0</v>
      </c>
      <c r="P32" t="s">
        <v>35</v>
      </c>
      <c r="Q32" t="s">
        <v>160</v>
      </c>
      <c r="R32"/>
      <c r="S32">
        <f>VLOOKUP(D32,'Points and Classes'!A:B,2,FALSE)</f>
        <v>0</v>
      </c>
      <c r="T32" s="8" t="str">
        <f>_xlfn.IFNA(VLOOKUP(G32,'Points and Classes'!D:E,2,FALSE),"")</f>
        <v>Combined GTO</v>
      </c>
      <c r="U32" s="8">
        <f>IF(T32="Sportsman",0,_xlfn.IFNA(VLOOKUP(D32,'Points and Classes'!A:B,2,FALSE),0))</f>
        <v>0</v>
      </c>
      <c r="V32" s="8">
        <f>_xlfn.IFNA(VLOOKUP(T32&amp;F32,'By Class Overall'!A:F,6,FALSE),0)</f>
        <v>0</v>
      </c>
      <c r="W32" s="8">
        <f>_xlfn.IFNA(VLOOKUP(T32&amp;F32,'By Class Overall'!A:G,7,FALSE),0)</f>
        <v>0</v>
      </c>
    </row>
    <row r="33" spans="1:23" x14ac:dyDescent="0.25">
      <c r="A33" s="21">
        <v>1</v>
      </c>
      <c r="B33" s="22" t="s">
        <v>12</v>
      </c>
      <c r="C33" t="s">
        <v>34</v>
      </c>
      <c r="D33" t="s">
        <v>34</v>
      </c>
      <c r="E33">
        <v>607</v>
      </c>
      <c r="F33" t="s">
        <v>33</v>
      </c>
      <c r="G33" t="s">
        <v>13</v>
      </c>
      <c r="H33"/>
      <c r="I33"/>
      <c r="J33" t="s">
        <v>34</v>
      </c>
      <c r="K33"/>
      <c r="L33" t="s">
        <v>187</v>
      </c>
      <c r="N33" t="s">
        <v>187</v>
      </c>
      <c r="O33">
        <v>0</v>
      </c>
      <c r="P33" t="s">
        <v>14</v>
      </c>
      <c r="Q33" t="s">
        <v>139</v>
      </c>
      <c r="R33"/>
      <c r="S33">
        <f>VLOOKUP(D33,'Points and Classes'!A:B,2,FALSE)</f>
        <v>0</v>
      </c>
      <c r="T33" s="8" t="str">
        <f>_xlfn.IFNA(VLOOKUP(G33,'Points and Classes'!D:E,2,FALSE),"")</f>
        <v>Combined GTO</v>
      </c>
      <c r="U33" s="8">
        <f>IF(T33="Sportsman",0,_xlfn.IFNA(VLOOKUP(D33,'Points and Classes'!A:B,2,FALSE),0))</f>
        <v>0</v>
      </c>
      <c r="V33" s="8">
        <f>_xlfn.IFNA(VLOOKUP(T33&amp;F33,'By Class Overall'!A:F,6,FALSE),0)</f>
        <v>0</v>
      </c>
      <c r="W33" s="8">
        <f>_xlfn.IFNA(VLOOKUP(T33&amp;F33,'By Class Overall'!A:G,7,FALSE),0)</f>
        <v>0</v>
      </c>
    </row>
    <row r="34" spans="1:23" x14ac:dyDescent="0.25">
      <c r="A34" s="21">
        <v>1</v>
      </c>
      <c r="B34" s="22" t="s">
        <v>12</v>
      </c>
      <c r="C34" t="s">
        <v>34</v>
      </c>
      <c r="D34" t="s">
        <v>34</v>
      </c>
      <c r="E34">
        <v>521</v>
      </c>
      <c r="F34" t="s">
        <v>236</v>
      </c>
      <c r="G34" t="s">
        <v>13</v>
      </c>
      <c r="H34"/>
      <c r="I34"/>
      <c r="J34" t="s">
        <v>34</v>
      </c>
      <c r="K34"/>
      <c r="L34" t="s">
        <v>187</v>
      </c>
      <c r="N34" t="s">
        <v>187</v>
      </c>
      <c r="O34">
        <v>0</v>
      </c>
      <c r="P34" t="s">
        <v>237</v>
      </c>
      <c r="Q34" t="s">
        <v>238</v>
      </c>
      <c r="R34"/>
      <c r="S34">
        <f>VLOOKUP(D34,'Points and Classes'!A:B,2,FALSE)</f>
        <v>0</v>
      </c>
      <c r="T34" s="8" t="str">
        <f>_xlfn.IFNA(VLOOKUP(G34,'Points and Classes'!D:E,2,FALSE),"")</f>
        <v>Combined GTO</v>
      </c>
      <c r="U34" s="8">
        <f>IF(T34="Sportsman",0,_xlfn.IFNA(VLOOKUP(D34,'Points and Classes'!A:B,2,FALSE),0))</f>
        <v>0</v>
      </c>
      <c r="V34" s="8">
        <f>_xlfn.IFNA(VLOOKUP(T34&amp;F34,'By Class Overall'!A:F,6,FALSE),0)</f>
        <v>0</v>
      </c>
      <c r="W34" s="8">
        <f>_xlfn.IFNA(VLOOKUP(T34&amp;F34,'By Class Overall'!A:G,7,FALSE),0)</f>
        <v>0</v>
      </c>
    </row>
    <row r="35" spans="1:23" x14ac:dyDescent="0.25">
      <c r="A35" s="21">
        <v>1</v>
      </c>
      <c r="B35" s="22" t="s">
        <v>12</v>
      </c>
      <c r="C35" t="s">
        <v>34</v>
      </c>
      <c r="D35" t="s">
        <v>34</v>
      </c>
      <c r="E35">
        <v>174</v>
      </c>
      <c r="F35" t="s">
        <v>120</v>
      </c>
      <c r="G35" t="s">
        <v>13</v>
      </c>
      <c r="H35"/>
      <c r="I35"/>
      <c r="J35" t="s">
        <v>34</v>
      </c>
      <c r="K35"/>
      <c r="L35" t="s">
        <v>187</v>
      </c>
      <c r="N35" t="s">
        <v>187</v>
      </c>
      <c r="O35">
        <v>0</v>
      </c>
      <c r="P35" t="s">
        <v>27</v>
      </c>
      <c r="Q35" t="s">
        <v>74</v>
      </c>
      <c r="R35"/>
      <c r="S35">
        <f>VLOOKUP(D35,'Points and Classes'!A:B,2,FALSE)</f>
        <v>0</v>
      </c>
      <c r="T35" s="8" t="str">
        <f>_xlfn.IFNA(VLOOKUP(G35,'Points and Classes'!D:E,2,FALSE),"")</f>
        <v>Combined GTO</v>
      </c>
      <c r="U35" s="8">
        <f>IF(T35="Sportsman",0,_xlfn.IFNA(VLOOKUP(D35,'Points and Classes'!A:B,2,FALSE),0))</f>
        <v>0</v>
      </c>
      <c r="V35" s="8">
        <f>_xlfn.IFNA(VLOOKUP(T35&amp;F35,'By Class Overall'!A:F,6,FALSE),0)</f>
        <v>0</v>
      </c>
      <c r="W35" s="8">
        <f>_xlfn.IFNA(VLOOKUP(T35&amp;F35,'By Class Overall'!A:G,7,FALSE),0)</f>
        <v>0</v>
      </c>
    </row>
    <row r="36" spans="1:23" x14ac:dyDescent="0.25">
      <c r="A36" s="21">
        <v>1</v>
      </c>
      <c r="B36" s="22" t="s">
        <v>12</v>
      </c>
      <c r="C36">
        <v>1</v>
      </c>
      <c r="D36">
        <v>1</v>
      </c>
      <c r="E36">
        <v>74</v>
      </c>
      <c r="F36" t="s">
        <v>227</v>
      </c>
      <c r="G36" t="s">
        <v>94</v>
      </c>
      <c r="H36">
        <v>7</v>
      </c>
      <c r="I36" s="23">
        <v>8.499166666666667E-3</v>
      </c>
      <c r="J36"/>
      <c r="K36"/>
      <c r="L36">
        <v>68.634</v>
      </c>
      <c r="M36" s="23">
        <v>1.1805902777777778E-3</v>
      </c>
      <c r="N36">
        <v>70.585999999999999</v>
      </c>
      <c r="O36">
        <v>3</v>
      </c>
      <c r="P36" t="s">
        <v>14</v>
      </c>
      <c r="Q36" t="s">
        <v>155</v>
      </c>
      <c r="R36"/>
      <c r="S36">
        <f>VLOOKUP(D36,'Points and Classes'!A:B,2,FALSE)</f>
        <v>50</v>
      </c>
      <c r="T36" s="8" t="str">
        <f>_xlfn.IFNA(VLOOKUP(G36,'Points and Classes'!D:E,2,FALSE),"")</f>
        <v>Combined GTU</v>
      </c>
      <c r="U36" s="8">
        <f>IF(T36="Sportsman",0,_xlfn.IFNA(VLOOKUP(D36,'Points and Classes'!A:B,2,FALSE),0))</f>
        <v>50</v>
      </c>
      <c r="V36" s="8">
        <f>_xlfn.IFNA(VLOOKUP(T36&amp;F36,'By Class Overall'!A:F,6,FALSE),0)</f>
        <v>50</v>
      </c>
      <c r="W36" s="8">
        <f>_xlfn.IFNA(VLOOKUP(T36&amp;F36,'By Class Overall'!A:G,7,FALSE),0)</f>
        <v>1</v>
      </c>
    </row>
    <row r="37" spans="1:23" x14ac:dyDescent="0.25">
      <c r="A37" s="21">
        <v>1</v>
      </c>
      <c r="B37" s="22" t="s">
        <v>12</v>
      </c>
      <c r="C37">
        <v>2</v>
      </c>
      <c r="D37">
        <v>2</v>
      </c>
      <c r="E37">
        <v>126</v>
      </c>
      <c r="F37" t="s">
        <v>218</v>
      </c>
      <c r="G37" t="s">
        <v>94</v>
      </c>
      <c r="H37">
        <v>7</v>
      </c>
      <c r="I37" s="23">
        <v>8.5035185185185179E-3</v>
      </c>
      <c r="J37">
        <v>0.376</v>
      </c>
      <c r="K37">
        <v>0.376</v>
      </c>
      <c r="L37">
        <v>68.599000000000004</v>
      </c>
      <c r="M37" s="23">
        <v>1.1811805555555555E-3</v>
      </c>
      <c r="N37">
        <v>70.551000000000002</v>
      </c>
      <c r="O37">
        <v>3</v>
      </c>
      <c r="P37" t="s">
        <v>14</v>
      </c>
      <c r="Q37" t="s">
        <v>58</v>
      </c>
      <c r="R37"/>
      <c r="S37">
        <f>VLOOKUP(D37,'Points and Classes'!A:B,2,FALSE)</f>
        <v>40</v>
      </c>
      <c r="T37" s="8" t="str">
        <f>_xlfn.IFNA(VLOOKUP(G37,'Points and Classes'!D:E,2,FALSE),"")</f>
        <v>Combined GTU</v>
      </c>
      <c r="U37" s="8">
        <f>IF(T37="Sportsman",0,_xlfn.IFNA(VLOOKUP(D37,'Points and Classes'!A:B,2,FALSE),0))</f>
        <v>40</v>
      </c>
      <c r="V37" s="8">
        <f>_xlfn.IFNA(VLOOKUP(T37&amp;F37,'By Class Overall'!A:F,6,FALSE),0)</f>
        <v>40</v>
      </c>
      <c r="W37" s="8">
        <f>_xlfn.IFNA(VLOOKUP(T37&amp;F37,'By Class Overall'!A:G,7,FALSE),0)</f>
        <v>2</v>
      </c>
    </row>
    <row r="38" spans="1:23" x14ac:dyDescent="0.25">
      <c r="A38" s="21">
        <v>1</v>
      </c>
      <c r="B38" s="22" t="s">
        <v>12</v>
      </c>
      <c r="C38">
        <v>3</v>
      </c>
      <c r="D38">
        <v>3</v>
      </c>
      <c r="E38">
        <v>307</v>
      </c>
      <c r="F38" t="s">
        <v>24</v>
      </c>
      <c r="G38" t="s">
        <v>94</v>
      </c>
      <c r="H38">
        <v>7</v>
      </c>
      <c r="I38" s="23">
        <v>8.6132175925925925E-3</v>
      </c>
      <c r="J38">
        <v>9.8539999999999992</v>
      </c>
      <c r="K38">
        <v>9.4779999999999998</v>
      </c>
      <c r="L38">
        <v>67.724999999999994</v>
      </c>
      <c r="M38" s="23">
        <v>1.2131712962962964E-3</v>
      </c>
      <c r="N38">
        <v>68.69</v>
      </c>
      <c r="O38">
        <v>3</v>
      </c>
      <c r="P38" t="s">
        <v>22</v>
      </c>
      <c r="Q38" t="s">
        <v>26</v>
      </c>
      <c r="R38"/>
      <c r="S38">
        <f>VLOOKUP(D38,'Points and Classes'!A:B,2,FALSE)</f>
        <v>32</v>
      </c>
      <c r="T38" s="8" t="str">
        <f>_xlfn.IFNA(VLOOKUP(G38,'Points and Classes'!D:E,2,FALSE),"")</f>
        <v>Combined GTU</v>
      </c>
      <c r="U38" s="8">
        <f>IF(T38="Sportsman",0,_xlfn.IFNA(VLOOKUP(D38,'Points and Classes'!A:B,2,FALSE),0))</f>
        <v>32</v>
      </c>
      <c r="V38" s="8">
        <f>_xlfn.IFNA(VLOOKUP(T38&amp;F38,'By Class Overall'!A:F,6,FALSE),0)</f>
        <v>32</v>
      </c>
      <c r="W38" s="8">
        <f>_xlfn.IFNA(VLOOKUP(T38&amp;F38,'By Class Overall'!A:G,7,FALSE),0)</f>
        <v>3</v>
      </c>
    </row>
    <row r="39" spans="1:23" x14ac:dyDescent="0.25">
      <c r="A39" s="21">
        <v>1</v>
      </c>
      <c r="B39" s="22" t="s">
        <v>12</v>
      </c>
      <c r="C39">
        <v>4</v>
      </c>
      <c r="D39">
        <v>4</v>
      </c>
      <c r="E39">
        <v>56</v>
      </c>
      <c r="F39" t="s">
        <v>63</v>
      </c>
      <c r="G39" t="s">
        <v>94</v>
      </c>
      <c r="H39">
        <v>7</v>
      </c>
      <c r="I39" s="23">
        <v>8.7320254629629623E-3</v>
      </c>
      <c r="J39">
        <v>20.119</v>
      </c>
      <c r="K39">
        <v>10.265000000000001</v>
      </c>
      <c r="L39">
        <v>66.804000000000002</v>
      </c>
      <c r="M39" s="23">
        <v>1.2311689814814813E-3</v>
      </c>
      <c r="N39">
        <v>67.686000000000007</v>
      </c>
      <c r="O39">
        <v>6</v>
      </c>
      <c r="P39" t="s">
        <v>64</v>
      </c>
      <c r="Q39" t="s">
        <v>51</v>
      </c>
      <c r="R39"/>
      <c r="S39">
        <f>VLOOKUP(D39,'Points and Classes'!A:B,2,FALSE)</f>
        <v>26</v>
      </c>
      <c r="T39" s="8" t="str">
        <f>_xlfn.IFNA(VLOOKUP(G39,'Points and Classes'!D:E,2,FALSE),"")</f>
        <v>Combined GTU</v>
      </c>
      <c r="U39" s="8">
        <f>IF(T39="Sportsman",0,_xlfn.IFNA(VLOOKUP(D39,'Points and Classes'!A:B,2,FALSE),0))</f>
        <v>26</v>
      </c>
      <c r="V39" s="8">
        <f>_xlfn.IFNA(VLOOKUP(T39&amp;F39,'By Class Overall'!A:F,6,FALSE),0)</f>
        <v>26</v>
      </c>
      <c r="W39" s="8">
        <f>_xlfn.IFNA(VLOOKUP(T39&amp;F39,'By Class Overall'!A:G,7,FALSE),0)</f>
        <v>4</v>
      </c>
    </row>
    <row r="40" spans="1:23" x14ac:dyDescent="0.25">
      <c r="A40" s="21">
        <v>1</v>
      </c>
      <c r="B40" s="22" t="s">
        <v>12</v>
      </c>
      <c r="C40">
        <v>5</v>
      </c>
      <c r="D40">
        <v>5</v>
      </c>
      <c r="E40">
        <v>41</v>
      </c>
      <c r="F40" t="s">
        <v>72</v>
      </c>
      <c r="G40" t="s">
        <v>94</v>
      </c>
      <c r="H40">
        <v>7</v>
      </c>
      <c r="I40" s="23">
        <v>8.7377199074074076E-3</v>
      </c>
      <c r="J40">
        <v>20.611000000000001</v>
      </c>
      <c r="K40">
        <v>0.49199999999999999</v>
      </c>
      <c r="L40">
        <v>66.760000000000005</v>
      </c>
      <c r="M40" s="23">
        <v>1.2305439814814815E-3</v>
      </c>
      <c r="N40">
        <v>67.721000000000004</v>
      </c>
      <c r="O40">
        <v>6</v>
      </c>
      <c r="P40" t="s">
        <v>73</v>
      </c>
      <c r="Q40" t="s">
        <v>74</v>
      </c>
      <c r="R40"/>
      <c r="S40">
        <f>VLOOKUP(D40,'Points and Classes'!A:B,2,FALSE)</f>
        <v>22</v>
      </c>
      <c r="T40" s="8" t="str">
        <f>_xlfn.IFNA(VLOOKUP(G40,'Points and Classes'!D:E,2,FALSE),"")</f>
        <v>Combined GTU</v>
      </c>
      <c r="U40" s="8">
        <f>IF(T40="Sportsman",0,_xlfn.IFNA(VLOOKUP(D40,'Points and Classes'!A:B,2,FALSE),0))</f>
        <v>22</v>
      </c>
      <c r="V40" s="8">
        <f>_xlfn.IFNA(VLOOKUP(T40&amp;F40,'By Class Overall'!A:F,6,FALSE),0)</f>
        <v>22</v>
      </c>
      <c r="W40" s="8">
        <f>_xlfn.IFNA(VLOOKUP(T40&amp;F40,'By Class Overall'!A:G,7,FALSE),0)</f>
        <v>5</v>
      </c>
    </row>
    <row r="41" spans="1:23" x14ac:dyDescent="0.25">
      <c r="A41" s="21">
        <v>1</v>
      </c>
      <c r="B41" s="22" t="s">
        <v>12</v>
      </c>
      <c r="C41">
        <v>6</v>
      </c>
      <c r="D41">
        <v>6</v>
      </c>
      <c r="E41">
        <v>928</v>
      </c>
      <c r="F41" t="s">
        <v>159</v>
      </c>
      <c r="G41" t="s">
        <v>94</v>
      </c>
      <c r="H41">
        <v>7</v>
      </c>
      <c r="I41" s="23">
        <v>8.8993865740740734E-3</v>
      </c>
      <c r="J41">
        <v>34.579000000000001</v>
      </c>
      <c r="K41">
        <v>13.968</v>
      </c>
      <c r="L41">
        <v>65.548000000000002</v>
      </c>
      <c r="M41" s="23">
        <v>1.2432291666666666E-3</v>
      </c>
      <c r="N41">
        <v>67.03</v>
      </c>
      <c r="O41">
        <v>3</v>
      </c>
      <c r="P41" t="s">
        <v>35</v>
      </c>
      <c r="Q41" t="s">
        <v>160</v>
      </c>
      <c r="R41"/>
      <c r="S41">
        <f>VLOOKUP(D41,'Points and Classes'!A:B,2,FALSE)</f>
        <v>20</v>
      </c>
      <c r="T41" s="8" t="str">
        <f>_xlfn.IFNA(VLOOKUP(G41,'Points and Classes'!D:E,2,FALSE),"")</f>
        <v>Combined GTU</v>
      </c>
      <c r="U41" s="8">
        <f>IF(T41="Sportsman",0,_xlfn.IFNA(VLOOKUP(D41,'Points and Classes'!A:B,2,FALSE),0))</f>
        <v>20</v>
      </c>
      <c r="V41" s="8">
        <f>_xlfn.IFNA(VLOOKUP(T41&amp;F41,'By Class Overall'!A:F,6,FALSE),0)</f>
        <v>20</v>
      </c>
      <c r="W41" s="8">
        <f>_xlfn.IFNA(VLOOKUP(T41&amp;F41,'By Class Overall'!A:G,7,FALSE),0)</f>
        <v>6</v>
      </c>
    </row>
    <row r="42" spans="1:23" x14ac:dyDescent="0.25">
      <c r="A42" s="21">
        <v>1</v>
      </c>
      <c r="B42" s="22" t="s">
        <v>12</v>
      </c>
      <c r="C42">
        <v>7</v>
      </c>
      <c r="D42">
        <v>7</v>
      </c>
      <c r="E42">
        <v>607</v>
      </c>
      <c r="F42" t="s">
        <v>33</v>
      </c>
      <c r="G42" t="s">
        <v>94</v>
      </c>
      <c r="H42">
        <v>7</v>
      </c>
      <c r="I42" s="23">
        <v>9.0201041666666676E-3</v>
      </c>
      <c r="J42">
        <v>45.009</v>
      </c>
      <c r="K42">
        <v>10.43</v>
      </c>
      <c r="L42">
        <v>64.67</v>
      </c>
      <c r="M42" s="23">
        <v>1.2467708333333335E-3</v>
      </c>
      <c r="N42">
        <v>66.838999999999999</v>
      </c>
      <c r="O42">
        <v>7</v>
      </c>
      <c r="P42" t="s">
        <v>14</v>
      </c>
      <c r="Q42" t="s">
        <v>139</v>
      </c>
      <c r="R42"/>
      <c r="S42">
        <f>VLOOKUP(D42,'Points and Classes'!A:B,2,FALSE)</f>
        <v>18</v>
      </c>
      <c r="T42" s="8" t="str">
        <f>_xlfn.IFNA(VLOOKUP(G42,'Points and Classes'!D:E,2,FALSE),"")</f>
        <v>Combined GTU</v>
      </c>
      <c r="U42" s="8">
        <f>IF(T42="Sportsman",0,_xlfn.IFNA(VLOOKUP(D42,'Points and Classes'!A:B,2,FALSE),0))</f>
        <v>18</v>
      </c>
      <c r="V42" s="8">
        <f>_xlfn.IFNA(VLOOKUP(T42&amp;F42,'By Class Overall'!A:F,6,FALSE),0)</f>
        <v>18</v>
      </c>
      <c r="W42" s="8">
        <f>_xlfn.IFNA(VLOOKUP(T42&amp;F42,'By Class Overall'!A:G,7,FALSE),0)</f>
        <v>7</v>
      </c>
    </row>
    <row r="43" spans="1:23" x14ac:dyDescent="0.25">
      <c r="A43" s="21">
        <v>1</v>
      </c>
      <c r="B43" s="22" t="s">
        <v>12</v>
      </c>
      <c r="C43">
        <v>8</v>
      </c>
      <c r="D43">
        <v>8</v>
      </c>
      <c r="E43">
        <v>805</v>
      </c>
      <c r="F43" t="s">
        <v>37</v>
      </c>
      <c r="G43" t="s">
        <v>94</v>
      </c>
      <c r="H43">
        <v>7</v>
      </c>
      <c r="I43" s="23">
        <v>9.0345949074074079E-3</v>
      </c>
      <c r="J43">
        <v>46.261000000000003</v>
      </c>
      <c r="K43">
        <v>1.252</v>
      </c>
      <c r="L43">
        <v>64.566999999999993</v>
      </c>
      <c r="M43" s="23">
        <v>1.2616319444444446E-3</v>
      </c>
      <c r="N43">
        <v>66.052000000000007</v>
      </c>
      <c r="O43">
        <v>5</v>
      </c>
      <c r="P43" t="s">
        <v>38</v>
      </c>
      <c r="Q43"/>
      <c r="R43"/>
      <c r="S43">
        <f>VLOOKUP(D43,'Points and Classes'!A:B,2,FALSE)</f>
        <v>16</v>
      </c>
      <c r="T43" s="8" t="str">
        <f>_xlfn.IFNA(VLOOKUP(G43,'Points and Classes'!D:E,2,FALSE),"")</f>
        <v>Combined GTU</v>
      </c>
      <c r="U43" s="8">
        <f>IF(T43="Sportsman",0,_xlfn.IFNA(VLOOKUP(D43,'Points and Classes'!A:B,2,FALSE),0))</f>
        <v>16</v>
      </c>
      <c r="V43" s="8">
        <f>_xlfn.IFNA(VLOOKUP(T43&amp;F43,'By Class Overall'!A:F,6,FALSE),0)</f>
        <v>16</v>
      </c>
      <c r="W43" s="8">
        <f>_xlfn.IFNA(VLOOKUP(T43&amp;F43,'By Class Overall'!A:G,7,FALSE),0)</f>
        <v>8</v>
      </c>
    </row>
    <row r="44" spans="1:23" x14ac:dyDescent="0.25">
      <c r="A44" s="21">
        <v>1</v>
      </c>
      <c r="B44" s="22" t="s">
        <v>12</v>
      </c>
      <c r="C44">
        <v>9</v>
      </c>
      <c r="D44">
        <v>9</v>
      </c>
      <c r="E44">
        <v>746</v>
      </c>
      <c r="F44" t="s">
        <v>21</v>
      </c>
      <c r="G44" t="s">
        <v>94</v>
      </c>
      <c r="H44">
        <v>7</v>
      </c>
      <c r="I44" s="23">
        <v>9.0547222222222227E-3</v>
      </c>
      <c r="J44">
        <v>48</v>
      </c>
      <c r="K44">
        <v>1.7390000000000001</v>
      </c>
      <c r="L44">
        <v>64.423000000000002</v>
      </c>
      <c r="M44" s="23">
        <v>1.2321296296296297E-3</v>
      </c>
      <c r="N44">
        <v>67.634</v>
      </c>
      <c r="O44">
        <v>6</v>
      </c>
      <c r="P44" t="s">
        <v>203</v>
      </c>
      <c r="Q44" t="s">
        <v>23</v>
      </c>
      <c r="R44"/>
      <c r="S44">
        <f>VLOOKUP(D44,'Points and Classes'!A:B,2,FALSE)</f>
        <v>14</v>
      </c>
      <c r="T44" s="8" t="str">
        <f>_xlfn.IFNA(VLOOKUP(G44,'Points and Classes'!D:E,2,FALSE),"")</f>
        <v>Combined GTU</v>
      </c>
      <c r="U44" s="8">
        <f>IF(T44="Sportsman",0,_xlfn.IFNA(VLOOKUP(D44,'Points and Classes'!A:B,2,FALSE),0))</f>
        <v>14</v>
      </c>
      <c r="V44" s="8">
        <f>_xlfn.IFNA(VLOOKUP(T44&amp;F44,'By Class Overall'!A:F,6,FALSE),0)</f>
        <v>14</v>
      </c>
      <c r="W44" s="8">
        <f>_xlfn.IFNA(VLOOKUP(T44&amp;F44,'By Class Overall'!A:G,7,FALSE),0)</f>
        <v>9</v>
      </c>
    </row>
    <row r="45" spans="1:23" x14ac:dyDescent="0.25">
      <c r="A45" s="21">
        <v>1</v>
      </c>
      <c r="B45" s="22" t="s">
        <v>12</v>
      </c>
      <c r="C45">
        <v>10</v>
      </c>
      <c r="D45">
        <v>10</v>
      </c>
      <c r="E45">
        <v>333</v>
      </c>
      <c r="F45" t="s">
        <v>189</v>
      </c>
      <c r="G45" t="s">
        <v>94</v>
      </c>
      <c r="H45">
        <v>7</v>
      </c>
      <c r="I45" s="23">
        <v>9.0596180555555551E-3</v>
      </c>
      <c r="J45">
        <v>48.423000000000002</v>
      </c>
      <c r="K45">
        <v>0.42299999999999999</v>
      </c>
      <c r="L45">
        <v>64.388000000000005</v>
      </c>
      <c r="M45" s="23">
        <v>1.2527893518518519E-3</v>
      </c>
      <c r="N45">
        <v>66.518000000000001</v>
      </c>
      <c r="O45">
        <v>7</v>
      </c>
      <c r="P45" t="s">
        <v>14</v>
      </c>
      <c r="Q45" t="s">
        <v>58</v>
      </c>
      <c r="R45"/>
      <c r="S45">
        <f>VLOOKUP(D45,'Points and Classes'!A:B,2,FALSE)</f>
        <v>12</v>
      </c>
      <c r="T45" s="8" t="str">
        <f>_xlfn.IFNA(VLOOKUP(G45,'Points and Classes'!D:E,2,FALSE),"")</f>
        <v>Combined GTU</v>
      </c>
      <c r="U45" s="8">
        <f>IF(T45="Sportsman",0,_xlfn.IFNA(VLOOKUP(D45,'Points and Classes'!A:B,2,FALSE),0))</f>
        <v>12</v>
      </c>
      <c r="V45" s="8">
        <f>_xlfn.IFNA(VLOOKUP(T45&amp;F45,'By Class Overall'!A:F,6,FALSE),0)</f>
        <v>12</v>
      </c>
      <c r="W45" s="8">
        <f>_xlfn.IFNA(VLOOKUP(T45&amp;F45,'By Class Overall'!A:G,7,FALSE),0)</f>
        <v>10</v>
      </c>
    </row>
    <row r="46" spans="1:23" x14ac:dyDescent="0.25">
      <c r="A46" s="21">
        <v>1</v>
      </c>
      <c r="B46" s="22" t="s">
        <v>12</v>
      </c>
      <c r="C46">
        <v>11</v>
      </c>
      <c r="D46">
        <v>11</v>
      </c>
      <c r="E46">
        <v>70</v>
      </c>
      <c r="F46" t="s">
        <v>31</v>
      </c>
      <c r="G46" t="s">
        <v>94</v>
      </c>
      <c r="H46">
        <v>7</v>
      </c>
      <c r="I46" s="23">
        <v>9.1072106481481473E-3</v>
      </c>
      <c r="J46">
        <v>52.534999999999997</v>
      </c>
      <c r="K46">
        <v>4.1120000000000001</v>
      </c>
      <c r="L46">
        <v>64.052000000000007</v>
      </c>
      <c r="M46" s="23">
        <v>1.2901041666666666E-3</v>
      </c>
      <c r="N46">
        <v>64.593999999999994</v>
      </c>
      <c r="O46">
        <v>4</v>
      </c>
      <c r="P46" t="s">
        <v>65</v>
      </c>
      <c r="Q46" t="s">
        <v>32</v>
      </c>
      <c r="R46"/>
      <c r="S46">
        <f>VLOOKUP(D46,'Points and Classes'!A:B,2,FALSE)</f>
        <v>10</v>
      </c>
      <c r="T46" s="8" t="str">
        <f>_xlfn.IFNA(VLOOKUP(G46,'Points and Classes'!D:E,2,FALSE),"")</f>
        <v>Combined GTU</v>
      </c>
      <c r="U46" s="8">
        <f>IF(T46="Sportsman",0,_xlfn.IFNA(VLOOKUP(D46,'Points and Classes'!A:B,2,FALSE),0))</f>
        <v>10</v>
      </c>
      <c r="V46" s="8">
        <f>_xlfn.IFNA(VLOOKUP(T46&amp;F46,'By Class Overall'!A:F,6,FALSE),0)</f>
        <v>10</v>
      </c>
      <c r="W46" s="8">
        <f>_xlfn.IFNA(VLOOKUP(T46&amp;F46,'By Class Overall'!A:G,7,FALSE),0)</f>
        <v>11</v>
      </c>
    </row>
    <row r="47" spans="1:23" x14ac:dyDescent="0.25">
      <c r="A47" s="21">
        <v>1</v>
      </c>
      <c r="B47" s="22" t="s">
        <v>12</v>
      </c>
      <c r="C47">
        <v>12</v>
      </c>
      <c r="D47">
        <v>12</v>
      </c>
      <c r="E47">
        <v>116</v>
      </c>
      <c r="F47" t="s">
        <v>190</v>
      </c>
      <c r="G47" t="s">
        <v>94</v>
      </c>
      <c r="H47">
        <v>7</v>
      </c>
      <c r="I47" s="23">
        <v>9.1204976851851863E-3</v>
      </c>
      <c r="J47">
        <v>53.683</v>
      </c>
      <c r="K47">
        <v>1.1479999999999999</v>
      </c>
      <c r="L47">
        <v>63.957999999999998</v>
      </c>
      <c r="M47" s="23">
        <v>1.2877199074074073E-3</v>
      </c>
      <c r="N47">
        <v>64.713999999999999</v>
      </c>
      <c r="O47">
        <v>5</v>
      </c>
      <c r="P47" t="s">
        <v>191</v>
      </c>
      <c r="Q47" t="s">
        <v>144</v>
      </c>
      <c r="R47"/>
      <c r="S47">
        <f>VLOOKUP(D47,'Points and Classes'!A:B,2,FALSE)</f>
        <v>9</v>
      </c>
      <c r="T47" s="8" t="str">
        <f>_xlfn.IFNA(VLOOKUP(G47,'Points and Classes'!D:E,2,FALSE),"")</f>
        <v>Combined GTU</v>
      </c>
      <c r="U47" s="8">
        <f>IF(T47="Sportsman",0,_xlfn.IFNA(VLOOKUP(D47,'Points and Classes'!A:B,2,FALSE),0))</f>
        <v>9</v>
      </c>
      <c r="V47" s="8">
        <f>_xlfn.IFNA(VLOOKUP(T47&amp;F47,'By Class Overall'!A:F,6,FALSE),0)</f>
        <v>9</v>
      </c>
      <c r="W47" s="8">
        <f>_xlfn.IFNA(VLOOKUP(T47&amp;F47,'By Class Overall'!A:G,7,FALSE),0)</f>
        <v>12</v>
      </c>
    </row>
    <row r="48" spans="1:23" x14ac:dyDescent="0.25">
      <c r="A48" s="21">
        <v>1</v>
      </c>
      <c r="B48" s="22" t="s">
        <v>12</v>
      </c>
      <c r="C48">
        <v>13</v>
      </c>
      <c r="D48">
        <v>13</v>
      </c>
      <c r="E48">
        <v>109</v>
      </c>
      <c r="F48" t="s">
        <v>116</v>
      </c>
      <c r="G48" t="s">
        <v>94</v>
      </c>
      <c r="H48">
        <v>7</v>
      </c>
      <c r="I48" s="23">
        <v>9.3147916666666674E-3</v>
      </c>
      <c r="J48" s="23">
        <v>8.1562500000000005E-4</v>
      </c>
      <c r="K48">
        <v>16.786999999999999</v>
      </c>
      <c r="L48">
        <v>62.624000000000002</v>
      </c>
      <c r="M48" s="23">
        <v>1.3030787037037039E-3</v>
      </c>
      <c r="N48">
        <v>63.951000000000001</v>
      </c>
      <c r="O48">
        <v>2</v>
      </c>
      <c r="P48" t="s">
        <v>14</v>
      </c>
      <c r="Q48" t="s">
        <v>117</v>
      </c>
      <c r="R48"/>
      <c r="S48">
        <f>VLOOKUP(D48,'Points and Classes'!A:B,2,FALSE)</f>
        <v>8</v>
      </c>
      <c r="T48" s="8" t="str">
        <f>_xlfn.IFNA(VLOOKUP(G48,'Points and Classes'!D:E,2,FALSE),"")</f>
        <v>Combined GTU</v>
      </c>
      <c r="U48" s="8">
        <f>IF(T48="Sportsman",0,_xlfn.IFNA(VLOOKUP(D48,'Points and Classes'!A:B,2,FALSE),0))</f>
        <v>8</v>
      </c>
      <c r="V48" s="8">
        <f>_xlfn.IFNA(VLOOKUP(T48&amp;F48,'By Class Overall'!A:F,6,FALSE),0)</f>
        <v>8</v>
      </c>
      <c r="W48" s="8">
        <f>_xlfn.IFNA(VLOOKUP(T48&amp;F48,'By Class Overall'!A:G,7,FALSE),0)</f>
        <v>13</v>
      </c>
    </row>
    <row r="49" spans="1:23" x14ac:dyDescent="0.25">
      <c r="A49" s="21">
        <v>1</v>
      </c>
      <c r="B49" s="22" t="s">
        <v>12</v>
      </c>
      <c r="C49">
        <v>14</v>
      </c>
      <c r="D49">
        <v>14</v>
      </c>
      <c r="E49">
        <v>163</v>
      </c>
      <c r="F49" t="s">
        <v>192</v>
      </c>
      <c r="G49" t="s">
        <v>94</v>
      </c>
      <c r="H49">
        <v>7</v>
      </c>
      <c r="I49" s="23">
        <v>9.5997569444444455E-3</v>
      </c>
      <c r="J49" s="23">
        <v>1.1005902777777778E-3</v>
      </c>
      <c r="K49">
        <v>24.620999999999999</v>
      </c>
      <c r="L49">
        <v>60.765000000000001</v>
      </c>
      <c r="M49" s="23">
        <v>1.3472222222222221E-3</v>
      </c>
      <c r="N49">
        <v>61.856000000000002</v>
      </c>
      <c r="O49">
        <v>2</v>
      </c>
      <c r="P49" t="s">
        <v>193</v>
      </c>
      <c r="Q49" t="s">
        <v>194</v>
      </c>
      <c r="R49"/>
      <c r="S49">
        <f>VLOOKUP(D49,'Points and Classes'!A:B,2,FALSE)</f>
        <v>7</v>
      </c>
      <c r="T49" s="8" t="str">
        <f>_xlfn.IFNA(VLOOKUP(G49,'Points and Classes'!D:E,2,FALSE),"")</f>
        <v>Combined GTU</v>
      </c>
      <c r="U49" s="8">
        <f>IF(T49="Sportsman",0,_xlfn.IFNA(VLOOKUP(D49,'Points and Classes'!A:B,2,FALSE),0))</f>
        <v>7</v>
      </c>
      <c r="V49" s="8">
        <f>_xlfn.IFNA(VLOOKUP(T49&amp;F49,'By Class Overall'!A:F,6,FALSE),0)</f>
        <v>7</v>
      </c>
      <c r="W49" s="8">
        <f>_xlfn.IFNA(VLOOKUP(T49&amp;F49,'By Class Overall'!A:G,7,FALSE),0)</f>
        <v>14</v>
      </c>
    </row>
    <row r="50" spans="1:23" x14ac:dyDescent="0.25">
      <c r="A50" s="21">
        <v>1</v>
      </c>
      <c r="B50" s="22" t="s">
        <v>12</v>
      </c>
      <c r="C50">
        <v>15</v>
      </c>
      <c r="D50">
        <v>15</v>
      </c>
      <c r="E50">
        <v>442</v>
      </c>
      <c r="F50" t="s">
        <v>137</v>
      </c>
      <c r="G50" t="s">
        <v>94</v>
      </c>
      <c r="H50">
        <v>7</v>
      </c>
      <c r="I50" s="23">
        <v>9.6841782407407415E-3</v>
      </c>
      <c r="J50" s="23">
        <v>1.1850115740740742E-3</v>
      </c>
      <c r="K50">
        <v>7.2939999999999996</v>
      </c>
      <c r="L50">
        <v>60.235999999999997</v>
      </c>
      <c r="M50" s="23">
        <v>1.3634722222222223E-3</v>
      </c>
      <c r="N50">
        <v>61.118000000000002</v>
      </c>
      <c r="O50">
        <v>4</v>
      </c>
      <c r="P50" t="s">
        <v>14</v>
      </c>
      <c r="Q50" t="s">
        <v>47</v>
      </c>
      <c r="R50"/>
      <c r="S50">
        <f>VLOOKUP(D50,'Points and Classes'!A:B,2,FALSE)</f>
        <v>6</v>
      </c>
      <c r="T50" s="8" t="str">
        <f>_xlfn.IFNA(VLOOKUP(G50,'Points and Classes'!D:E,2,FALSE),"")</f>
        <v>Combined GTU</v>
      </c>
      <c r="U50" s="8">
        <f>IF(T50="Sportsman",0,_xlfn.IFNA(VLOOKUP(D50,'Points and Classes'!A:B,2,FALSE),0))</f>
        <v>6</v>
      </c>
      <c r="V50" s="8">
        <f>_xlfn.IFNA(VLOOKUP(T50&amp;F50,'By Class Overall'!A:F,6,FALSE),0)</f>
        <v>6</v>
      </c>
      <c r="W50" s="8">
        <f>_xlfn.IFNA(VLOOKUP(T50&amp;F50,'By Class Overall'!A:G,7,FALSE),0)</f>
        <v>15</v>
      </c>
    </row>
    <row r="51" spans="1:23" x14ac:dyDescent="0.25">
      <c r="A51" s="21">
        <v>1</v>
      </c>
      <c r="B51" s="22" t="s">
        <v>12</v>
      </c>
      <c r="C51">
        <v>16</v>
      </c>
      <c r="D51">
        <v>16</v>
      </c>
      <c r="E51">
        <v>327</v>
      </c>
      <c r="F51" t="s">
        <v>177</v>
      </c>
      <c r="G51" t="s">
        <v>94</v>
      </c>
      <c r="H51">
        <v>6</v>
      </c>
      <c r="I51" s="23">
        <v>8.3603124999999997E-3</v>
      </c>
      <c r="J51" t="s">
        <v>52</v>
      </c>
      <c r="K51" t="s">
        <v>52</v>
      </c>
      <c r="L51">
        <v>59.805999999999997</v>
      </c>
      <c r="M51" s="23">
        <v>1.3683796296296298E-3</v>
      </c>
      <c r="N51">
        <v>60.899000000000001</v>
      </c>
      <c r="O51">
        <v>6</v>
      </c>
      <c r="P51" t="s">
        <v>14</v>
      </c>
      <c r="Q51" t="s">
        <v>178</v>
      </c>
      <c r="R51"/>
      <c r="S51">
        <f>VLOOKUP(D51,'Points and Classes'!A:B,2,FALSE)</f>
        <v>5</v>
      </c>
      <c r="T51" s="8" t="str">
        <f>_xlfn.IFNA(VLOOKUP(G51,'Points and Classes'!D:E,2,FALSE),"")</f>
        <v>Combined GTU</v>
      </c>
      <c r="U51" s="8">
        <f>IF(T51="Sportsman",0,_xlfn.IFNA(VLOOKUP(D51,'Points and Classes'!A:B,2,FALSE),0))</f>
        <v>5</v>
      </c>
      <c r="V51" s="8">
        <f>_xlfn.IFNA(VLOOKUP(T51&amp;F51,'By Class Overall'!A:F,6,FALSE),0)</f>
        <v>5</v>
      </c>
      <c r="W51" s="8">
        <f>_xlfn.IFNA(VLOOKUP(T51&amp;F51,'By Class Overall'!A:G,7,FALSE),0)</f>
        <v>16</v>
      </c>
    </row>
    <row r="52" spans="1:23" x14ac:dyDescent="0.25">
      <c r="A52" s="21">
        <v>1</v>
      </c>
      <c r="B52" s="22" t="s">
        <v>12</v>
      </c>
      <c r="C52">
        <v>17</v>
      </c>
      <c r="D52">
        <v>17</v>
      </c>
      <c r="E52">
        <v>171</v>
      </c>
      <c r="F52" t="s">
        <v>217</v>
      </c>
      <c r="G52" t="s">
        <v>94</v>
      </c>
      <c r="H52">
        <v>6</v>
      </c>
      <c r="I52" s="23">
        <v>8.3687384259259253E-3</v>
      </c>
      <c r="J52" t="s">
        <v>52</v>
      </c>
      <c r="K52">
        <v>0.72799999999999998</v>
      </c>
      <c r="L52">
        <v>59.746000000000002</v>
      </c>
      <c r="M52" s="23">
        <v>1.3586226851851852E-3</v>
      </c>
      <c r="N52">
        <v>61.337000000000003</v>
      </c>
      <c r="O52">
        <v>5</v>
      </c>
      <c r="P52" t="s">
        <v>65</v>
      </c>
      <c r="Q52" t="s">
        <v>55</v>
      </c>
      <c r="R52"/>
      <c r="S52">
        <f>VLOOKUP(D52,'Points and Classes'!A:B,2,FALSE)</f>
        <v>4</v>
      </c>
      <c r="T52" s="8" t="str">
        <f>_xlfn.IFNA(VLOOKUP(G52,'Points and Classes'!D:E,2,FALSE),"")</f>
        <v>Combined GTU</v>
      </c>
      <c r="U52" s="8">
        <f>IF(T52="Sportsman",0,_xlfn.IFNA(VLOOKUP(D52,'Points and Classes'!A:B,2,FALSE),0))</f>
        <v>4</v>
      </c>
      <c r="V52" s="8">
        <f>_xlfn.IFNA(VLOOKUP(T52&amp;F52,'By Class Overall'!A:F,6,FALSE),0)</f>
        <v>4</v>
      </c>
      <c r="W52" s="8">
        <f>_xlfn.IFNA(VLOOKUP(T52&amp;F52,'By Class Overall'!A:G,7,FALSE),0)</f>
        <v>17</v>
      </c>
    </row>
    <row r="53" spans="1:23" x14ac:dyDescent="0.25">
      <c r="A53" s="21">
        <v>1</v>
      </c>
      <c r="B53" s="22" t="s">
        <v>12</v>
      </c>
      <c r="C53">
        <v>18</v>
      </c>
      <c r="D53">
        <v>18</v>
      </c>
      <c r="E53">
        <v>160</v>
      </c>
      <c r="F53" t="s">
        <v>198</v>
      </c>
      <c r="G53" t="s">
        <v>94</v>
      </c>
      <c r="H53">
        <v>6</v>
      </c>
      <c r="I53" s="23">
        <v>8.7223032407407423E-3</v>
      </c>
      <c r="J53" t="s">
        <v>52</v>
      </c>
      <c r="K53">
        <v>30.547999999999998</v>
      </c>
      <c r="L53">
        <v>57.323999999999998</v>
      </c>
      <c r="M53" s="23">
        <v>1.4215972222222223E-3</v>
      </c>
      <c r="N53">
        <v>58.62</v>
      </c>
      <c r="O53">
        <v>6</v>
      </c>
      <c r="P53" t="s">
        <v>199</v>
      </c>
      <c r="Q53" t="s">
        <v>200</v>
      </c>
      <c r="R53"/>
      <c r="S53">
        <f>VLOOKUP(D53,'Points and Classes'!A:B,2,FALSE)</f>
        <v>3</v>
      </c>
      <c r="T53" s="8" t="str">
        <f>_xlfn.IFNA(VLOOKUP(G53,'Points and Classes'!D:E,2,FALSE),"")</f>
        <v>Combined GTU</v>
      </c>
      <c r="U53" s="8">
        <f>IF(T53="Sportsman",0,_xlfn.IFNA(VLOOKUP(D53,'Points and Classes'!A:B,2,FALSE),0))</f>
        <v>3</v>
      </c>
      <c r="V53" s="8">
        <f>_xlfn.IFNA(VLOOKUP(T53&amp;F53,'By Class Overall'!A:F,6,FALSE),0)</f>
        <v>3</v>
      </c>
      <c r="W53" s="8">
        <f>_xlfn.IFNA(VLOOKUP(T53&amp;F53,'By Class Overall'!A:G,7,FALSE),0)</f>
        <v>18</v>
      </c>
    </row>
    <row r="54" spans="1:23" x14ac:dyDescent="0.25">
      <c r="A54" s="21">
        <v>1</v>
      </c>
      <c r="B54" s="22" t="s">
        <v>12</v>
      </c>
      <c r="C54">
        <v>19</v>
      </c>
      <c r="D54">
        <v>19</v>
      </c>
      <c r="E54">
        <v>757</v>
      </c>
      <c r="F54" t="s">
        <v>207</v>
      </c>
      <c r="G54" t="s">
        <v>94</v>
      </c>
      <c r="H54">
        <v>5</v>
      </c>
      <c r="I54" s="23">
        <v>6.546828703703704E-3</v>
      </c>
      <c r="J54" t="s">
        <v>49</v>
      </c>
      <c r="K54" t="s">
        <v>52</v>
      </c>
      <c r="L54">
        <v>63.643999999999998</v>
      </c>
      <c r="M54" s="23">
        <v>1.2879976851851852E-3</v>
      </c>
      <c r="N54">
        <v>64.7</v>
      </c>
      <c r="O54">
        <v>3</v>
      </c>
      <c r="P54" t="s">
        <v>18</v>
      </c>
      <c r="Q54" t="s">
        <v>208</v>
      </c>
      <c r="R54"/>
      <c r="S54">
        <f>VLOOKUP(D54,'Points and Classes'!A:B,2,FALSE)</f>
        <v>2</v>
      </c>
      <c r="T54" s="8" t="str">
        <f>_xlfn.IFNA(VLOOKUP(G54,'Points and Classes'!D:E,2,FALSE),"")</f>
        <v>Combined GTU</v>
      </c>
      <c r="U54" s="8">
        <f>IF(T54="Sportsman",0,_xlfn.IFNA(VLOOKUP(D54,'Points and Classes'!A:B,2,FALSE),0))</f>
        <v>2</v>
      </c>
      <c r="V54" s="8">
        <f>_xlfn.IFNA(VLOOKUP(T54&amp;F54,'By Class Overall'!A:F,6,FALSE),0)</f>
        <v>2</v>
      </c>
      <c r="W54" s="8">
        <f>_xlfn.IFNA(VLOOKUP(T54&amp;F54,'By Class Overall'!A:G,7,FALSE),0)</f>
        <v>19</v>
      </c>
    </row>
    <row r="55" spans="1:23" x14ac:dyDescent="0.25">
      <c r="A55" s="21">
        <v>1</v>
      </c>
      <c r="B55" s="22" t="s">
        <v>12</v>
      </c>
      <c r="C55" t="s">
        <v>34</v>
      </c>
      <c r="D55" t="s">
        <v>34</v>
      </c>
      <c r="E55">
        <v>131</v>
      </c>
      <c r="F55" t="s">
        <v>140</v>
      </c>
      <c r="G55" t="s">
        <v>94</v>
      </c>
      <c r="H55"/>
      <c r="I55"/>
      <c r="J55" t="s">
        <v>34</v>
      </c>
      <c r="K55"/>
      <c r="L55" t="s">
        <v>187</v>
      </c>
      <c r="N55" t="s">
        <v>187</v>
      </c>
      <c r="O55">
        <v>0</v>
      </c>
      <c r="P55" t="s">
        <v>142</v>
      </c>
      <c r="Q55" t="s">
        <v>204</v>
      </c>
      <c r="R55"/>
      <c r="S55">
        <f>VLOOKUP(D55,'Points and Classes'!A:B,2,FALSE)</f>
        <v>0</v>
      </c>
      <c r="T55" s="8" t="str">
        <f>_xlfn.IFNA(VLOOKUP(G55,'Points and Classes'!D:E,2,FALSE),"")</f>
        <v>Combined GTU</v>
      </c>
      <c r="U55" s="8">
        <f>IF(T55="Sportsman",0,_xlfn.IFNA(VLOOKUP(D55,'Points and Classes'!A:B,2,FALSE),0))</f>
        <v>0</v>
      </c>
      <c r="V55" s="8">
        <f>_xlfn.IFNA(VLOOKUP(T55&amp;F55,'By Class Overall'!A:F,6,FALSE),0)</f>
        <v>0</v>
      </c>
      <c r="W55" s="8">
        <f>_xlfn.IFNA(VLOOKUP(T55&amp;F55,'By Class Overall'!A:G,7,FALSE),0)</f>
        <v>0</v>
      </c>
    </row>
    <row r="56" spans="1:23" x14ac:dyDescent="0.25">
      <c r="A56" s="21">
        <v>1</v>
      </c>
      <c r="B56" s="22" t="s">
        <v>12</v>
      </c>
      <c r="C56" t="s">
        <v>34</v>
      </c>
      <c r="D56" t="s">
        <v>34</v>
      </c>
      <c r="E56">
        <v>250</v>
      </c>
      <c r="F56" t="s">
        <v>188</v>
      </c>
      <c r="G56" t="s">
        <v>94</v>
      </c>
      <c r="H56"/>
      <c r="I56"/>
      <c r="J56" t="s">
        <v>34</v>
      </c>
      <c r="K56"/>
      <c r="L56" t="s">
        <v>187</v>
      </c>
      <c r="N56" t="s">
        <v>187</v>
      </c>
      <c r="O56">
        <v>0</v>
      </c>
      <c r="P56" t="s">
        <v>131</v>
      </c>
      <c r="Q56" t="s">
        <v>178</v>
      </c>
      <c r="R56"/>
      <c r="S56">
        <f>VLOOKUP(D56,'Points and Classes'!A:B,2,FALSE)</f>
        <v>0</v>
      </c>
      <c r="T56" s="8" t="str">
        <f>_xlfn.IFNA(VLOOKUP(G56,'Points and Classes'!D:E,2,FALSE),"")</f>
        <v>Combined GTU</v>
      </c>
      <c r="U56" s="8">
        <f>IF(T56="Sportsman",0,_xlfn.IFNA(VLOOKUP(D56,'Points and Classes'!A:B,2,FALSE),0))</f>
        <v>0</v>
      </c>
      <c r="V56" s="8">
        <f>_xlfn.IFNA(VLOOKUP(T56&amp;F56,'By Class Overall'!A:F,6,FALSE),0)</f>
        <v>0</v>
      </c>
      <c r="W56" s="8">
        <f>_xlfn.IFNA(VLOOKUP(T56&amp;F56,'By Class Overall'!A:G,7,FALSE),0)</f>
        <v>0</v>
      </c>
    </row>
    <row r="57" spans="1:23" x14ac:dyDescent="0.25">
      <c r="A57" s="21">
        <v>1</v>
      </c>
      <c r="B57" s="22" t="s">
        <v>12</v>
      </c>
      <c r="C57" t="s">
        <v>34</v>
      </c>
      <c r="D57" t="s">
        <v>34</v>
      </c>
      <c r="E57" t="s">
        <v>223</v>
      </c>
      <c r="F57" t="s">
        <v>224</v>
      </c>
      <c r="G57" t="s">
        <v>94</v>
      </c>
      <c r="H57"/>
      <c r="I57"/>
      <c r="J57" t="s">
        <v>34</v>
      </c>
      <c r="K57"/>
      <c r="L57" t="s">
        <v>187</v>
      </c>
      <c r="N57" t="s">
        <v>187</v>
      </c>
      <c r="O57">
        <v>0</v>
      </c>
      <c r="P57" t="s">
        <v>134</v>
      </c>
      <c r="Q57" t="s">
        <v>226</v>
      </c>
      <c r="R57"/>
      <c r="S57">
        <f>VLOOKUP(D57,'Points and Classes'!A:B,2,FALSE)</f>
        <v>0</v>
      </c>
      <c r="T57" s="8" t="str">
        <f>_xlfn.IFNA(VLOOKUP(G57,'Points and Classes'!D:E,2,FALSE),"")</f>
        <v>Combined GTU</v>
      </c>
      <c r="U57" s="8">
        <f>IF(T57="Sportsman",0,_xlfn.IFNA(VLOOKUP(D57,'Points and Classes'!A:B,2,FALSE),0))</f>
        <v>0</v>
      </c>
      <c r="V57" s="8">
        <f>_xlfn.IFNA(VLOOKUP(T57&amp;F57,'By Class Overall'!A:F,6,FALSE),0)</f>
        <v>0</v>
      </c>
      <c r="W57" s="8">
        <f>_xlfn.IFNA(VLOOKUP(T57&amp;F57,'By Class Overall'!A:G,7,FALSE),0)</f>
        <v>0</v>
      </c>
    </row>
    <row r="58" spans="1:23" x14ac:dyDescent="0.25">
      <c r="A58" s="21">
        <v>1</v>
      </c>
      <c r="B58" s="22" t="s">
        <v>12</v>
      </c>
      <c r="C58" t="s">
        <v>34</v>
      </c>
      <c r="D58" t="s">
        <v>34</v>
      </c>
      <c r="E58">
        <v>791</v>
      </c>
      <c r="F58" t="s">
        <v>195</v>
      </c>
      <c r="G58" t="s">
        <v>94</v>
      </c>
      <c r="H58"/>
      <c r="I58"/>
      <c r="J58" t="s">
        <v>34</v>
      </c>
      <c r="K58"/>
      <c r="L58" t="s">
        <v>187</v>
      </c>
      <c r="N58" t="s">
        <v>187</v>
      </c>
      <c r="O58">
        <v>0</v>
      </c>
      <c r="P58" t="s">
        <v>196</v>
      </c>
      <c r="Q58" t="s">
        <v>197</v>
      </c>
      <c r="R58"/>
      <c r="S58">
        <f>VLOOKUP(D58,'Points and Classes'!A:B,2,FALSE)</f>
        <v>0</v>
      </c>
      <c r="T58" s="8" t="str">
        <f>_xlfn.IFNA(VLOOKUP(G58,'Points and Classes'!D:E,2,FALSE),"")</f>
        <v>Combined GTU</v>
      </c>
      <c r="U58" s="8">
        <f>IF(T58="Sportsman",0,_xlfn.IFNA(VLOOKUP(D58,'Points and Classes'!A:B,2,FALSE),0))</f>
        <v>0</v>
      </c>
      <c r="V58" s="8">
        <f>_xlfn.IFNA(VLOOKUP(T58&amp;F58,'By Class Overall'!A:F,6,FALSE),0)</f>
        <v>0</v>
      </c>
      <c r="W58" s="8">
        <f>_xlfn.IFNA(VLOOKUP(T58&amp;F58,'By Class Overall'!A:G,7,FALSE),0)</f>
        <v>0</v>
      </c>
    </row>
    <row r="59" spans="1:23" x14ac:dyDescent="0.25">
      <c r="A59" s="21">
        <v>1</v>
      </c>
      <c r="B59" s="22" t="s">
        <v>12</v>
      </c>
      <c r="C59" t="s">
        <v>90</v>
      </c>
      <c r="D59" t="s">
        <v>90</v>
      </c>
      <c r="E59">
        <v>951</v>
      </c>
      <c r="F59" t="s">
        <v>241</v>
      </c>
      <c r="G59" t="s">
        <v>94</v>
      </c>
      <c r="H59">
        <v>7</v>
      </c>
      <c r="I59" s="23">
        <v>8.3566319444444443E-3</v>
      </c>
      <c r="J59" t="s">
        <v>90</v>
      </c>
      <c r="K59"/>
      <c r="L59">
        <v>69.805000000000007</v>
      </c>
      <c r="M59" s="23">
        <v>1.1558449074074073E-3</v>
      </c>
      <c r="N59">
        <v>72.096999999999994</v>
      </c>
      <c r="O59">
        <v>3</v>
      </c>
      <c r="P59" t="s">
        <v>122</v>
      </c>
      <c r="Q59"/>
      <c r="R59"/>
      <c r="S59">
        <f>VLOOKUP(D59,'Points and Classes'!A:B,2,FALSE)</f>
        <v>0</v>
      </c>
      <c r="T59" s="8" t="str">
        <f>_xlfn.IFNA(VLOOKUP(G59,'Points and Classes'!D:E,2,FALSE),"")</f>
        <v>Combined GTU</v>
      </c>
      <c r="U59" s="8">
        <f>IF(T59="Sportsman",0,_xlfn.IFNA(VLOOKUP(D59,'Points and Classes'!A:B,2,FALSE),0))</f>
        <v>0</v>
      </c>
      <c r="V59" s="8">
        <f>_xlfn.IFNA(VLOOKUP(T59&amp;F59,'By Class Overall'!A:F,6,FALSE),0)</f>
        <v>0</v>
      </c>
      <c r="W59" s="8">
        <f>_xlfn.IFNA(VLOOKUP(T59&amp;F59,'By Class Overall'!A:G,7,FALSE),0)</f>
        <v>0</v>
      </c>
    </row>
    <row r="60" spans="1:23" x14ac:dyDescent="0.25">
      <c r="A60" s="21">
        <v>1</v>
      </c>
      <c r="B60" s="22" t="s">
        <v>12</v>
      </c>
      <c r="C60">
        <v>1</v>
      </c>
      <c r="D60">
        <v>1</v>
      </c>
      <c r="E60">
        <v>6</v>
      </c>
      <c r="F60" t="s">
        <v>119</v>
      </c>
      <c r="G60" t="s">
        <v>107</v>
      </c>
      <c r="H60">
        <v>7</v>
      </c>
      <c r="I60" s="23">
        <v>7.8849189814814823E-3</v>
      </c>
      <c r="J60"/>
      <c r="K60"/>
      <c r="L60">
        <v>73.980999999999995</v>
      </c>
      <c r="M60" s="23">
        <v>1.1119328703703703E-3</v>
      </c>
      <c r="N60">
        <v>74.944999999999993</v>
      </c>
      <c r="O60">
        <v>2</v>
      </c>
      <c r="P60" t="s">
        <v>141</v>
      </c>
      <c r="Q60" t="s">
        <v>132</v>
      </c>
      <c r="R60"/>
      <c r="S60">
        <f>VLOOKUP(D60,'Points and Classes'!A:B,2,FALSE)</f>
        <v>50</v>
      </c>
      <c r="T60" s="8" t="str">
        <f>_xlfn.IFNA(VLOOKUP(G60,'Points and Classes'!D:E,2,FALSE),"")</f>
        <v>Deseret Dash - Expert</v>
      </c>
      <c r="U60" s="8">
        <f>IF(T60="Sportsman",0,_xlfn.IFNA(VLOOKUP(D60,'Points and Classes'!A:B,2,FALSE),0))</f>
        <v>50</v>
      </c>
      <c r="V60" s="8">
        <f>_xlfn.IFNA(VLOOKUP(T60&amp;F60,'By Class Overall'!A:F,6,FALSE),0)</f>
        <v>50</v>
      </c>
      <c r="W60" s="8">
        <f>_xlfn.IFNA(VLOOKUP(T60&amp;F60,'By Class Overall'!A:G,7,FALSE),0)</f>
        <v>1</v>
      </c>
    </row>
    <row r="61" spans="1:23" x14ac:dyDescent="0.25">
      <c r="A61" s="21">
        <v>1</v>
      </c>
      <c r="B61" s="22" t="s">
        <v>12</v>
      </c>
      <c r="C61">
        <v>2</v>
      </c>
      <c r="D61">
        <v>2</v>
      </c>
      <c r="E61">
        <v>174</v>
      </c>
      <c r="F61" t="s">
        <v>120</v>
      </c>
      <c r="G61" t="s">
        <v>107</v>
      </c>
      <c r="H61">
        <v>7</v>
      </c>
      <c r="I61" s="23">
        <v>8.0857638888888889E-3</v>
      </c>
      <c r="J61">
        <v>17.353000000000002</v>
      </c>
      <c r="K61">
        <v>17.353000000000002</v>
      </c>
      <c r="L61">
        <v>72.143000000000001</v>
      </c>
      <c r="M61" s="23">
        <v>1.129525462962963E-3</v>
      </c>
      <c r="N61">
        <v>73.777000000000001</v>
      </c>
      <c r="O61">
        <v>4</v>
      </c>
      <c r="P61" t="s">
        <v>27</v>
      </c>
      <c r="Q61" t="s">
        <v>74</v>
      </c>
      <c r="R61"/>
      <c r="S61">
        <f>VLOOKUP(D61,'Points and Classes'!A:B,2,FALSE)</f>
        <v>40</v>
      </c>
      <c r="T61" s="8" t="str">
        <f>_xlfn.IFNA(VLOOKUP(G61,'Points and Classes'!D:E,2,FALSE),"")</f>
        <v>Deseret Dash - Expert</v>
      </c>
      <c r="U61" s="8">
        <f>IF(T61="Sportsman",0,_xlfn.IFNA(VLOOKUP(D61,'Points and Classes'!A:B,2,FALSE),0))</f>
        <v>40</v>
      </c>
      <c r="V61" s="8">
        <f>_xlfn.IFNA(VLOOKUP(T61&amp;F61,'By Class Overall'!A:F,6,FALSE),0)</f>
        <v>40</v>
      </c>
      <c r="W61" s="8">
        <f>_xlfn.IFNA(VLOOKUP(T61&amp;F61,'By Class Overall'!A:G,7,FALSE),0)</f>
        <v>2</v>
      </c>
    </row>
    <row r="62" spans="1:23" x14ac:dyDescent="0.25">
      <c r="A62" s="21">
        <v>1</v>
      </c>
      <c r="B62" s="22" t="s">
        <v>12</v>
      </c>
      <c r="C62">
        <v>3</v>
      </c>
      <c r="D62">
        <v>3</v>
      </c>
      <c r="E62">
        <v>365</v>
      </c>
      <c r="F62" t="s">
        <v>48</v>
      </c>
      <c r="G62" t="s">
        <v>107</v>
      </c>
      <c r="H62">
        <v>7</v>
      </c>
      <c r="I62" s="23">
        <v>8.1434837962962962E-3</v>
      </c>
      <c r="J62">
        <v>22.34</v>
      </c>
      <c r="K62">
        <v>4.9870000000000001</v>
      </c>
      <c r="L62">
        <v>71.632000000000005</v>
      </c>
      <c r="M62" s="23">
        <v>1.1564467592592594E-3</v>
      </c>
      <c r="N62">
        <v>72.06</v>
      </c>
      <c r="O62">
        <v>2</v>
      </c>
      <c r="P62" t="s">
        <v>27</v>
      </c>
      <c r="Q62" t="s">
        <v>58</v>
      </c>
      <c r="R62"/>
      <c r="S62">
        <f>VLOOKUP(D62,'Points and Classes'!A:B,2,FALSE)</f>
        <v>32</v>
      </c>
      <c r="T62" s="8" t="str">
        <f>_xlfn.IFNA(VLOOKUP(G62,'Points and Classes'!D:E,2,FALSE),"")</f>
        <v>Deseret Dash - Expert</v>
      </c>
      <c r="U62" s="8">
        <f>IF(T62="Sportsman",0,_xlfn.IFNA(VLOOKUP(D62,'Points and Classes'!A:B,2,FALSE),0))</f>
        <v>32</v>
      </c>
      <c r="V62" s="8">
        <f>_xlfn.IFNA(VLOOKUP(T62&amp;F62,'By Class Overall'!A:F,6,FALSE),0)</f>
        <v>32</v>
      </c>
      <c r="W62" s="8">
        <f>_xlfn.IFNA(VLOOKUP(T62&amp;F62,'By Class Overall'!A:G,7,FALSE),0)</f>
        <v>3</v>
      </c>
    </row>
    <row r="63" spans="1:23" x14ac:dyDescent="0.25">
      <c r="A63" s="21">
        <v>1</v>
      </c>
      <c r="B63" s="22" t="s">
        <v>12</v>
      </c>
      <c r="C63">
        <v>5</v>
      </c>
      <c r="D63">
        <v>4</v>
      </c>
      <c r="E63">
        <v>258</v>
      </c>
      <c r="F63" t="s">
        <v>61</v>
      </c>
      <c r="G63" t="s">
        <v>107</v>
      </c>
      <c r="H63">
        <v>7</v>
      </c>
      <c r="I63" s="23">
        <v>8.2454976851851856E-3</v>
      </c>
      <c r="J63">
        <v>31.154</v>
      </c>
      <c r="K63">
        <v>4.46</v>
      </c>
      <c r="L63">
        <v>70.745999999999995</v>
      </c>
      <c r="M63" s="23">
        <v>1.1657986111111112E-3</v>
      </c>
      <c r="N63">
        <v>71.481999999999999</v>
      </c>
      <c r="O63">
        <v>3</v>
      </c>
      <c r="P63" t="s">
        <v>30</v>
      </c>
      <c r="Q63" t="s">
        <v>62</v>
      </c>
      <c r="R63"/>
      <c r="S63">
        <f>VLOOKUP(D63,'Points and Classes'!A:B,2,FALSE)</f>
        <v>26</v>
      </c>
      <c r="T63" s="8" t="str">
        <f>_xlfn.IFNA(VLOOKUP(G63,'Points and Classes'!D:E,2,FALSE),"")</f>
        <v>Deseret Dash - Expert</v>
      </c>
      <c r="U63" s="8">
        <f>IF(T63="Sportsman",0,_xlfn.IFNA(VLOOKUP(D63,'Points and Classes'!A:B,2,FALSE),0))</f>
        <v>26</v>
      </c>
      <c r="V63" s="8">
        <f>_xlfn.IFNA(VLOOKUP(T63&amp;F63,'By Class Overall'!A:F,6,FALSE),0)</f>
        <v>26</v>
      </c>
      <c r="W63" s="8">
        <f>_xlfn.IFNA(VLOOKUP(T63&amp;F63,'By Class Overall'!A:G,7,FALSE),0)</f>
        <v>4</v>
      </c>
    </row>
    <row r="64" spans="1:23" x14ac:dyDescent="0.25">
      <c r="A64" s="21">
        <v>1</v>
      </c>
      <c r="B64" s="22" t="s">
        <v>12</v>
      </c>
      <c r="C64">
        <v>6</v>
      </c>
      <c r="D64">
        <v>5</v>
      </c>
      <c r="E64">
        <v>321</v>
      </c>
      <c r="F64" t="s">
        <v>121</v>
      </c>
      <c r="G64" t="s">
        <v>107</v>
      </c>
      <c r="H64">
        <v>7</v>
      </c>
      <c r="I64" s="23">
        <v>8.3233449074074078E-3</v>
      </c>
      <c r="J64">
        <v>37.880000000000003</v>
      </c>
      <c r="K64">
        <v>6.726</v>
      </c>
      <c r="L64">
        <v>70.084000000000003</v>
      </c>
      <c r="M64" s="23">
        <v>1.1713541666666667E-3</v>
      </c>
      <c r="N64">
        <v>71.143000000000001</v>
      </c>
      <c r="O64">
        <v>4</v>
      </c>
      <c r="P64" t="s">
        <v>122</v>
      </c>
      <c r="Q64" t="s">
        <v>123</v>
      </c>
      <c r="R64"/>
      <c r="S64">
        <f>VLOOKUP(D64,'Points and Classes'!A:B,2,FALSE)</f>
        <v>22</v>
      </c>
      <c r="T64" s="8" t="str">
        <f>_xlfn.IFNA(VLOOKUP(G64,'Points and Classes'!D:E,2,FALSE),"")</f>
        <v>Deseret Dash - Expert</v>
      </c>
      <c r="U64" s="8">
        <f>IF(T64="Sportsman",0,_xlfn.IFNA(VLOOKUP(D64,'Points and Classes'!A:B,2,FALSE),0))</f>
        <v>22</v>
      </c>
      <c r="V64" s="8">
        <f>_xlfn.IFNA(VLOOKUP(T64&amp;F64,'By Class Overall'!A:F,6,FALSE),0)</f>
        <v>22</v>
      </c>
      <c r="W64" s="8">
        <f>_xlfn.IFNA(VLOOKUP(T64&amp;F64,'By Class Overall'!A:G,7,FALSE),0)</f>
        <v>5</v>
      </c>
    </row>
    <row r="65" spans="1:23" x14ac:dyDescent="0.25">
      <c r="A65" s="21">
        <v>1</v>
      </c>
      <c r="B65" s="22" t="s">
        <v>12</v>
      </c>
      <c r="C65">
        <v>7</v>
      </c>
      <c r="D65">
        <v>6</v>
      </c>
      <c r="E65">
        <v>307</v>
      </c>
      <c r="F65" t="s">
        <v>24</v>
      </c>
      <c r="G65" t="s">
        <v>107</v>
      </c>
      <c r="H65">
        <v>7</v>
      </c>
      <c r="I65" s="23">
        <v>8.5822106481481478E-3</v>
      </c>
      <c r="J65" s="23">
        <v>6.972916666666667E-4</v>
      </c>
      <c r="K65">
        <v>22.366</v>
      </c>
      <c r="L65">
        <v>67.97</v>
      </c>
      <c r="M65" s="23">
        <v>1.212800925925926E-3</v>
      </c>
      <c r="N65">
        <v>68.710999999999999</v>
      </c>
      <c r="O65">
        <v>4</v>
      </c>
      <c r="P65" t="s">
        <v>22</v>
      </c>
      <c r="Q65" t="s">
        <v>26</v>
      </c>
      <c r="R65"/>
      <c r="S65">
        <f>VLOOKUP(D65,'Points and Classes'!A:B,2,FALSE)</f>
        <v>20</v>
      </c>
      <c r="T65" s="8" t="str">
        <f>_xlfn.IFNA(VLOOKUP(G65,'Points and Classes'!D:E,2,FALSE),"")</f>
        <v>Deseret Dash - Expert</v>
      </c>
      <c r="U65" s="8">
        <f>IF(T65="Sportsman",0,_xlfn.IFNA(VLOOKUP(D65,'Points and Classes'!A:B,2,FALSE),0))</f>
        <v>20</v>
      </c>
      <c r="V65" s="8">
        <f>_xlfn.IFNA(VLOOKUP(T65&amp;F65,'By Class Overall'!A:F,6,FALSE),0)</f>
        <v>20</v>
      </c>
      <c r="W65" s="8">
        <f>_xlfn.IFNA(VLOOKUP(T65&amp;F65,'By Class Overall'!A:G,7,FALSE),0)</f>
        <v>6</v>
      </c>
    </row>
    <row r="66" spans="1:23" x14ac:dyDescent="0.25">
      <c r="A66" s="21">
        <v>1</v>
      </c>
      <c r="B66" s="22" t="s">
        <v>12</v>
      </c>
      <c r="C66">
        <v>8</v>
      </c>
      <c r="D66">
        <v>7</v>
      </c>
      <c r="E66">
        <v>178</v>
      </c>
      <c r="F66" t="s">
        <v>221</v>
      </c>
      <c r="G66" t="s">
        <v>107</v>
      </c>
      <c r="H66">
        <v>7</v>
      </c>
      <c r="I66" s="23">
        <v>8.6438425925925936E-3</v>
      </c>
      <c r="J66" s="23">
        <v>7.5892361111111115E-4</v>
      </c>
      <c r="K66">
        <v>5.3250000000000002</v>
      </c>
      <c r="L66">
        <v>67.484999999999999</v>
      </c>
      <c r="M66" s="23">
        <v>1.2080439814814816E-3</v>
      </c>
      <c r="N66">
        <v>68.981999999999999</v>
      </c>
      <c r="O66">
        <v>4</v>
      </c>
      <c r="P66" t="s">
        <v>22</v>
      </c>
      <c r="Q66" t="s">
        <v>222</v>
      </c>
      <c r="R66"/>
      <c r="S66">
        <f>VLOOKUP(D66,'Points and Classes'!A:B,2,FALSE)</f>
        <v>18</v>
      </c>
      <c r="T66" s="8" t="str">
        <f>_xlfn.IFNA(VLOOKUP(G66,'Points and Classes'!D:E,2,FALSE),"")</f>
        <v>Deseret Dash - Expert</v>
      </c>
      <c r="U66" s="8">
        <f>IF(T66="Sportsman",0,_xlfn.IFNA(VLOOKUP(D66,'Points and Classes'!A:B,2,FALSE),0))</f>
        <v>18</v>
      </c>
      <c r="V66" s="8">
        <f>_xlfn.IFNA(VLOOKUP(T66&amp;F66,'By Class Overall'!A:F,6,FALSE),0)</f>
        <v>18</v>
      </c>
      <c r="W66" s="8">
        <f>_xlfn.IFNA(VLOOKUP(T66&amp;F66,'By Class Overall'!A:G,7,FALSE),0)</f>
        <v>7</v>
      </c>
    </row>
    <row r="67" spans="1:23" x14ac:dyDescent="0.25">
      <c r="A67" s="21">
        <v>1</v>
      </c>
      <c r="B67" s="22" t="s">
        <v>12</v>
      </c>
      <c r="C67">
        <v>9</v>
      </c>
      <c r="D67">
        <v>8</v>
      </c>
      <c r="E67" t="s">
        <v>223</v>
      </c>
      <c r="F67" t="s">
        <v>224</v>
      </c>
      <c r="G67" t="s">
        <v>107</v>
      </c>
      <c r="H67">
        <v>7</v>
      </c>
      <c r="I67" s="23">
        <v>8.6563078703703715E-3</v>
      </c>
      <c r="J67" s="23">
        <v>7.7138888888888884E-4</v>
      </c>
      <c r="K67">
        <v>1.077</v>
      </c>
      <c r="L67">
        <v>67.388000000000005</v>
      </c>
      <c r="M67" s="23">
        <v>1.2218171296296296E-3</v>
      </c>
      <c r="N67">
        <v>68.203999999999994</v>
      </c>
      <c r="O67">
        <v>2</v>
      </c>
      <c r="P67" t="s">
        <v>134</v>
      </c>
      <c r="Q67" t="s">
        <v>226</v>
      </c>
      <c r="R67"/>
      <c r="S67">
        <f>VLOOKUP(D67,'Points and Classes'!A:B,2,FALSE)</f>
        <v>16</v>
      </c>
      <c r="T67" s="8" t="str">
        <f>_xlfn.IFNA(VLOOKUP(G67,'Points and Classes'!D:E,2,FALSE),"")</f>
        <v>Deseret Dash - Expert</v>
      </c>
      <c r="U67" s="8">
        <f>IF(T67="Sportsman",0,_xlfn.IFNA(VLOOKUP(D67,'Points and Classes'!A:B,2,FALSE),0))</f>
        <v>16</v>
      </c>
      <c r="V67" s="8">
        <f>_xlfn.IFNA(VLOOKUP(T67&amp;F67,'By Class Overall'!A:F,6,FALSE),0)</f>
        <v>16</v>
      </c>
      <c r="W67" s="8">
        <f>_xlfn.IFNA(VLOOKUP(T67&amp;F67,'By Class Overall'!A:G,7,FALSE),0)</f>
        <v>8</v>
      </c>
    </row>
    <row r="68" spans="1:23" x14ac:dyDescent="0.25">
      <c r="A68" s="21">
        <v>1</v>
      </c>
      <c r="B68" s="22" t="s">
        <v>12</v>
      </c>
      <c r="C68">
        <v>13</v>
      </c>
      <c r="D68">
        <v>9</v>
      </c>
      <c r="E68">
        <v>70</v>
      </c>
      <c r="F68" t="s">
        <v>31</v>
      </c>
      <c r="G68" t="s">
        <v>107</v>
      </c>
      <c r="H68">
        <v>7</v>
      </c>
      <c r="I68" s="23">
        <v>9.0695254629629633E-3</v>
      </c>
      <c r="J68" s="23">
        <v>1.1846064814814816E-3</v>
      </c>
      <c r="K68">
        <v>10.77</v>
      </c>
      <c r="L68">
        <v>64.317999999999998</v>
      </c>
      <c r="M68" s="23">
        <v>1.2754513888888889E-3</v>
      </c>
      <c r="N68">
        <v>65.335999999999999</v>
      </c>
      <c r="O68">
        <v>4</v>
      </c>
      <c r="P68" t="s">
        <v>65</v>
      </c>
      <c r="Q68" t="s">
        <v>32</v>
      </c>
      <c r="R68"/>
      <c r="S68">
        <f>VLOOKUP(D68,'Points and Classes'!A:B,2,FALSE)</f>
        <v>14</v>
      </c>
      <c r="T68" s="8" t="str">
        <f>_xlfn.IFNA(VLOOKUP(G68,'Points and Classes'!D:E,2,FALSE),"")</f>
        <v>Deseret Dash - Expert</v>
      </c>
      <c r="U68" s="8">
        <f>IF(T68="Sportsman",0,_xlfn.IFNA(VLOOKUP(D68,'Points and Classes'!A:B,2,FALSE),0))</f>
        <v>14</v>
      </c>
      <c r="V68" s="8">
        <f>_xlfn.IFNA(VLOOKUP(T68&amp;F68,'By Class Overall'!A:F,6,FALSE),0)</f>
        <v>14</v>
      </c>
      <c r="W68" s="8">
        <f>_xlfn.IFNA(VLOOKUP(T68&amp;F68,'By Class Overall'!A:G,7,FALSE),0)</f>
        <v>9</v>
      </c>
    </row>
    <row r="69" spans="1:23" x14ac:dyDescent="0.25">
      <c r="A69" s="21">
        <v>1</v>
      </c>
      <c r="B69" s="22" t="s">
        <v>12</v>
      </c>
      <c r="C69" t="s">
        <v>34</v>
      </c>
      <c r="D69" t="s">
        <v>34</v>
      </c>
      <c r="E69">
        <v>53</v>
      </c>
      <c r="F69" t="s">
        <v>53</v>
      </c>
      <c r="G69" t="s">
        <v>107</v>
      </c>
      <c r="H69"/>
      <c r="I69"/>
      <c r="J69" t="s">
        <v>34</v>
      </c>
      <c r="K69"/>
      <c r="L69" t="s">
        <v>187</v>
      </c>
      <c r="N69" t="s">
        <v>187</v>
      </c>
      <c r="O69">
        <v>0</v>
      </c>
      <c r="P69" t="s">
        <v>16</v>
      </c>
      <c r="Q69" t="s">
        <v>54</v>
      </c>
      <c r="R69"/>
      <c r="S69">
        <f>VLOOKUP(D69,'Points and Classes'!A:B,2,FALSE)</f>
        <v>0</v>
      </c>
      <c r="T69" s="8" t="str">
        <f>_xlfn.IFNA(VLOOKUP(G69,'Points and Classes'!D:E,2,FALSE),"")</f>
        <v>Deseret Dash - Expert</v>
      </c>
      <c r="U69" s="8">
        <f>IF(T69="Sportsman",0,_xlfn.IFNA(VLOOKUP(D69,'Points and Classes'!A:B,2,FALSE),0))</f>
        <v>0</v>
      </c>
      <c r="V69" s="8">
        <f>_xlfn.IFNA(VLOOKUP(T69&amp;F69,'By Class Overall'!A:F,6,FALSE),0)</f>
        <v>0</v>
      </c>
      <c r="W69" s="8">
        <f>_xlfn.IFNA(VLOOKUP(T69&amp;F69,'By Class Overall'!A:G,7,FALSE),0)</f>
        <v>0</v>
      </c>
    </row>
    <row r="70" spans="1:23" x14ac:dyDescent="0.25">
      <c r="A70" s="21">
        <v>1</v>
      </c>
      <c r="B70" s="22" t="s">
        <v>12</v>
      </c>
      <c r="C70" t="s">
        <v>34</v>
      </c>
      <c r="D70" t="s">
        <v>34</v>
      </c>
      <c r="E70">
        <v>951</v>
      </c>
      <c r="F70" t="s">
        <v>241</v>
      </c>
      <c r="G70" t="s">
        <v>107</v>
      </c>
      <c r="H70"/>
      <c r="I70"/>
      <c r="J70" t="s">
        <v>34</v>
      </c>
      <c r="K70"/>
      <c r="L70" t="s">
        <v>187</v>
      </c>
      <c r="N70" t="s">
        <v>187</v>
      </c>
      <c r="O70">
        <v>0</v>
      </c>
      <c r="P70" t="s">
        <v>122</v>
      </c>
      <c r="Q70" t="s">
        <v>244</v>
      </c>
      <c r="R70"/>
      <c r="S70">
        <f>VLOOKUP(D70,'Points and Classes'!A:B,2,FALSE)</f>
        <v>0</v>
      </c>
      <c r="T70" s="8" t="str">
        <f>_xlfn.IFNA(VLOOKUP(G70,'Points and Classes'!D:E,2,FALSE),"")</f>
        <v>Deseret Dash - Expert</v>
      </c>
      <c r="U70" s="8">
        <f>IF(T70="Sportsman",0,_xlfn.IFNA(VLOOKUP(D70,'Points and Classes'!A:B,2,FALSE),0))</f>
        <v>0</v>
      </c>
      <c r="V70" s="8">
        <f>_xlfn.IFNA(VLOOKUP(T70&amp;F70,'By Class Overall'!A:F,6,FALSE),0)</f>
        <v>0</v>
      </c>
      <c r="W70" s="8">
        <f>_xlfn.IFNA(VLOOKUP(T70&amp;F70,'By Class Overall'!A:G,7,FALSE),0)</f>
        <v>0</v>
      </c>
    </row>
    <row r="71" spans="1:23" x14ac:dyDescent="0.25">
      <c r="A71" s="21">
        <v>1</v>
      </c>
      <c r="B71" s="22" t="s">
        <v>12</v>
      </c>
      <c r="C71" t="s">
        <v>34</v>
      </c>
      <c r="D71" t="s">
        <v>34</v>
      </c>
      <c r="E71">
        <v>56</v>
      </c>
      <c r="F71" t="s">
        <v>63</v>
      </c>
      <c r="G71" t="s">
        <v>107</v>
      </c>
      <c r="H71"/>
      <c r="I71"/>
      <c r="J71" t="s">
        <v>34</v>
      </c>
      <c r="K71"/>
      <c r="L71" t="s">
        <v>187</v>
      </c>
      <c r="N71" t="s">
        <v>187</v>
      </c>
      <c r="O71">
        <v>0</v>
      </c>
      <c r="P71" t="s">
        <v>64</v>
      </c>
      <c r="Q71" t="s">
        <v>51</v>
      </c>
      <c r="R71"/>
      <c r="S71">
        <f>VLOOKUP(D71,'Points and Classes'!A:B,2,FALSE)</f>
        <v>0</v>
      </c>
      <c r="T71" s="8" t="str">
        <f>_xlfn.IFNA(VLOOKUP(G71,'Points and Classes'!D:E,2,FALSE),"")</f>
        <v>Deseret Dash - Expert</v>
      </c>
      <c r="U71" s="8">
        <f>IF(T71="Sportsman",0,_xlfn.IFNA(VLOOKUP(D71,'Points and Classes'!A:B,2,FALSE),0))</f>
        <v>0</v>
      </c>
      <c r="V71" s="8">
        <f>_xlfn.IFNA(VLOOKUP(T71&amp;F71,'By Class Overall'!A:F,6,FALSE),0)</f>
        <v>0</v>
      </c>
      <c r="W71" s="8">
        <f>_xlfn.IFNA(VLOOKUP(T71&amp;F71,'By Class Overall'!A:G,7,FALSE),0)</f>
        <v>0</v>
      </c>
    </row>
    <row r="72" spans="1:23" x14ac:dyDescent="0.25">
      <c r="A72" s="21">
        <v>1</v>
      </c>
      <c r="B72" s="22" t="s">
        <v>12</v>
      </c>
      <c r="C72" t="s">
        <v>34</v>
      </c>
      <c r="D72" t="s">
        <v>34</v>
      </c>
      <c r="E72">
        <v>11</v>
      </c>
      <c r="F72" t="s">
        <v>233</v>
      </c>
      <c r="G72" t="s">
        <v>107</v>
      </c>
      <c r="H72"/>
      <c r="I72"/>
      <c r="J72" t="s">
        <v>34</v>
      </c>
      <c r="K72"/>
      <c r="L72" t="s">
        <v>187</v>
      </c>
      <c r="N72" t="s">
        <v>187</v>
      </c>
      <c r="O72">
        <v>0</v>
      </c>
      <c r="P72" t="s">
        <v>157</v>
      </c>
      <c r="Q72" t="s">
        <v>58</v>
      </c>
      <c r="R72"/>
      <c r="S72">
        <f>VLOOKUP(D72,'Points and Classes'!A:B,2,FALSE)</f>
        <v>0</v>
      </c>
      <c r="T72" s="8" t="str">
        <f>_xlfn.IFNA(VLOOKUP(G72,'Points and Classes'!D:E,2,FALSE),"")</f>
        <v>Deseret Dash - Expert</v>
      </c>
      <c r="U72" s="8">
        <f>IF(T72="Sportsman",0,_xlfn.IFNA(VLOOKUP(D72,'Points and Classes'!A:B,2,FALSE),0))</f>
        <v>0</v>
      </c>
      <c r="V72" s="8">
        <f>_xlfn.IFNA(VLOOKUP(T72&amp;F72,'By Class Overall'!A:F,6,FALSE),0)</f>
        <v>0</v>
      </c>
      <c r="W72" s="8">
        <f>_xlfn.IFNA(VLOOKUP(T72&amp;F72,'By Class Overall'!A:G,7,FALSE),0)</f>
        <v>0</v>
      </c>
    </row>
    <row r="73" spans="1:23" x14ac:dyDescent="0.25">
      <c r="A73" s="21">
        <v>1</v>
      </c>
      <c r="B73" s="22" t="s">
        <v>12</v>
      </c>
      <c r="C73" t="s">
        <v>34</v>
      </c>
      <c r="D73" t="s">
        <v>34</v>
      </c>
      <c r="E73">
        <v>13</v>
      </c>
      <c r="F73" t="s">
        <v>17</v>
      </c>
      <c r="G73" t="s">
        <v>107</v>
      </c>
      <c r="H73"/>
      <c r="I73"/>
      <c r="J73" t="s">
        <v>34</v>
      </c>
      <c r="K73"/>
      <c r="L73" t="s">
        <v>187</v>
      </c>
      <c r="N73" t="s">
        <v>187</v>
      </c>
      <c r="O73">
        <v>0</v>
      </c>
      <c r="P73" t="s">
        <v>44</v>
      </c>
      <c r="Q73" t="s">
        <v>19</v>
      </c>
      <c r="R73"/>
      <c r="S73">
        <f>VLOOKUP(D73,'Points and Classes'!A:B,2,FALSE)</f>
        <v>0</v>
      </c>
      <c r="T73" s="8" t="str">
        <f>_xlfn.IFNA(VLOOKUP(G73,'Points and Classes'!D:E,2,FALSE),"")</f>
        <v>Deseret Dash - Expert</v>
      </c>
      <c r="U73" s="8">
        <f>IF(T73="Sportsman",0,_xlfn.IFNA(VLOOKUP(D73,'Points and Classes'!A:B,2,FALSE),0))</f>
        <v>0</v>
      </c>
      <c r="V73" s="8">
        <f>_xlfn.IFNA(VLOOKUP(T73&amp;F73,'By Class Overall'!A:F,6,FALSE),0)</f>
        <v>0</v>
      </c>
      <c r="W73" s="8">
        <f>_xlfn.IFNA(VLOOKUP(T73&amp;F73,'By Class Overall'!A:G,7,FALSE),0)</f>
        <v>0</v>
      </c>
    </row>
    <row r="74" spans="1:23" x14ac:dyDescent="0.25">
      <c r="A74" s="21">
        <v>1</v>
      </c>
      <c r="B74" s="22" t="s">
        <v>12</v>
      </c>
      <c r="C74" t="s">
        <v>34</v>
      </c>
      <c r="D74" t="s">
        <v>34</v>
      </c>
      <c r="E74">
        <v>41</v>
      </c>
      <c r="F74" t="s">
        <v>72</v>
      </c>
      <c r="G74" t="s">
        <v>107</v>
      </c>
      <c r="H74"/>
      <c r="I74"/>
      <c r="J74" t="s">
        <v>34</v>
      </c>
      <c r="K74"/>
      <c r="L74" t="s">
        <v>187</v>
      </c>
      <c r="N74" t="s">
        <v>187</v>
      </c>
      <c r="O74">
        <v>0</v>
      </c>
      <c r="P74" t="s">
        <v>73</v>
      </c>
      <c r="Q74" t="s">
        <v>74</v>
      </c>
      <c r="R74"/>
      <c r="S74">
        <f>VLOOKUP(D74,'Points and Classes'!A:B,2,FALSE)</f>
        <v>0</v>
      </c>
      <c r="T74" s="8" t="str">
        <f>_xlfn.IFNA(VLOOKUP(G74,'Points and Classes'!D:E,2,FALSE),"")</f>
        <v>Deseret Dash - Expert</v>
      </c>
      <c r="U74" s="8">
        <f>IF(T74="Sportsman",0,_xlfn.IFNA(VLOOKUP(D74,'Points and Classes'!A:B,2,FALSE),0))</f>
        <v>0</v>
      </c>
      <c r="V74" s="8">
        <f>_xlfn.IFNA(VLOOKUP(T74&amp;F74,'By Class Overall'!A:F,6,FALSE),0)</f>
        <v>0</v>
      </c>
      <c r="W74" s="8">
        <f>_xlfn.IFNA(VLOOKUP(T74&amp;F74,'By Class Overall'!A:G,7,FALSE),0)</f>
        <v>0</v>
      </c>
    </row>
    <row r="75" spans="1:23" x14ac:dyDescent="0.25">
      <c r="A75" s="21">
        <v>1</v>
      </c>
      <c r="B75" s="22" t="s">
        <v>12</v>
      </c>
      <c r="C75" t="s">
        <v>34</v>
      </c>
      <c r="D75" t="s">
        <v>34</v>
      </c>
      <c r="E75">
        <v>711</v>
      </c>
      <c r="F75" t="s">
        <v>70</v>
      </c>
      <c r="G75" t="s">
        <v>107</v>
      </c>
      <c r="H75"/>
      <c r="I75"/>
      <c r="J75" t="s">
        <v>34</v>
      </c>
      <c r="K75"/>
      <c r="L75" t="s">
        <v>187</v>
      </c>
      <c r="N75" t="s">
        <v>187</v>
      </c>
      <c r="O75">
        <v>0</v>
      </c>
      <c r="P75" t="s">
        <v>27</v>
      </c>
      <c r="Q75" t="s">
        <v>71</v>
      </c>
      <c r="R75"/>
      <c r="S75">
        <f>VLOOKUP(D75,'Points and Classes'!A:B,2,FALSE)</f>
        <v>0</v>
      </c>
      <c r="T75" s="8" t="str">
        <f>_xlfn.IFNA(VLOOKUP(G75,'Points and Classes'!D:E,2,FALSE),"")</f>
        <v>Deseret Dash - Expert</v>
      </c>
      <c r="U75" s="8">
        <f>IF(T75="Sportsman",0,_xlfn.IFNA(VLOOKUP(D75,'Points and Classes'!A:B,2,FALSE),0))</f>
        <v>0</v>
      </c>
      <c r="V75" s="8">
        <f>_xlfn.IFNA(VLOOKUP(T75&amp;F75,'By Class Overall'!A:F,6,FALSE),0)</f>
        <v>0</v>
      </c>
      <c r="W75" s="8">
        <f>_xlfn.IFNA(VLOOKUP(T75&amp;F75,'By Class Overall'!A:G,7,FALSE),0)</f>
        <v>0</v>
      </c>
    </row>
    <row r="76" spans="1:23" x14ac:dyDescent="0.25">
      <c r="A76" s="21">
        <v>1</v>
      </c>
      <c r="B76" s="22" t="s">
        <v>12</v>
      </c>
      <c r="C76" t="s">
        <v>34</v>
      </c>
      <c r="D76" t="s">
        <v>34</v>
      </c>
      <c r="E76">
        <v>9</v>
      </c>
      <c r="F76" t="s">
        <v>43</v>
      </c>
      <c r="G76" t="s">
        <v>107</v>
      </c>
      <c r="H76"/>
      <c r="I76"/>
      <c r="J76" t="s">
        <v>34</v>
      </c>
      <c r="K76"/>
      <c r="L76" t="s">
        <v>187</v>
      </c>
      <c r="N76" t="s">
        <v>187</v>
      </c>
      <c r="O76">
        <v>0</v>
      </c>
      <c r="P76" t="s">
        <v>30</v>
      </c>
      <c r="Q76" t="s">
        <v>45</v>
      </c>
      <c r="R76"/>
      <c r="S76">
        <f>VLOOKUP(D76,'Points and Classes'!A:B,2,FALSE)</f>
        <v>0</v>
      </c>
      <c r="T76" s="8" t="str">
        <f>_xlfn.IFNA(VLOOKUP(G76,'Points and Classes'!D:E,2,FALSE),"")</f>
        <v>Deseret Dash - Expert</v>
      </c>
      <c r="U76" s="8">
        <f>IF(T76="Sportsman",0,_xlfn.IFNA(VLOOKUP(D76,'Points and Classes'!A:B,2,FALSE),0))</f>
        <v>0</v>
      </c>
      <c r="V76" s="8">
        <f>_xlfn.IFNA(VLOOKUP(T76&amp;F76,'By Class Overall'!A:F,6,FALSE),0)</f>
        <v>0</v>
      </c>
      <c r="W76" s="8">
        <f>_xlfn.IFNA(VLOOKUP(T76&amp;F76,'By Class Overall'!A:G,7,FALSE),0)</f>
        <v>0</v>
      </c>
    </row>
    <row r="77" spans="1:23" x14ac:dyDescent="0.25">
      <c r="A77" s="21">
        <v>1</v>
      </c>
      <c r="B77" s="22" t="s">
        <v>12</v>
      </c>
      <c r="C77" t="s">
        <v>34</v>
      </c>
      <c r="D77" t="s">
        <v>34</v>
      </c>
      <c r="E77">
        <v>101</v>
      </c>
      <c r="F77" t="s">
        <v>56</v>
      </c>
      <c r="G77" t="s">
        <v>107</v>
      </c>
      <c r="H77"/>
      <c r="I77"/>
      <c r="J77" t="s">
        <v>34</v>
      </c>
      <c r="K77"/>
      <c r="L77" t="s">
        <v>187</v>
      </c>
      <c r="N77" t="s">
        <v>187</v>
      </c>
      <c r="O77">
        <v>0</v>
      </c>
      <c r="P77" t="s">
        <v>57</v>
      </c>
      <c r="Q77" t="s">
        <v>36</v>
      </c>
      <c r="R77"/>
      <c r="S77">
        <f>VLOOKUP(D77,'Points and Classes'!A:B,2,FALSE)</f>
        <v>0</v>
      </c>
      <c r="T77" s="8" t="str">
        <f>_xlfn.IFNA(VLOOKUP(G77,'Points and Classes'!D:E,2,FALSE),"")</f>
        <v>Deseret Dash - Expert</v>
      </c>
      <c r="U77" s="8">
        <f>IF(T77="Sportsman",0,_xlfn.IFNA(VLOOKUP(D77,'Points and Classes'!A:B,2,FALSE),0))</f>
        <v>0</v>
      </c>
      <c r="V77" s="8">
        <f>_xlfn.IFNA(VLOOKUP(T77&amp;F77,'By Class Overall'!A:F,6,FALSE),0)</f>
        <v>0</v>
      </c>
      <c r="W77" s="8">
        <f>_xlfn.IFNA(VLOOKUP(T77&amp;F77,'By Class Overall'!A:G,7,FALSE),0)</f>
        <v>0</v>
      </c>
    </row>
    <row r="78" spans="1:23" x14ac:dyDescent="0.25">
      <c r="A78" s="21">
        <v>1</v>
      </c>
      <c r="B78" s="22" t="s">
        <v>12</v>
      </c>
      <c r="C78" t="s">
        <v>34</v>
      </c>
      <c r="D78" t="s">
        <v>34</v>
      </c>
      <c r="E78">
        <v>607</v>
      </c>
      <c r="F78" t="s">
        <v>33</v>
      </c>
      <c r="G78" t="s">
        <v>107</v>
      </c>
      <c r="H78"/>
      <c r="I78"/>
      <c r="J78" t="s">
        <v>34</v>
      </c>
      <c r="K78"/>
      <c r="L78" t="s">
        <v>187</v>
      </c>
      <c r="N78" t="s">
        <v>187</v>
      </c>
      <c r="O78">
        <v>0</v>
      </c>
      <c r="P78" t="s">
        <v>14</v>
      </c>
      <c r="Q78" t="s">
        <v>139</v>
      </c>
      <c r="R78"/>
      <c r="S78">
        <f>VLOOKUP(D78,'Points and Classes'!A:B,2,FALSE)</f>
        <v>0</v>
      </c>
      <c r="T78" s="8" t="str">
        <f>_xlfn.IFNA(VLOOKUP(G78,'Points and Classes'!D:E,2,FALSE),"")</f>
        <v>Deseret Dash - Expert</v>
      </c>
      <c r="U78" s="8">
        <f>IF(T78="Sportsman",0,_xlfn.IFNA(VLOOKUP(D78,'Points and Classes'!A:B,2,FALSE),0))</f>
        <v>0</v>
      </c>
      <c r="V78" s="8">
        <f>_xlfn.IFNA(VLOOKUP(T78&amp;F78,'By Class Overall'!A:F,6,FALSE),0)</f>
        <v>0</v>
      </c>
      <c r="W78" s="8">
        <f>_xlfn.IFNA(VLOOKUP(T78&amp;F78,'By Class Overall'!A:G,7,FALSE),0)</f>
        <v>0</v>
      </c>
    </row>
    <row r="79" spans="1:23" x14ac:dyDescent="0.25">
      <c r="A79" s="21">
        <v>1</v>
      </c>
      <c r="B79" s="22" t="s">
        <v>12</v>
      </c>
      <c r="C79" t="s">
        <v>34</v>
      </c>
      <c r="D79" t="s">
        <v>34</v>
      </c>
      <c r="E79">
        <v>74</v>
      </c>
      <c r="F79" t="s">
        <v>227</v>
      </c>
      <c r="G79" t="s">
        <v>107</v>
      </c>
      <c r="H79"/>
      <c r="I79"/>
      <c r="J79" t="s">
        <v>34</v>
      </c>
      <c r="K79"/>
      <c r="L79" t="s">
        <v>187</v>
      </c>
      <c r="N79" t="s">
        <v>187</v>
      </c>
      <c r="O79">
        <v>0</v>
      </c>
      <c r="P79" t="s">
        <v>14</v>
      </c>
      <c r="Q79" t="s">
        <v>155</v>
      </c>
      <c r="R79"/>
      <c r="S79">
        <f>VLOOKUP(D79,'Points and Classes'!A:B,2,FALSE)</f>
        <v>0</v>
      </c>
      <c r="T79" s="8" t="str">
        <f>_xlfn.IFNA(VLOOKUP(G79,'Points and Classes'!D:E,2,FALSE),"")</f>
        <v>Deseret Dash - Expert</v>
      </c>
      <c r="U79" s="8">
        <f>IF(T79="Sportsman",0,_xlfn.IFNA(VLOOKUP(D79,'Points and Classes'!A:B,2,FALSE),0))</f>
        <v>0</v>
      </c>
      <c r="V79" s="8">
        <f>_xlfn.IFNA(VLOOKUP(T79&amp;F79,'By Class Overall'!A:F,6,FALSE),0)</f>
        <v>0</v>
      </c>
      <c r="W79" s="8">
        <f>_xlfn.IFNA(VLOOKUP(T79&amp;F79,'By Class Overall'!A:G,7,FALSE),0)</f>
        <v>0</v>
      </c>
    </row>
    <row r="80" spans="1:23" x14ac:dyDescent="0.25">
      <c r="A80" s="21">
        <v>1</v>
      </c>
      <c r="B80" s="22" t="s">
        <v>12</v>
      </c>
      <c r="C80" t="s">
        <v>34</v>
      </c>
      <c r="D80" t="s">
        <v>34</v>
      </c>
      <c r="E80">
        <v>491</v>
      </c>
      <c r="F80" t="s">
        <v>228</v>
      </c>
      <c r="G80" t="s">
        <v>107</v>
      </c>
      <c r="H80"/>
      <c r="I80"/>
      <c r="J80" t="s">
        <v>34</v>
      </c>
      <c r="K80"/>
      <c r="L80" t="s">
        <v>187</v>
      </c>
      <c r="N80" t="s">
        <v>187</v>
      </c>
      <c r="O80">
        <v>0</v>
      </c>
      <c r="P80" t="s">
        <v>229</v>
      </c>
      <c r="Q80" t="s">
        <v>230</v>
      </c>
      <c r="R80"/>
      <c r="S80">
        <f>VLOOKUP(D80,'Points and Classes'!A:B,2,FALSE)</f>
        <v>0</v>
      </c>
      <c r="T80" s="8" t="str">
        <f>_xlfn.IFNA(VLOOKUP(G80,'Points and Classes'!D:E,2,FALSE),"")</f>
        <v>Deseret Dash - Expert</v>
      </c>
      <c r="U80" s="8">
        <f>IF(T80="Sportsman",0,_xlfn.IFNA(VLOOKUP(D80,'Points and Classes'!A:B,2,FALSE),0))</f>
        <v>0</v>
      </c>
      <c r="V80" s="8">
        <f>_xlfn.IFNA(VLOOKUP(T80&amp;F80,'By Class Overall'!A:F,6,FALSE),0)</f>
        <v>0</v>
      </c>
      <c r="W80" s="8">
        <f>_xlfn.IFNA(VLOOKUP(T80&amp;F80,'By Class Overall'!A:G,7,FALSE),0)</f>
        <v>0</v>
      </c>
    </row>
    <row r="81" spans="1:23" x14ac:dyDescent="0.25">
      <c r="A81" s="21">
        <v>1</v>
      </c>
      <c r="B81" s="22" t="s">
        <v>12</v>
      </c>
      <c r="C81" t="s">
        <v>34</v>
      </c>
      <c r="D81" t="s">
        <v>34</v>
      </c>
      <c r="E81">
        <v>521</v>
      </c>
      <c r="F81" t="s">
        <v>236</v>
      </c>
      <c r="G81" t="s">
        <v>107</v>
      </c>
      <c r="H81"/>
      <c r="I81"/>
      <c r="J81" t="s">
        <v>34</v>
      </c>
      <c r="K81"/>
      <c r="L81" t="s">
        <v>187</v>
      </c>
      <c r="N81" t="s">
        <v>187</v>
      </c>
      <c r="O81">
        <v>0</v>
      </c>
      <c r="P81" t="s">
        <v>237</v>
      </c>
      <c r="Q81" t="s">
        <v>238</v>
      </c>
      <c r="R81"/>
      <c r="S81">
        <f>VLOOKUP(D81,'Points and Classes'!A:B,2,FALSE)</f>
        <v>0</v>
      </c>
      <c r="T81" s="8" t="str">
        <f>_xlfn.IFNA(VLOOKUP(G81,'Points and Classes'!D:E,2,FALSE),"")</f>
        <v>Deseret Dash - Expert</v>
      </c>
      <c r="U81" s="8">
        <f>IF(T81="Sportsman",0,_xlfn.IFNA(VLOOKUP(D81,'Points and Classes'!A:B,2,FALSE),0))</f>
        <v>0</v>
      </c>
      <c r="V81" s="8">
        <f>_xlfn.IFNA(VLOOKUP(T81&amp;F81,'By Class Overall'!A:F,6,FALSE),0)</f>
        <v>0</v>
      </c>
      <c r="W81" s="8">
        <f>_xlfn.IFNA(VLOOKUP(T81&amp;F81,'By Class Overall'!A:G,7,FALSE),0)</f>
        <v>0</v>
      </c>
    </row>
    <row r="82" spans="1:23" x14ac:dyDescent="0.25">
      <c r="A82" s="21">
        <v>1</v>
      </c>
      <c r="B82" s="22" t="s">
        <v>12</v>
      </c>
      <c r="C82" t="s">
        <v>34</v>
      </c>
      <c r="D82" t="s">
        <v>34</v>
      </c>
      <c r="E82">
        <v>96</v>
      </c>
      <c r="F82" t="s">
        <v>135</v>
      </c>
      <c r="G82" t="s">
        <v>107</v>
      </c>
      <c r="H82"/>
      <c r="I82"/>
      <c r="J82" t="s">
        <v>34</v>
      </c>
      <c r="K82"/>
      <c r="L82" t="s">
        <v>187</v>
      </c>
      <c r="N82" t="s">
        <v>187</v>
      </c>
      <c r="O82">
        <v>0</v>
      </c>
      <c r="P82" t="s">
        <v>44</v>
      </c>
      <c r="Q82" t="s">
        <v>136</v>
      </c>
      <c r="R82"/>
      <c r="S82">
        <f>VLOOKUP(D82,'Points and Classes'!A:B,2,FALSE)</f>
        <v>0</v>
      </c>
      <c r="T82" s="8" t="str">
        <f>_xlfn.IFNA(VLOOKUP(G82,'Points and Classes'!D:E,2,FALSE),"")</f>
        <v>Deseret Dash - Expert</v>
      </c>
      <c r="U82" s="8">
        <f>IF(T82="Sportsman",0,_xlfn.IFNA(VLOOKUP(D82,'Points and Classes'!A:B,2,FALSE),0))</f>
        <v>0</v>
      </c>
      <c r="V82" s="8">
        <f>_xlfn.IFNA(VLOOKUP(T82&amp;F82,'By Class Overall'!A:F,6,FALSE),0)</f>
        <v>0</v>
      </c>
      <c r="W82" s="8">
        <f>_xlfn.IFNA(VLOOKUP(T82&amp;F82,'By Class Overall'!A:G,7,FALSE),0)</f>
        <v>0</v>
      </c>
    </row>
    <row r="83" spans="1:23" x14ac:dyDescent="0.25">
      <c r="A83" s="21">
        <v>1</v>
      </c>
      <c r="B83" s="22" t="s">
        <v>12</v>
      </c>
      <c r="C83">
        <v>4</v>
      </c>
      <c r="D83">
        <v>1</v>
      </c>
      <c r="E83">
        <v>723</v>
      </c>
      <c r="F83" t="s">
        <v>154</v>
      </c>
      <c r="G83" t="s">
        <v>108</v>
      </c>
      <c r="H83">
        <v>7</v>
      </c>
      <c r="I83" s="23">
        <v>8.1938773148148153E-3</v>
      </c>
      <c r="J83">
        <v>26.693999999999999</v>
      </c>
      <c r="K83">
        <v>4.3540000000000001</v>
      </c>
      <c r="L83">
        <v>71.191000000000003</v>
      </c>
      <c r="M83" s="23">
        <v>1.1372453703703705E-3</v>
      </c>
      <c r="N83">
        <v>73.275999999999996</v>
      </c>
      <c r="O83">
        <v>4</v>
      </c>
      <c r="P83" t="s">
        <v>141</v>
      </c>
      <c r="Q83" t="s">
        <v>155</v>
      </c>
      <c r="R83"/>
      <c r="S83">
        <f>VLOOKUP(D83,'Points and Classes'!A:B,2,FALSE)</f>
        <v>50</v>
      </c>
      <c r="T83" s="8" t="str">
        <f>_xlfn.IFNA(VLOOKUP(G83,'Points and Classes'!D:E,2,FALSE),"")</f>
        <v>Deseret Dash - Novice</v>
      </c>
      <c r="U83" s="8">
        <f>IF(T83="Sportsman",0,_xlfn.IFNA(VLOOKUP(D83,'Points and Classes'!A:B,2,FALSE),0))</f>
        <v>50</v>
      </c>
      <c r="V83" s="8">
        <f>_xlfn.IFNA(VLOOKUP(T83&amp;F83,'By Class Overall'!A:F,6,FALSE),0)</f>
        <v>50</v>
      </c>
      <c r="W83" s="8">
        <f>_xlfn.IFNA(VLOOKUP(T83&amp;F83,'By Class Overall'!A:G,7,FALSE),0)</f>
        <v>1</v>
      </c>
    </row>
    <row r="84" spans="1:23" x14ac:dyDescent="0.25">
      <c r="A84" s="21">
        <v>1</v>
      </c>
      <c r="B84" s="22" t="s">
        <v>12</v>
      </c>
      <c r="C84">
        <v>10</v>
      </c>
      <c r="D84">
        <v>2</v>
      </c>
      <c r="E84">
        <v>130</v>
      </c>
      <c r="F84" t="s">
        <v>181</v>
      </c>
      <c r="G84" t="s">
        <v>108</v>
      </c>
      <c r="H84">
        <v>7</v>
      </c>
      <c r="I84" s="23">
        <v>8.8026736111111118E-3</v>
      </c>
      <c r="J84" s="23">
        <v>9.1775462962962958E-4</v>
      </c>
      <c r="K84">
        <v>12.646000000000001</v>
      </c>
      <c r="L84">
        <v>66.268000000000001</v>
      </c>
      <c r="M84" s="23">
        <v>1.2400347222222222E-3</v>
      </c>
      <c r="N84">
        <v>67.201999999999998</v>
      </c>
      <c r="O84">
        <v>4</v>
      </c>
      <c r="P84" t="s">
        <v>182</v>
      </c>
      <c r="Q84" t="s">
        <v>29</v>
      </c>
      <c r="R84"/>
      <c r="S84">
        <f>VLOOKUP(D84,'Points and Classes'!A:B,2,FALSE)</f>
        <v>40</v>
      </c>
      <c r="T84" s="8" t="str">
        <f>_xlfn.IFNA(VLOOKUP(G84,'Points and Classes'!D:E,2,FALSE),"")</f>
        <v>Deseret Dash - Novice</v>
      </c>
      <c r="U84" s="8">
        <f>IF(T84="Sportsman",0,_xlfn.IFNA(VLOOKUP(D84,'Points and Classes'!A:B,2,FALSE),0))</f>
        <v>40</v>
      </c>
      <c r="V84" s="8">
        <f>_xlfn.IFNA(VLOOKUP(T84&amp;F84,'By Class Overall'!A:F,6,FALSE),0)</f>
        <v>40</v>
      </c>
      <c r="W84" s="8">
        <f>_xlfn.IFNA(VLOOKUP(T84&amp;F84,'By Class Overall'!A:G,7,FALSE),0)</f>
        <v>2</v>
      </c>
    </row>
    <row r="85" spans="1:23" x14ac:dyDescent="0.25">
      <c r="A85" s="21">
        <v>1</v>
      </c>
      <c r="B85" s="22" t="s">
        <v>12</v>
      </c>
      <c r="C85">
        <v>11</v>
      </c>
      <c r="D85">
        <v>3</v>
      </c>
      <c r="E85">
        <v>142</v>
      </c>
      <c r="F85" t="s">
        <v>287</v>
      </c>
      <c r="G85" t="s">
        <v>108</v>
      </c>
      <c r="H85">
        <v>7</v>
      </c>
      <c r="I85" s="23">
        <v>8.8898726851851847E-3</v>
      </c>
      <c r="J85" s="23">
        <v>1.0049537037037039E-3</v>
      </c>
      <c r="K85">
        <v>7.5339999999999998</v>
      </c>
      <c r="L85">
        <v>65.617999999999995</v>
      </c>
      <c r="M85" s="23">
        <v>1.2440046296296298E-3</v>
      </c>
      <c r="N85">
        <v>66.988</v>
      </c>
      <c r="O85">
        <v>5</v>
      </c>
      <c r="P85" t="s">
        <v>14</v>
      </c>
      <c r="Q85" t="s">
        <v>202</v>
      </c>
      <c r="R85"/>
      <c r="S85">
        <f>VLOOKUP(D85,'Points and Classes'!A:B,2,FALSE)</f>
        <v>32</v>
      </c>
      <c r="T85" s="8" t="str">
        <f>_xlfn.IFNA(VLOOKUP(G85,'Points and Classes'!D:E,2,FALSE),"")</f>
        <v>Deseret Dash - Novice</v>
      </c>
      <c r="U85" s="8">
        <f>IF(T85="Sportsman",0,_xlfn.IFNA(VLOOKUP(D85,'Points and Classes'!A:B,2,FALSE),0))</f>
        <v>32</v>
      </c>
      <c r="V85" s="8">
        <f>_xlfn.IFNA(VLOOKUP(T85&amp;F85,'By Class Overall'!A:F,6,FALSE),0)</f>
        <v>32</v>
      </c>
      <c r="W85" s="8">
        <f>_xlfn.IFNA(VLOOKUP(T85&amp;F85,'By Class Overall'!A:G,7,FALSE),0)</f>
        <v>3</v>
      </c>
    </row>
    <row r="86" spans="1:23" x14ac:dyDescent="0.25">
      <c r="A86" s="21">
        <v>1</v>
      </c>
      <c r="B86" s="22" t="s">
        <v>12</v>
      </c>
      <c r="C86">
        <v>12</v>
      </c>
      <c r="D86">
        <v>4</v>
      </c>
      <c r="E86">
        <v>928</v>
      </c>
      <c r="F86" t="s">
        <v>159</v>
      </c>
      <c r="G86" t="s">
        <v>108</v>
      </c>
      <c r="H86">
        <v>7</v>
      </c>
      <c r="I86" s="23">
        <v>8.9448726851851842E-3</v>
      </c>
      <c r="J86" s="23">
        <v>1.0599537037037038E-3</v>
      </c>
      <c r="K86">
        <v>4.7519999999999998</v>
      </c>
      <c r="L86">
        <v>65.213999999999999</v>
      </c>
      <c r="M86" s="23">
        <v>1.2553819444444444E-3</v>
      </c>
      <c r="N86">
        <v>66.381</v>
      </c>
      <c r="O86">
        <v>7</v>
      </c>
      <c r="P86" t="s">
        <v>35</v>
      </c>
      <c r="Q86" t="s">
        <v>160</v>
      </c>
      <c r="R86"/>
      <c r="S86">
        <f>VLOOKUP(D86,'Points and Classes'!A:B,2,FALSE)</f>
        <v>26</v>
      </c>
      <c r="T86" s="8" t="str">
        <f>_xlfn.IFNA(VLOOKUP(G86,'Points and Classes'!D:E,2,FALSE),"")</f>
        <v>Deseret Dash - Novice</v>
      </c>
      <c r="U86" s="8">
        <f>IF(T86="Sportsman",0,_xlfn.IFNA(VLOOKUP(D86,'Points and Classes'!A:B,2,FALSE),0))</f>
        <v>26</v>
      </c>
      <c r="V86" s="8">
        <f>_xlfn.IFNA(VLOOKUP(T86&amp;F86,'By Class Overall'!A:F,6,FALSE),0)</f>
        <v>26</v>
      </c>
      <c r="W86" s="8">
        <f>_xlfn.IFNA(VLOOKUP(T86&amp;F86,'By Class Overall'!A:G,7,FALSE),0)</f>
        <v>4</v>
      </c>
    </row>
    <row r="87" spans="1:23" x14ac:dyDescent="0.25">
      <c r="A87" s="21">
        <v>1</v>
      </c>
      <c r="B87" s="22" t="s">
        <v>12</v>
      </c>
      <c r="C87">
        <v>14</v>
      </c>
      <c r="D87">
        <v>5</v>
      </c>
      <c r="E87">
        <v>131</v>
      </c>
      <c r="F87" t="s">
        <v>140</v>
      </c>
      <c r="G87" t="s">
        <v>108</v>
      </c>
      <c r="H87">
        <v>6</v>
      </c>
      <c r="I87" s="23">
        <v>8.0863773148148153E-3</v>
      </c>
      <c r="J87" t="s">
        <v>52</v>
      </c>
      <c r="K87" t="s">
        <v>52</v>
      </c>
      <c r="L87">
        <v>61.832000000000001</v>
      </c>
      <c r="M87" s="23">
        <v>1.2656944444444445E-3</v>
      </c>
      <c r="N87">
        <v>65.84</v>
      </c>
      <c r="O87">
        <v>2</v>
      </c>
      <c r="P87" t="s">
        <v>142</v>
      </c>
      <c r="Q87" t="s">
        <v>204</v>
      </c>
      <c r="R87"/>
      <c r="S87">
        <f>VLOOKUP(D87,'Points and Classes'!A:B,2,FALSE)</f>
        <v>22</v>
      </c>
      <c r="T87" s="8" t="str">
        <f>_xlfn.IFNA(VLOOKUP(G87,'Points and Classes'!D:E,2,FALSE),"")</f>
        <v>Deseret Dash - Novice</v>
      </c>
      <c r="U87" s="8">
        <f>IF(T87="Sportsman",0,_xlfn.IFNA(VLOOKUP(D87,'Points and Classes'!A:B,2,FALSE),0))</f>
        <v>22</v>
      </c>
      <c r="V87" s="8">
        <f>_xlfn.IFNA(VLOOKUP(T87&amp;F87,'By Class Overall'!A:F,6,FALSE),0)</f>
        <v>22</v>
      </c>
      <c r="W87" s="8">
        <f>_xlfn.IFNA(VLOOKUP(T87&amp;F87,'By Class Overall'!A:G,7,FALSE),0)</f>
        <v>5</v>
      </c>
    </row>
    <row r="88" spans="1:23" x14ac:dyDescent="0.25">
      <c r="A88" s="21">
        <v>1</v>
      </c>
      <c r="B88" s="22" t="s">
        <v>12</v>
      </c>
      <c r="C88">
        <v>15</v>
      </c>
      <c r="D88">
        <v>6</v>
      </c>
      <c r="E88">
        <v>333</v>
      </c>
      <c r="F88" t="s">
        <v>189</v>
      </c>
      <c r="G88" t="s">
        <v>108</v>
      </c>
      <c r="H88">
        <v>6</v>
      </c>
      <c r="I88" s="23">
        <v>8.3527662037037025E-3</v>
      </c>
      <c r="J88" t="s">
        <v>52</v>
      </c>
      <c r="K88">
        <v>23.015999999999998</v>
      </c>
      <c r="L88">
        <v>59.86</v>
      </c>
      <c r="M88" s="23">
        <v>1.290486111111111E-3</v>
      </c>
      <c r="N88">
        <v>64.575000000000003</v>
      </c>
      <c r="O88">
        <v>4</v>
      </c>
      <c r="P88" t="s">
        <v>14</v>
      </c>
      <c r="Q88" t="s">
        <v>58</v>
      </c>
      <c r="R88"/>
      <c r="S88">
        <f>VLOOKUP(D88,'Points and Classes'!A:B,2,FALSE)</f>
        <v>20</v>
      </c>
      <c r="T88" s="8" t="str">
        <f>_xlfn.IFNA(VLOOKUP(G88,'Points and Classes'!D:E,2,FALSE),"")</f>
        <v>Deseret Dash - Novice</v>
      </c>
      <c r="U88" s="8">
        <f>IF(T88="Sportsman",0,_xlfn.IFNA(VLOOKUP(D88,'Points and Classes'!A:B,2,FALSE),0))</f>
        <v>20</v>
      </c>
      <c r="V88" s="8">
        <f>_xlfn.IFNA(VLOOKUP(T88&amp;F88,'By Class Overall'!A:F,6,FALSE),0)</f>
        <v>20</v>
      </c>
      <c r="W88" s="8">
        <f>_xlfn.IFNA(VLOOKUP(T88&amp;F88,'By Class Overall'!A:G,7,FALSE),0)</f>
        <v>6</v>
      </c>
    </row>
    <row r="89" spans="1:23" x14ac:dyDescent="0.25">
      <c r="A89" s="21">
        <v>1</v>
      </c>
      <c r="B89" s="22" t="s">
        <v>12</v>
      </c>
      <c r="C89">
        <v>16</v>
      </c>
      <c r="D89">
        <v>7</v>
      </c>
      <c r="E89">
        <v>913</v>
      </c>
      <c r="F89" t="s">
        <v>183</v>
      </c>
      <c r="G89" t="s">
        <v>108</v>
      </c>
      <c r="H89">
        <v>6</v>
      </c>
      <c r="I89" s="23">
        <v>8.3895717592592598E-3</v>
      </c>
      <c r="J89" t="s">
        <v>52</v>
      </c>
      <c r="K89">
        <v>3.18</v>
      </c>
      <c r="L89">
        <v>59.597999999999999</v>
      </c>
      <c r="M89" s="23">
        <v>1.3747685185185184E-3</v>
      </c>
      <c r="N89">
        <v>60.616</v>
      </c>
      <c r="O89">
        <v>6</v>
      </c>
      <c r="P89" t="s">
        <v>184</v>
      </c>
      <c r="Q89" t="s">
        <v>29</v>
      </c>
      <c r="R89"/>
      <c r="S89">
        <f>VLOOKUP(D89,'Points and Classes'!A:B,2,FALSE)</f>
        <v>18</v>
      </c>
      <c r="T89" s="8" t="str">
        <f>_xlfn.IFNA(VLOOKUP(G89,'Points and Classes'!D:E,2,FALSE),"")</f>
        <v>Deseret Dash - Novice</v>
      </c>
      <c r="U89" s="8">
        <f>IF(T89="Sportsman",0,_xlfn.IFNA(VLOOKUP(D89,'Points and Classes'!A:B,2,FALSE),0))</f>
        <v>18</v>
      </c>
      <c r="V89" s="8">
        <f>_xlfn.IFNA(VLOOKUP(T89&amp;F89,'By Class Overall'!A:F,6,FALSE),0)</f>
        <v>18</v>
      </c>
      <c r="W89" s="8">
        <f>_xlfn.IFNA(VLOOKUP(T89&amp;F89,'By Class Overall'!A:G,7,FALSE),0)</f>
        <v>7</v>
      </c>
    </row>
    <row r="90" spans="1:23" x14ac:dyDescent="0.25">
      <c r="A90" s="21">
        <v>1</v>
      </c>
      <c r="B90" s="22" t="s">
        <v>12</v>
      </c>
      <c r="C90">
        <v>17</v>
      </c>
      <c r="D90">
        <v>8</v>
      </c>
      <c r="E90">
        <v>171</v>
      </c>
      <c r="F90" t="s">
        <v>217</v>
      </c>
      <c r="G90" t="s">
        <v>108</v>
      </c>
      <c r="H90">
        <v>6</v>
      </c>
      <c r="I90" s="23">
        <v>8.4764814814814824E-3</v>
      </c>
      <c r="J90" t="s">
        <v>52</v>
      </c>
      <c r="K90">
        <v>7.5090000000000003</v>
      </c>
      <c r="L90">
        <v>58.987000000000002</v>
      </c>
      <c r="M90" s="23">
        <v>1.3746527777777778E-3</v>
      </c>
      <c r="N90">
        <v>60.621000000000002</v>
      </c>
      <c r="O90">
        <v>5</v>
      </c>
      <c r="P90" t="s">
        <v>65</v>
      </c>
      <c r="Q90" t="s">
        <v>55</v>
      </c>
      <c r="R90"/>
      <c r="S90">
        <f>VLOOKUP(D90,'Points and Classes'!A:B,2,FALSE)</f>
        <v>16</v>
      </c>
      <c r="T90" s="8" t="str">
        <f>_xlfn.IFNA(VLOOKUP(G90,'Points and Classes'!D:E,2,FALSE),"")</f>
        <v>Deseret Dash - Novice</v>
      </c>
      <c r="U90" s="8">
        <f>IF(T90="Sportsman",0,_xlfn.IFNA(VLOOKUP(D90,'Points and Classes'!A:B,2,FALSE),0))</f>
        <v>16</v>
      </c>
      <c r="V90" s="8">
        <f>_xlfn.IFNA(VLOOKUP(T90&amp;F90,'By Class Overall'!A:F,6,FALSE),0)</f>
        <v>16</v>
      </c>
      <c r="W90" s="8">
        <f>_xlfn.IFNA(VLOOKUP(T90&amp;F90,'By Class Overall'!A:G,7,FALSE),0)</f>
        <v>8</v>
      </c>
    </row>
    <row r="91" spans="1:23" x14ac:dyDescent="0.25">
      <c r="A91" s="21">
        <v>1</v>
      </c>
      <c r="B91" s="22" t="s">
        <v>12</v>
      </c>
      <c r="C91" t="s">
        <v>125</v>
      </c>
      <c r="D91" t="s">
        <v>125</v>
      </c>
      <c r="E91">
        <v>757</v>
      </c>
      <c r="F91" t="s">
        <v>207</v>
      </c>
      <c r="G91" t="s">
        <v>108</v>
      </c>
      <c r="H91">
        <v>2</v>
      </c>
      <c r="I91" s="23">
        <v>3.2756250000000003E-3</v>
      </c>
      <c r="J91" t="s">
        <v>125</v>
      </c>
      <c r="K91"/>
      <c r="L91">
        <v>50.881</v>
      </c>
      <c r="M91" s="23">
        <v>1.3516898148148149E-3</v>
      </c>
      <c r="N91">
        <v>61.651000000000003</v>
      </c>
      <c r="O91">
        <v>1</v>
      </c>
      <c r="P91" t="s">
        <v>18</v>
      </c>
      <c r="Q91" t="s">
        <v>208</v>
      </c>
      <c r="R91"/>
      <c r="S91">
        <v>0</v>
      </c>
      <c r="T91" s="8" t="str">
        <f>_xlfn.IFNA(VLOOKUP(G91,'Points and Classes'!D:E,2,FALSE),"")</f>
        <v>Deseret Dash - Novice</v>
      </c>
      <c r="U91" s="8">
        <f>IF(T91="Sportsman",0,_xlfn.IFNA(VLOOKUP(D91,'Points and Classes'!A:B,2,FALSE),0))</f>
        <v>0</v>
      </c>
      <c r="V91" s="8">
        <f>_xlfn.IFNA(VLOOKUP(T91&amp;F91,'By Class Overall'!A:F,6,FALSE),0)</f>
        <v>0</v>
      </c>
      <c r="W91" s="8">
        <f>_xlfn.IFNA(VLOOKUP(T91&amp;F91,'By Class Overall'!A:G,7,FALSE),0)</f>
        <v>9</v>
      </c>
    </row>
    <row r="92" spans="1:23" x14ac:dyDescent="0.25">
      <c r="A92" s="21">
        <v>1</v>
      </c>
      <c r="B92" s="22" t="s">
        <v>12</v>
      </c>
      <c r="C92" t="s">
        <v>125</v>
      </c>
      <c r="D92" t="s">
        <v>125</v>
      </c>
      <c r="E92">
        <v>901</v>
      </c>
      <c r="F92" t="s">
        <v>174</v>
      </c>
      <c r="G92" t="s">
        <v>108</v>
      </c>
      <c r="H92">
        <v>1</v>
      </c>
      <c r="I92" s="23">
        <v>1.9179976851851851E-3</v>
      </c>
      <c r="J92" t="s">
        <v>125</v>
      </c>
      <c r="K92"/>
      <c r="L92">
        <v>43.448</v>
      </c>
      <c r="N92" t="s">
        <v>187</v>
      </c>
      <c r="O92">
        <v>0</v>
      </c>
      <c r="P92" t="s">
        <v>175</v>
      </c>
      <c r="Q92" t="s">
        <v>176</v>
      </c>
      <c r="R92"/>
      <c r="S92">
        <v>0</v>
      </c>
      <c r="T92" s="8" t="str">
        <f>_xlfn.IFNA(VLOOKUP(G92,'Points and Classes'!D:E,2,FALSE),"")</f>
        <v>Deseret Dash - Novice</v>
      </c>
      <c r="U92" s="8">
        <f>IF(T92="Sportsman",0,_xlfn.IFNA(VLOOKUP(D92,'Points and Classes'!A:B,2,FALSE),0))</f>
        <v>0</v>
      </c>
      <c r="V92" s="8">
        <f>_xlfn.IFNA(VLOOKUP(T92&amp;F92,'By Class Overall'!A:F,6,FALSE),0)</f>
        <v>0</v>
      </c>
      <c r="W92" s="8">
        <f>_xlfn.IFNA(VLOOKUP(T92&amp;F92,'By Class Overall'!A:G,7,FALSE),0)</f>
        <v>9</v>
      </c>
    </row>
    <row r="93" spans="1:23" x14ac:dyDescent="0.25">
      <c r="A93" s="21">
        <v>1</v>
      </c>
      <c r="B93" s="22" t="s">
        <v>12</v>
      </c>
      <c r="C93" t="s">
        <v>34</v>
      </c>
      <c r="D93" t="s">
        <v>34</v>
      </c>
      <c r="E93">
        <v>120</v>
      </c>
      <c r="F93" t="s">
        <v>163</v>
      </c>
      <c r="G93" t="s">
        <v>108</v>
      </c>
      <c r="H93"/>
      <c r="I93">
        <v>2.9249999999999998</v>
      </c>
      <c r="J93" t="s">
        <v>34</v>
      </c>
      <c r="K93"/>
      <c r="L93" t="s">
        <v>187</v>
      </c>
      <c r="N93" t="s">
        <v>187</v>
      </c>
      <c r="O93">
        <v>0</v>
      </c>
      <c r="P93" t="s">
        <v>124</v>
      </c>
      <c r="Q93" t="s">
        <v>164</v>
      </c>
      <c r="R93"/>
      <c r="S93">
        <f>VLOOKUP(D93,'Points and Classes'!A:B,2,FALSE)</f>
        <v>0</v>
      </c>
      <c r="T93" s="8" t="str">
        <f>_xlfn.IFNA(VLOOKUP(G93,'Points and Classes'!D:E,2,FALSE),"")</f>
        <v>Deseret Dash - Novice</v>
      </c>
      <c r="U93" s="8">
        <f>IF(T93="Sportsman",0,_xlfn.IFNA(VLOOKUP(D93,'Points and Classes'!A:B,2,FALSE),0))</f>
        <v>0</v>
      </c>
      <c r="V93" s="8">
        <f>_xlfn.IFNA(VLOOKUP(T93&amp;F93,'By Class Overall'!A:F,6,FALSE),0)</f>
        <v>0</v>
      </c>
      <c r="W93" s="8">
        <f>_xlfn.IFNA(VLOOKUP(T93&amp;F93,'By Class Overall'!A:G,7,FALSE),0)</f>
        <v>0</v>
      </c>
    </row>
    <row r="94" spans="1:23" x14ac:dyDescent="0.25">
      <c r="A94" s="21">
        <v>1</v>
      </c>
      <c r="B94" s="22" t="s">
        <v>12</v>
      </c>
      <c r="C94" t="s">
        <v>34</v>
      </c>
      <c r="D94" t="s">
        <v>34</v>
      </c>
      <c r="E94">
        <v>746</v>
      </c>
      <c r="F94" t="s">
        <v>21</v>
      </c>
      <c r="G94" t="s">
        <v>108</v>
      </c>
      <c r="H94"/>
      <c r="I94"/>
      <c r="J94" t="s">
        <v>34</v>
      </c>
      <c r="K94"/>
      <c r="L94" t="s">
        <v>187</v>
      </c>
      <c r="N94" t="s">
        <v>187</v>
      </c>
      <c r="O94">
        <v>0</v>
      </c>
      <c r="P94" t="s">
        <v>203</v>
      </c>
      <c r="Q94" t="s">
        <v>23</v>
      </c>
      <c r="R94"/>
      <c r="S94">
        <f>VLOOKUP(D94,'Points and Classes'!A:B,2,FALSE)</f>
        <v>0</v>
      </c>
      <c r="T94" s="8" t="str">
        <f>_xlfn.IFNA(VLOOKUP(G94,'Points and Classes'!D:E,2,FALSE),"")</f>
        <v>Deseret Dash - Novice</v>
      </c>
      <c r="U94" s="8">
        <f>IF(T94="Sportsman",0,_xlfn.IFNA(VLOOKUP(D94,'Points and Classes'!A:B,2,FALSE),0))</f>
        <v>0</v>
      </c>
      <c r="V94" s="8">
        <f>_xlfn.IFNA(VLOOKUP(T94&amp;F94,'By Class Overall'!A:F,6,FALSE),0)</f>
        <v>0</v>
      </c>
      <c r="W94" s="8">
        <f>_xlfn.IFNA(VLOOKUP(T94&amp;F94,'By Class Overall'!A:G,7,FALSE),0)</f>
        <v>0</v>
      </c>
    </row>
    <row r="95" spans="1:23" x14ac:dyDescent="0.25">
      <c r="A95" s="21">
        <v>1</v>
      </c>
      <c r="B95" s="22" t="s">
        <v>12</v>
      </c>
      <c r="C95" t="s">
        <v>34</v>
      </c>
      <c r="D95" t="s">
        <v>34</v>
      </c>
      <c r="E95">
        <v>240</v>
      </c>
      <c r="F95" t="s">
        <v>286</v>
      </c>
      <c r="G95" t="s">
        <v>108</v>
      </c>
      <c r="H95"/>
      <c r="I95"/>
      <c r="J95" t="s">
        <v>34</v>
      </c>
      <c r="K95"/>
      <c r="L95" t="s">
        <v>187</v>
      </c>
      <c r="N95" t="s">
        <v>187</v>
      </c>
      <c r="O95">
        <v>0</v>
      </c>
      <c r="P95" t="s">
        <v>27</v>
      </c>
      <c r="Q95" t="s">
        <v>186</v>
      </c>
      <c r="R95"/>
      <c r="S95">
        <f>VLOOKUP(D95,'Points and Classes'!A:B,2,FALSE)</f>
        <v>0</v>
      </c>
      <c r="T95" s="8" t="str">
        <f>_xlfn.IFNA(VLOOKUP(G95,'Points and Classes'!D:E,2,FALSE),"")</f>
        <v>Deseret Dash - Novice</v>
      </c>
      <c r="U95" s="8">
        <f>IF(T95="Sportsman",0,_xlfn.IFNA(VLOOKUP(D95,'Points and Classes'!A:B,2,FALSE),0))</f>
        <v>0</v>
      </c>
      <c r="V95" s="8">
        <f>_xlfn.IFNA(VLOOKUP(T95&amp;F95,'By Class Overall'!A:F,6,FALSE),0)</f>
        <v>0</v>
      </c>
      <c r="W95" s="8">
        <f>_xlfn.IFNA(VLOOKUP(T95&amp;F95,'By Class Overall'!A:G,7,FALSE),0)</f>
        <v>0</v>
      </c>
    </row>
    <row r="96" spans="1:23" x14ac:dyDescent="0.25">
      <c r="A96" s="21">
        <v>1</v>
      </c>
      <c r="B96" s="22" t="s">
        <v>12</v>
      </c>
      <c r="C96" t="s">
        <v>34</v>
      </c>
      <c r="D96" t="s">
        <v>34</v>
      </c>
      <c r="E96">
        <v>805</v>
      </c>
      <c r="F96" t="s">
        <v>37</v>
      </c>
      <c r="G96" t="s">
        <v>108</v>
      </c>
      <c r="H96"/>
      <c r="I96"/>
      <c r="J96" t="s">
        <v>34</v>
      </c>
      <c r="K96"/>
      <c r="L96" t="s">
        <v>187</v>
      </c>
      <c r="N96" t="s">
        <v>187</v>
      </c>
      <c r="O96">
        <v>0</v>
      </c>
      <c r="P96" t="s">
        <v>38</v>
      </c>
      <c r="Q96" t="s">
        <v>28</v>
      </c>
      <c r="R96"/>
      <c r="S96">
        <f>VLOOKUP(D96,'Points and Classes'!A:B,2,FALSE)</f>
        <v>0</v>
      </c>
      <c r="T96" s="8" t="str">
        <f>_xlfn.IFNA(VLOOKUP(G96,'Points and Classes'!D:E,2,FALSE),"")</f>
        <v>Deseret Dash - Novice</v>
      </c>
      <c r="U96" s="8">
        <f>IF(T96="Sportsman",0,_xlfn.IFNA(VLOOKUP(D96,'Points and Classes'!A:B,2,FALSE),0))</f>
        <v>0</v>
      </c>
      <c r="V96" s="8">
        <f>_xlfn.IFNA(VLOOKUP(T96&amp;F96,'By Class Overall'!A:F,6,FALSE),0)</f>
        <v>0</v>
      </c>
      <c r="W96" s="8">
        <f>_xlfn.IFNA(VLOOKUP(T96&amp;F96,'By Class Overall'!A:G,7,FALSE),0)</f>
        <v>0</v>
      </c>
    </row>
    <row r="97" spans="1:23" x14ac:dyDescent="0.25">
      <c r="A97" s="21">
        <v>1</v>
      </c>
      <c r="B97" s="22" t="s">
        <v>12</v>
      </c>
      <c r="C97" t="s">
        <v>34</v>
      </c>
      <c r="D97" t="s">
        <v>34</v>
      </c>
      <c r="E97">
        <v>199</v>
      </c>
      <c r="F97" t="s">
        <v>171</v>
      </c>
      <c r="G97" t="s">
        <v>108</v>
      </c>
      <c r="H97"/>
      <c r="I97"/>
      <c r="J97" t="s">
        <v>34</v>
      </c>
      <c r="K97"/>
      <c r="L97" t="s">
        <v>187</v>
      </c>
      <c r="N97" t="s">
        <v>187</v>
      </c>
      <c r="O97">
        <v>0</v>
      </c>
      <c r="P97" t="s">
        <v>172</v>
      </c>
      <c r="Q97" t="s">
        <v>173</v>
      </c>
      <c r="R97"/>
      <c r="S97">
        <f>VLOOKUP(D97,'Points and Classes'!A:B,2,FALSE)</f>
        <v>0</v>
      </c>
      <c r="T97" s="8" t="str">
        <f>_xlfn.IFNA(VLOOKUP(G97,'Points and Classes'!D:E,2,FALSE),"")</f>
        <v>Deseret Dash - Novice</v>
      </c>
      <c r="U97" s="8">
        <f>IF(T97="Sportsman",0,_xlfn.IFNA(VLOOKUP(D97,'Points and Classes'!A:B,2,FALSE),0))</f>
        <v>0</v>
      </c>
      <c r="V97" s="8">
        <f>_xlfn.IFNA(VLOOKUP(T97&amp;F97,'By Class Overall'!A:F,6,FALSE),0)</f>
        <v>0</v>
      </c>
      <c r="W97" s="8">
        <f>_xlfn.IFNA(VLOOKUP(T97&amp;F97,'By Class Overall'!A:G,7,FALSE),0)</f>
        <v>0</v>
      </c>
    </row>
    <row r="98" spans="1:23" x14ac:dyDescent="0.25">
      <c r="A98" s="21">
        <v>1</v>
      </c>
      <c r="B98" s="22" t="s">
        <v>12</v>
      </c>
      <c r="C98" t="s">
        <v>34</v>
      </c>
      <c r="D98" t="s">
        <v>34</v>
      </c>
      <c r="E98">
        <v>442</v>
      </c>
      <c r="F98" t="s">
        <v>137</v>
      </c>
      <c r="G98" t="s">
        <v>108</v>
      </c>
      <c r="H98"/>
      <c r="I98"/>
      <c r="J98" t="s">
        <v>34</v>
      </c>
      <c r="K98"/>
      <c r="L98" t="s">
        <v>187</v>
      </c>
      <c r="N98" t="s">
        <v>187</v>
      </c>
      <c r="O98">
        <v>0</v>
      </c>
      <c r="P98" t="s">
        <v>14</v>
      </c>
      <c r="Q98" t="s">
        <v>47</v>
      </c>
      <c r="R98"/>
      <c r="S98">
        <f>VLOOKUP(D98,'Points and Classes'!A:B,2,FALSE)</f>
        <v>0</v>
      </c>
      <c r="T98" s="8" t="str">
        <f>_xlfn.IFNA(VLOOKUP(G98,'Points and Classes'!D:E,2,FALSE),"")</f>
        <v>Deseret Dash - Novice</v>
      </c>
      <c r="U98" s="8">
        <f>IF(T98="Sportsman",0,_xlfn.IFNA(VLOOKUP(D98,'Points and Classes'!A:B,2,FALSE),0))</f>
        <v>0</v>
      </c>
      <c r="V98" s="8">
        <f>_xlfn.IFNA(VLOOKUP(T98&amp;F98,'By Class Overall'!A:F,6,FALSE),0)</f>
        <v>0</v>
      </c>
      <c r="W98" s="8">
        <f>_xlfn.IFNA(VLOOKUP(T98&amp;F98,'By Class Overall'!A:G,7,FALSE),0)</f>
        <v>0</v>
      </c>
    </row>
    <row r="99" spans="1:23" x14ac:dyDescent="0.25">
      <c r="A99" s="21">
        <v>1</v>
      </c>
      <c r="B99" s="22" t="s">
        <v>12</v>
      </c>
      <c r="C99" t="s">
        <v>34</v>
      </c>
      <c r="D99" t="s">
        <v>34</v>
      </c>
      <c r="E99">
        <v>919</v>
      </c>
      <c r="F99" t="s">
        <v>161</v>
      </c>
      <c r="G99" t="s">
        <v>108</v>
      </c>
      <c r="H99"/>
      <c r="I99"/>
      <c r="J99" t="s">
        <v>34</v>
      </c>
      <c r="K99"/>
      <c r="L99" t="s">
        <v>187</v>
      </c>
      <c r="N99" t="s">
        <v>187</v>
      </c>
      <c r="O99">
        <v>0</v>
      </c>
      <c r="P99" t="s">
        <v>27</v>
      </c>
      <c r="Q99"/>
      <c r="R99"/>
      <c r="S99">
        <f>VLOOKUP(D99,'Points and Classes'!A:B,2,FALSE)</f>
        <v>0</v>
      </c>
      <c r="T99" s="8" t="str">
        <f>_xlfn.IFNA(VLOOKUP(G99,'Points and Classes'!D:E,2,FALSE),"")</f>
        <v>Deseret Dash - Novice</v>
      </c>
      <c r="U99" s="8">
        <f>IF(T99="Sportsman",0,_xlfn.IFNA(VLOOKUP(D99,'Points and Classes'!A:B,2,FALSE),0))</f>
        <v>0</v>
      </c>
      <c r="V99" s="8">
        <f>_xlfn.IFNA(VLOOKUP(T99&amp;F99,'By Class Overall'!A:F,6,FALSE),0)</f>
        <v>0</v>
      </c>
      <c r="W99" s="8">
        <f>_xlfn.IFNA(VLOOKUP(T99&amp;F99,'By Class Overall'!A:G,7,FALSE),0)</f>
        <v>0</v>
      </c>
    </row>
    <row r="100" spans="1:23" x14ac:dyDescent="0.25">
      <c r="A100" s="21">
        <v>1</v>
      </c>
      <c r="B100" s="22" t="s">
        <v>12</v>
      </c>
      <c r="C100" t="s">
        <v>34</v>
      </c>
      <c r="D100" t="s">
        <v>34</v>
      </c>
      <c r="E100">
        <v>327</v>
      </c>
      <c r="F100" t="s">
        <v>177</v>
      </c>
      <c r="G100" t="s">
        <v>108</v>
      </c>
      <c r="H100"/>
      <c r="I100"/>
      <c r="J100" t="s">
        <v>34</v>
      </c>
      <c r="K100"/>
      <c r="L100" t="s">
        <v>187</v>
      </c>
      <c r="N100" t="s">
        <v>187</v>
      </c>
      <c r="O100">
        <v>0</v>
      </c>
      <c r="P100" t="s">
        <v>14</v>
      </c>
      <c r="Q100" t="s">
        <v>178</v>
      </c>
      <c r="R100"/>
      <c r="S100">
        <f>VLOOKUP(D100,'Points and Classes'!A:B,2,FALSE)</f>
        <v>0</v>
      </c>
      <c r="T100" s="8" t="str">
        <f>_xlfn.IFNA(VLOOKUP(G100,'Points and Classes'!D:E,2,FALSE),"")</f>
        <v>Deseret Dash - Novice</v>
      </c>
      <c r="U100" s="8">
        <f>IF(T100="Sportsman",0,_xlfn.IFNA(VLOOKUP(D100,'Points and Classes'!A:B,2,FALSE),0))</f>
        <v>0</v>
      </c>
      <c r="V100" s="8">
        <f>_xlfn.IFNA(VLOOKUP(T100&amp;F100,'By Class Overall'!A:F,6,FALSE),0)</f>
        <v>0</v>
      </c>
      <c r="W100" s="8">
        <f>_xlfn.IFNA(VLOOKUP(T100&amp;F100,'By Class Overall'!A:G,7,FALSE),0)</f>
        <v>0</v>
      </c>
    </row>
    <row r="101" spans="1:23" x14ac:dyDescent="0.25">
      <c r="A101" s="21">
        <v>1</v>
      </c>
      <c r="B101" s="22" t="s">
        <v>12</v>
      </c>
      <c r="C101" t="s">
        <v>34</v>
      </c>
      <c r="D101" t="s">
        <v>34</v>
      </c>
      <c r="E101">
        <v>187</v>
      </c>
      <c r="F101" t="s">
        <v>179</v>
      </c>
      <c r="G101" t="s">
        <v>108</v>
      </c>
      <c r="H101"/>
      <c r="I101"/>
      <c r="J101" t="s">
        <v>34</v>
      </c>
      <c r="K101"/>
      <c r="L101" t="s">
        <v>187</v>
      </c>
      <c r="N101" t="s">
        <v>187</v>
      </c>
      <c r="O101">
        <v>0</v>
      </c>
      <c r="P101" t="s">
        <v>35</v>
      </c>
      <c r="Q101" t="s">
        <v>180</v>
      </c>
      <c r="R101"/>
      <c r="S101">
        <f>VLOOKUP(D101,'Points and Classes'!A:B,2,FALSE)</f>
        <v>0</v>
      </c>
      <c r="T101" s="8" t="str">
        <f>_xlfn.IFNA(VLOOKUP(G101,'Points and Classes'!D:E,2,FALSE),"")</f>
        <v>Deseret Dash - Novice</v>
      </c>
      <c r="U101" s="8">
        <f>IF(T101="Sportsman",0,_xlfn.IFNA(VLOOKUP(D101,'Points and Classes'!A:B,2,FALSE),0))</f>
        <v>0</v>
      </c>
      <c r="V101" s="8">
        <f>_xlfn.IFNA(VLOOKUP(T101&amp;F101,'By Class Overall'!A:F,6,FALSE),0)</f>
        <v>0</v>
      </c>
      <c r="W101" s="8">
        <f>_xlfn.IFNA(VLOOKUP(T101&amp;F101,'By Class Overall'!A:G,7,FALSE),0)</f>
        <v>0</v>
      </c>
    </row>
    <row r="102" spans="1:23" x14ac:dyDescent="0.25">
      <c r="A102" s="21">
        <v>1</v>
      </c>
      <c r="B102" s="22" t="s">
        <v>12</v>
      </c>
      <c r="C102" t="s">
        <v>34</v>
      </c>
      <c r="D102" t="s">
        <v>34</v>
      </c>
      <c r="E102">
        <v>416</v>
      </c>
      <c r="F102" t="s">
        <v>156</v>
      </c>
      <c r="G102" t="s">
        <v>108</v>
      </c>
      <c r="H102"/>
      <c r="I102"/>
      <c r="J102" t="s">
        <v>34</v>
      </c>
      <c r="K102"/>
      <c r="L102" t="s">
        <v>187</v>
      </c>
      <c r="N102" t="s">
        <v>187</v>
      </c>
      <c r="O102">
        <v>0</v>
      </c>
      <c r="P102" t="s">
        <v>157</v>
      </c>
      <c r="Q102" t="s">
        <v>158</v>
      </c>
      <c r="R102"/>
      <c r="S102">
        <f>VLOOKUP(D102,'Points and Classes'!A:B,2,FALSE)</f>
        <v>0</v>
      </c>
      <c r="T102" s="8" t="str">
        <f>_xlfn.IFNA(VLOOKUP(G102,'Points and Classes'!D:E,2,FALSE),"")</f>
        <v>Deseret Dash - Novice</v>
      </c>
      <c r="U102" s="8">
        <f>IF(T102="Sportsman",0,_xlfn.IFNA(VLOOKUP(D102,'Points and Classes'!A:B,2,FALSE),0))</f>
        <v>0</v>
      </c>
      <c r="V102" s="8">
        <f>_xlfn.IFNA(VLOOKUP(T102&amp;F102,'By Class Overall'!A:F,6,FALSE),0)</f>
        <v>0</v>
      </c>
      <c r="W102" s="8">
        <f>_xlfn.IFNA(VLOOKUP(T102&amp;F102,'By Class Overall'!A:G,7,FALSE),0)</f>
        <v>0</v>
      </c>
    </row>
    <row r="103" spans="1:23" x14ac:dyDescent="0.25">
      <c r="A103" s="21">
        <v>1</v>
      </c>
      <c r="B103" s="22" t="s">
        <v>12</v>
      </c>
      <c r="C103" t="s">
        <v>34</v>
      </c>
      <c r="D103" t="s">
        <v>34</v>
      </c>
      <c r="E103">
        <v>238</v>
      </c>
      <c r="F103" t="s">
        <v>205</v>
      </c>
      <c r="G103" t="s">
        <v>108</v>
      </c>
      <c r="H103"/>
      <c r="I103"/>
      <c r="J103" t="s">
        <v>34</v>
      </c>
      <c r="K103"/>
      <c r="L103" t="s">
        <v>187</v>
      </c>
      <c r="N103" t="s">
        <v>187</v>
      </c>
      <c r="O103">
        <v>0</v>
      </c>
      <c r="P103" t="s">
        <v>206</v>
      </c>
      <c r="Q103" t="s">
        <v>155</v>
      </c>
      <c r="R103"/>
      <c r="S103">
        <f>VLOOKUP(D103,'Points and Classes'!A:B,2,FALSE)</f>
        <v>0</v>
      </c>
      <c r="T103" s="8" t="str">
        <f>_xlfn.IFNA(VLOOKUP(G103,'Points and Classes'!D:E,2,FALSE),"")</f>
        <v>Deseret Dash - Novice</v>
      </c>
      <c r="U103" s="8">
        <f>IF(T103="Sportsman",0,_xlfn.IFNA(VLOOKUP(D103,'Points and Classes'!A:B,2,FALSE),0))</f>
        <v>0</v>
      </c>
      <c r="V103" s="8">
        <f>_xlfn.IFNA(VLOOKUP(T103&amp;F103,'By Class Overall'!A:F,6,FALSE),0)</f>
        <v>0</v>
      </c>
      <c r="W103" s="8">
        <f>_xlfn.IFNA(VLOOKUP(T103&amp;F103,'By Class Overall'!A:G,7,FALSE),0)</f>
        <v>0</v>
      </c>
    </row>
    <row r="104" spans="1:23" x14ac:dyDescent="0.25">
      <c r="A104" s="21">
        <v>1</v>
      </c>
      <c r="B104" s="22" t="s">
        <v>12</v>
      </c>
      <c r="C104" t="s">
        <v>34</v>
      </c>
      <c r="D104" t="s">
        <v>34</v>
      </c>
      <c r="E104">
        <v>111</v>
      </c>
      <c r="F104" t="s">
        <v>168</v>
      </c>
      <c r="G104" t="s">
        <v>108</v>
      </c>
      <c r="H104"/>
      <c r="I104"/>
      <c r="J104" t="s">
        <v>34</v>
      </c>
      <c r="K104"/>
      <c r="L104" t="s">
        <v>187</v>
      </c>
      <c r="N104" t="s">
        <v>187</v>
      </c>
      <c r="O104">
        <v>0</v>
      </c>
      <c r="P104" t="s">
        <v>169</v>
      </c>
      <c r="Q104" t="s">
        <v>170</v>
      </c>
      <c r="R104"/>
      <c r="S104">
        <f>VLOOKUP(D104,'Points and Classes'!A:B,2,FALSE)</f>
        <v>0</v>
      </c>
      <c r="T104" s="8" t="str">
        <f>_xlfn.IFNA(VLOOKUP(G104,'Points and Classes'!D:E,2,FALSE),"")</f>
        <v>Deseret Dash - Novice</v>
      </c>
      <c r="U104" s="8">
        <f>IF(T104="Sportsman",0,_xlfn.IFNA(VLOOKUP(D104,'Points and Classes'!A:B,2,FALSE),0))</f>
        <v>0</v>
      </c>
      <c r="V104" s="8">
        <f>_xlfn.IFNA(VLOOKUP(T104&amp;F104,'By Class Overall'!A:F,6,FALSE),0)</f>
        <v>0</v>
      </c>
      <c r="W104" s="8">
        <f>_xlfn.IFNA(VLOOKUP(T104&amp;F104,'By Class Overall'!A:G,7,FALSE),0)</f>
        <v>0</v>
      </c>
    </row>
    <row r="105" spans="1:23" x14ac:dyDescent="0.25">
      <c r="A105" s="21">
        <v>1</v>
      </c>
      <c r="B105" s="22" t="s">
        <v>12</v>
      </c>
      <c r="C105" t="s">
        <v>34</v>
      </c>
      <c r="D105" t="s">
        <v>34</v>
      </c>
      <c r="E105">
        <v>420</v>
      </c>
      <c r="F105" t="s">
        <v>185</v>
      </c>
      <c r="G105" t="s">
        <v>108</v>
      </c>
      <c r="H105"/>
      <c r="I105"/>
      <c r="J105" t="s">
        <v>34</v>
      </c>
      <c r="K105"/>
      <c r="L105" t="s">
        <v>187</v>
      </c>
      <c r="N105" t="s">
        <v>187</v>
      </c>
      <c r="O105">
        <v>0</v>
      </c>
      <c r="P105" t="s">
        <v>27</v>
      </c>
      <c r="Q105" t="s">
        <v>47</v>
      </c>
      <c r="R105"/>
      <c r="S105">
        <f>VLOOKUP(D105,'Points and Classes'!A:B,2,FALSE)</f>
        <v>0</v>
      </c>
      <c r="T105" s="8" t="str">
        <f>_xlfn.IFNA(VLOOKUP(G105,'Points and Classes'!D:E,2,FALSE),"")</f>
        <v>Deseret Dash - Novice</v>
      </c>
      <c r="U105" s="8">
        <f>IF(T105="Sportsman",0,_xlfn.IFNA(VLOOKUP(D105,'Points and Classes'!A:B,2,FALSE),0))</f>
        <v>0</v>
      </c>
      <c r="V105" s="8">
        <f>_xlfn.IFNA(VLOOKUP(T105&amp;F105,'By Class Overall'!A:F,6,FALSE),0)</f>
        <v>0</v>
      </c>
      <c r="W105" s="8">
        <f>_xlfn.IFNA(VLOOKUP(T105&amp;F105,'By Class Overall'!A:G,7,FALSE),0)</f>
        <v>0</v>
      </c>
    </row>
    <row r="106" spans="1:23" x14ac:dyDescent="0.25">
      <c r="A106" s="21">
        <v>1</v>
      </c>
      <c r="B106" s="22" t="s">
        <v>12</v>
      </c>
      <c r="C106" t="s">
        <v>34</v>
      </c>
      <c r="D106" t="s">
        <v>34</v>
      </c>
      <c r="E106">
        <v>250</v>
      </c>
      <c r="F106" t="s">
        <v>188</v>
      </c>
      <c r="G106" t="s">
        <v>108</v>
      </c>
      <c r="H106"/>
      <c r="I106"/>
      <c r="J106" t="s">
        <v>34</v>
      </c>
      <c r="K106"/>
      <c r="L106" t="s">
        <v>187</v>
      </c>
      <c r="N106" t="s">
        <v>187</v>
      </c>
      <c r="O106">
        <v>0</v>
      </c>
      <c r="P106" t="s">
        <v>131</v>
      </c>
      <c r="Q106" t="s">
        <v>178</v>
      </c>
      <c r="R106"/>
      <c r="S106">
        <f>VLOOKUP(D106,'Points and Classes'!A:B,2,FALSE)</f>
        <v>0</v>
      </c>
      <c r="T106" s="8" t="str">
        <f>_xlfn.IFNA(VLOOKUP(G106,'Points and Classes'!D:E,2,FALSE),"")</f>
        <v>Deseret Dash - Novice</v>
      </c>
      <c r="U106" s="8">
        <f>IF(T106="Sportsman",0,_xlfn.IFNA(VLOOKUP(D106,'Points and Classes'!A:B,2,FALSE),0))</f>
        <v>0</v>
      </c>
      <c r="V106" s="8">
        <f>_xlfn.IFNA(VLOOKUP(T106&amp;F106,'By Class Overall'!A:F,6,FALSE),0)</f>
        <v>0</v>
      </c>
      <c r="W106" s="8">
        <f>_xlfn.IFNA(VLOOKUP(T106&amp;F106,'By Class Overall'!A:G,7,FALSE),0)</f>
        <v>0</v>
      </c>
    </row>
    <row r="107" spans="1:23" x14ac:dyDescent="0.25">
      <c r="A107" s="21">
        <v>1</v>
      </c>
      <c r="B107" s="22" t="s">
        <v>12</v>
      </c>
      <c r="C107">
        <v>1</v>
      </c>
      <c r="D107">
        <v>1</v>
      </c>
      <c r="E107">
        <v>6</v>
      </c>
      <c r="F107" t="s">
        <v>119</v>
      </c>
      <c r="G107" t="s">
        <v>99</v>
      </c>
      <c r="H107">
        <v>7</v>
      </c>
      <c r="I107" s="23">
        <v>8.0210069444444452E-3</v>
      </c>
      <c r="J107"/>
      <c r="K107"/>
      <c r="L107">
        <v>72.725999999999999</v>
      </c>
      <c r="M107" s="23">
        <v>1.1250810185185185E-3</v>
      </c>
      <c r="N107">
        <v>74.069000000000003</v>
      </c>
      <c r="O107">
        <v>2</v>
      </c>
      <c r="P107" t="s">
        <v>141</v>
      </c>
      <c r="Q107" t="s">
        <v>132</v>
      </c>
      <c r="R107"/>
      <c r="S107">
        <f>VLOOKUP(D107,'Points and Classes'!A:B,2,FALSE)</f>
        <v>50</v>
      </c>
      <c r="T107" s="8" t="str">
        <f>_xlfn.IFNA(VLOOKUP(G107,'Points and Classes'!D:E,2,FALSE),"")</f>
        <v>Formula 40 - GTO</v>
      </c>
      <c r="U107" s="8">
        <f>IF(T107="Sportsman",0,_xlfn.IFNA(VLOOKUP(D107,'Points and Classes'!A:B,2,FALSE),0))</f>
        <v>50</v>
      </c>
      <c r="V107" s="8">
        <f>_xlfn.IFNA(VLOOKUP(T107&amp;F107,'By Class Overall'!A:F,6,FALSE),0)</f>
        <v>50</v>
      </c>
      <c r="W107" s="8">
        <f>_xlfn.IFNA(VLOOKUP(T107&amp;F107,'By Class Overall'!A:G,7,FALSE),0)</f>
        <v>1</v>
      </c>
    </row>
    <row r="108" spans="1:23" x14ac:dyDescent="0.25">
      <c r="A108" s="21">
        <v>1</v>
      </c>
      <c r="B108" s="22" t="s">
        <v>12</v>
      </c>
      <c r="C108">
        <v>2</v>
      </c>
      <c r="D108">
        <v>2</v>
      </c>
      <c r="E108">
        <v>96</v>
      </c>
      <c r="F108" t="s">
        <v>135</v>
      </c>
      <c r="G108" t="s">
        <v>99</v>
      </c>
      <c r="H108">
        <v>7</v>
      </c>
      <c r="I108" s="23">
        <v>8.1021296296296293E-3</v>
      </c>
      <c r="J108">
        <v>7.0090000000000003</v>
      </c>
      <c r="K108">
        <v>7.0090000000000003</v>
      </c>
      <c r="L108">
        <v>71.998000000000005</v>
      </c>
      <c r="M108" s="23">
        <v>1.1388194444444443E-3</v>
      </c>
      <c r="N108">
        <v>73.174999999999997</v>
      </c>
      <c r="O108">
        <v>4</v>
      </c>
      <c r="P108" t="s">
        <v>44</v>
      </c>
      <c r="Q108" t="s">
        <v>136</v>
      </c>
      <c r="R108"/>
      <c r="S108">
        <f>VLOOKUP(D108,'Points and Classes'!A:B,2,FALSE)</f>
        <v>40</v>
      </c>
      <c r="T108" s="8" t="str">
        <f>_xlfn.IFNA(VLOOKUP(G108,'Points and Classes'!D:E,2,FALSE),"")</f>
        <v>Formula 40 - GTO</v>
      </c>
      <c r="U108" s="8">
        <f>IF(T108="Sportsman",0,_xlfn.IFNA(VLOOKUP(D108,'Points and Classes'!A:B,2,FALSE),0))</f>
        <v>40</v>
      </c>
      <c r="V108" s="8">
        <f>_xlfn.IFNA(VLOOKUP(T108&amp;F108,'By Class Overall'!A:F,6,FALSE),0)</f>
        <v>40</v>
      </c>
      <c r="W108" s="8">
        <f>_xlfn.IFNA(VLOOKUP(T108&amp;F108,'By Class Overall'!A:G,7,FALSE),0)</f>
        <v>2</v>
      </c>
    </row>
    <row r="109" spans="1:23" x14ac:dyDescent="0.25">
      <c r="A109" s="21">
        <v>1</v>
      </c>
      <c r="B109" s="22" t="s">
        <v>12</v>
      </c>
      <c r="C109">
        <v>3</v>
      </c>
      <c r="D109">
        <v>3</v>
      </c>
      <c r="E109">
        <v>53</v>
      </c>
      <c r="F109" t="s">
        <v>53</v>
      </c>
      <c r="G109" t="s">
        <v>99</v>
      </c>
      <c r="H109">
        <v>7</v>
      </c>
      <c r="I109" s="23">
        <v>8.1910995370370384E-3</v>
      </c>
      <c r="J109">
        <v>14.696</v>
      </c>
      <c r="K109">
        <v>7.6870000000000003</v>
      </c>
      <c r="L109">
        <v>71.215999999999994</v>
      </c>
      <c r="M109" s="23">
        <v>1.1355902777777779E-3</v>
      </c>
      <c r="N109">
        <v>73.382999999999996</v>
      </c>
      <c r="O109">
        <v>2</v>
      </c>
      <c r="P109" t="s">
        <v>16</v>
      </c>
      <c r="Q109" t="s">
        <v>54</v>
      </c>
      <c r="R109"/>
      <c r="S109">
        <f>VLOOKUP(D109,'Points and Classes'!A:B,2,FALSE)</f>
        <v>32</v>
      </c>
      <c r="T109" s="8" t="str">
        <f>_xlfn.IFNA(VLOOKUP(G109,'Points and Classes'!D:E,2,FALSE),"")</f>
        <v>Formula 40 - GTO</v>
      </c>
      <c r="U109" s="8">
        <f>IF(T109="Sportsman",0,_xlfn.IFNA(VLOOKUP(D109,'Points and Classes'!A:B,2,FALSE),0))</f>
        <v>32</v>
      </c>
      <c r="V109" s="8">
        <f>_xlfn.IFNA(VLOOKUP(T109&amp;F109,'By Class Overall'!A:F,6,FALSE),0)</f>
        <v>32</v>
      </c>
      <c r="W109" s="8">
        <f>_xlfn.IFNA(VLOOKUP(T109&amp;F109,'By Class Overall'!A:G,7,FALSE),0)</f>
        <v>3</v>
      </c>
    </row>
    <row r="110" spans="1:23" x14ac:dyDescent="0.25">
      <c r="A110" s="21">
        <v>1</v>
      </c>
      <c r="B110" s="22" t="s">
        <v>12</v>
      </c>
      <c r="C110">
        <v>4</v>
      </c>
      <c r="D110">
        <v>4</v>
      </c>
      <c r="E110">
        <v>10</v>
      </c>
      <c r="F110" t="s">
        <v>41</v>
      </c>
      <c r="G110" t="s">
        <v>99</v>
      </c>
      <c r="H110">
        <v>7</v>
      </c>
      <c r="I110" s="23">
        <v>8.1982754629629628E-3</v>
      </c>
      <c r="J110">
        <v>15.316000000000001</v>
      </c>
      <c r="K110">
        <v>0.62</v>
      </c>
      <c r="L110">
        <v>71.153000000000006</v>
      </c>
      <c r="M110" s="23">
        <v>1.1604282407407407E-3</v>
      </c>
      <c r="N110">
        <v>71.813000000000002</v>
      </c>
      <c r="O110">
        <v>7</v>
      </c>
      <c r="P110" t="s">
        <v>27</v>
      </c>
      <c r="Q110" t="s">
        <v>42</v>
      </c>
      <c r="R110"/>
      <c r="S110">
        <f>VLOOKUP(D110,'Points and Classes'!A:B,2,FALSE)</f>
        <v>26</v>
      </c>
      <c r="T110" s="8" t="str">
        <f>_xlfn.IFNA(VLOOKUP(G110,'Points and Classes'!D:E,2,FALSE),"")</f>
        <v>Formula 40 - GTO</v>
      </c>
      <c r="U110" s="8">
        <f>IF(T110="Sportsman",0,_xlfn.IFNA(VLOOKUP(D110,'Points and Classes'!A:B,2,FALSE),0))</f>
        <v>26</v>
      </c>
      <c r="V110" s="8">
        <f>_xlfn.IFNA(VLOOKUP(T110&amp;F110,'By Class Overall'!A:F,6,FALSE),0)</f>
        <v>26</v>
      </c>
      <c r="W110" s="8">
        <f>_xlfn.IFNA(VLOOKUP(T110&amp;F110,'By Class Overall'!A:G,7,FALSE),0)</f>
        <v>4</v>
      </c>
    </row>
    <row r="111" spans="1:23" x14ac:dyDescent="0.25">
      <c r="A111" s="21">
        <v>1</v>
      </c>
      <c r="B111" s="22" t="s">
        <v>12</v>
      </c>
      <c r="C111">
        <v>5</v>
      </c>
      <c r="D111">
        <v>5</v>
      </c>
      <c r="E111">
        <v>365</v>
      </c>
      <c r="F111" t="s">
        <v>48</v>
      </c>
      <c r="G111" t="s">
        <v>99</v>
      </c>
      <c r="H111">
        <v>7</v>
      </c>
      <c r="I111" s="23">
        <v>8.2956597222222216E-3</v>
      </c>
      <c r="J111">
        <v>23.73</v>
      </c>
      <c r="K111">
        <v>8.4139999999999997</v>
      </c>
      <c r="L111">
        <v>70.317999999999998</v>
      </c>
      <c r="M111" s="23">
        <v>1.1745023148148146E-3</v>
      </c>
      <c r="N111">
        <v>70.951999999999998</v>
      </c>
      <c r="O111">
        <v>7</v>
      </c>
      <c r="P111" t="s">
        <v>27</v>
      </c>
      <c r="Q111" t="s">
        <v>58</v>
      </c>
      <c r="R111"/>
      <c r="S111">
        <f>VLOOKUP(D111,'Points and Classes'!A:B,2,FALSE)</f>
        <v>22</v>
      </c>
      <c r="T111" s="8" t="str">
        <f>_xlfn.IFNA(VLOOKUP(G111,'Points and Classes'!D:E,2,FALSE),"")</f>
        <v>Formula 40 - GTO</v>
      </c>
      <c r="U111" s="8">
        <f>IF(T111="Sportsman",0,_xlfn.IFNA(VLOOKUP(D111,'Points and Classes'!A:B,2,FALSE),0))</f>
        <v>22</v>
      </c>
      <c r="V111" s="8">
        <f>_xlfn.IFNA(VLOOKUP(T111&amp;F111,'By Class Overall'!A:F,6,FALSE),0)</f>
        <v>22</v>
      </c>
      <c r="W111" s="8">
        <f>_xlfn.IFNA(VLOOKUP(T111&amp;F111,'By Class Overall'!A:G,7,FALSE),0)</f>
        <v>5</v>
      </c>
    </row>
    <row r="112" spans="1:23" x14ac:dyDescent="0.25">
      <c r="A112" s="21">
        <v>1</v>
      </c>
      <c r="B112" s="22" t="s">
        <v>12</v>
      </c>
      <c r="C112">
        <v>6</v>
      </c>
      <c r="D112">
        <v>6</v>
      </c>
      <c r="E112">
        <v>491</v>
      </c>
      <c r="F112" t="s">
        <v>228</v>
      </c>
      <c r="G112" t="s">
        <v>99</v>
      </c>
      <c r="H112">
        <v>7</v>
      </c>
      <c r="I112" s="23">
        <v>8.3045717592592598E-3</v>
      </c>
      <c r="J112">
        <v>24.5</v>
      </c>
      <c r="K112">
        <v>0.77</v>
      </c>
      <c r="L112">
        <v>70.242000000000004</v>
      </c>
      <c r="M112" s="23">
        <v>1.1720138888888889E-3</v>
      </c>
      <c r="N112">
        <v>71.102999999999994</v>
      </c>
      <c r="O112">
        <v>4</v>
      </c>
      <c r="P112" t="s">
        <v>229</v>
      </c>
      <c r="Q112" t="s">
        <v>230</v>
      </c>
      <c r="R112"/>
      <c r="S112">
        <f>VLOOKUP(D112,'Points and Classes'!A:B,2,FALSE)</f>
        <v>20</v>
      </c>
      <c r="T112" s="8" t="str">
        <f>_xlfn.IFNA(VLOOKUP(G112,'Points and Classes'!D:E,2,FALSE),"")</f>
        <v>Formula 40 - GTO</v>
      </c>
      <c r="U112" s="8">
        <f>IF(T112="Sportsman",0,_xlfn.IFNA(VLOOKUP(D112,'Points and Classes'!A:B,2,FALSE),0))</f>
        <v>20</v>
      </c>
      <c r="V112" s="8">
        <f>_xlfn.IFNA(VLOOKUP(T112&amp;F112,'By Class Overall'!A:F,6,FALSE),0)</f>
        <v>20</v>
      </c>
      <c r="W112" s="8">
        <f>_xlfn.IFNA(VLOOKUP(T112&amp;F112,'By Class Overall'!A:G,7,FALSE),0)</f>
        <v>6</v>
      </c>
    </row>
    <row r="113" spans="1:23" x14ac:dyDescent="0.25">
      <c r="A113" s="21">
        <v>1</v>
      </c>
      <c r="B113" s="22" t="s">
        <v>12</v>
      </c>
      <c r="C113">
        <v>7</v>
      </c>
      <c r="D113">
        <v>7</v>
      </c>
      <c r="E113">
        <v>140</v>
      </c>
      <c r="F113" t="s">
        <v>231</v>
      </c>
      <c r="G113" t="s">
        <v>99</v>
      </c>
      <c r="H113">
        <v>7</v>
      </c>
      <c r="I113" s="23">
        <v>8.3373032407407406E-3</v>
      </c>
      <c r="J113">
        <v>27.327999999999999</v>
      </c>
      <c r="K113">
        <v>2.8279999999999998</v>
      </c>
      <c r="L113">
        <v>69.966999999999999</v>
      </c>
      <c r="M113" s="23">
        <v>1.1711805555555557E-3</v>
      </c>
      <c r="N113">
        <v>71.153000000000006</v>
      </c>
      <c r="O113">
        <v>4</v>
      </c>
      <c r="P113" t="s">
        <v>25</v>
      </c>
      <c r="Q113" t="s">
        <v>232</v>
      </c>
      <c r="R113"/>
      <c r="S113">
        <f>VLOOKUP(D113,'Points and Classes'!A:B,2,FALSE)</f>
        <v>18</v>
      </c>
      <c r="T113" s="8" t="str">
        <f>_xlfn.IFNA(VLOOKUP(G113,'Points and Classes'!D:E,2,FALSE),"")</f>
        <v>Formula 40 - GTO</v>
      </c>
      <c r="U113" s="8">
        <f>IF(T113="Sportsman",0,_xlfn.IFNA(VLOOKUP(D113,'Points and Classes'!A:B,2,FALSE),0))</f>
        <v>18</v>
      </c>
      <c r="V113" s="8">
        <f>_xlfn.IFNA(VLOOKUP(T113&amp;F113,'By Class Overall'!A:F,6,FALSE),0)</f>
        <v>18</v>
      </c>
      <c r="W113" s="8">
        <f>_xlfn.IFNA(VLOOKUP(T113&amp;F113,'By Class Overall'!A:G,7,FALSE),0)</f>
        <v>7</v>
      </c>
    </row>
    <row r="114" spans="1:23" x14ac:dyDescent="0.25">
      <c r="A114" s="21">
        <v>1</v>
      </c>
      <c r="B114" s="22" t="s">
        <v>12</v>
      </c>
      <c r="C114">
        <v>8</v>
      </c>
      <c r="D114">
        <v>8</v>
      </c>
      <c r="E114">
        <v>258</v>
      </c>
      <c r="F114" t="s">
        <v>61</v>
      </c>
      <c r="G114" t="s">
        <v>99</v>
      </c>
      <c r="H114">
        <v>7</v>
      </c>
      <c r="I114" s="23">
        <v>8.4099999999999991E-3</v>
      </c>
      <c r="J114">
        <v>33.609000000000002</v>
      </c>
      <c r="K114">
        <v>6.2809999999999997</v>
      </c>
      <c r="L114">
        <v>69.361999999999995</v>
      </c>
      <c r="M114" s="23">
        <v>1.1864930555555554E-3</v>
      </c>
      <c r="N114">
        <v>70.234999999999999</v>
      </c>
      <c r="O114">
        <v>2</v>
      </c>
      <c r="P114" t="s">
        <v>30</v>
      </c>
      <c r="Q114" t="s">
        <v>62</v>
      </c>
      <c r="R114"/>
      <c r="S114">
        <f>VLOOKUP(D114,'Points and Classes'!A:B,2,FALSE)</f>
        <v>16</v>
      </c>
      <c r="T114" s="8" t="str">
        <f>_xlfn.IFNA(VLOOKUP(G114,'Points and Classes'!D:E,2,FALSE),"")</f>
        <v>Formula 40 - GTO</v>
      </c>
      <c r="U114" s="8">
        <f>IF(T114="Sportsman",0,_xlfn.IFNA(VLOOKUP(D114,'Points and Classes'!A:B,2,FALSE),0))</f>
        <v>16</v>
      </c>
      <c r="V114" s="8">
        <f>_xlfn.IFNA(VLOOKUP(T114&amp;F114,'By Class Overall'!A:F,6,FALSE),0)</f>
        <v>16</v>
      </c>
      <c r="W114" s="8">
        <f>_xlfn.IFNA(VLOOKUP(T114&amp;F114,'By Class Overall'!A:G,7,FALSE),0)</f>
        <v>8</v>
      </c>
    </row>
    <row r="115" spans="1:23" x14ac:dyDescent="0.25">
      <c r="A115" s="21">
        <v>1</v>
      </c>
      <c r="B115" s="22" t="s">
        <v>12</v>
      </c>
      <c r="C115">
        <v>9</v>
      </c>
      <c r="D115">
        <v>9</v>
      </c>
      <c r="E115">
        <v>321</v>
      </c>
      <c r="F115" t="s">
        <v>121</v>
      </c>
      <c r="G115" t="s">
        <v>99</v>
      </c>
      <c r="H115">
        <v>7</v>
      </c>
      <c r="I115" s="23">
        <v>8.4305439814814816E-3</v>
      </c>
      <c r="J115">
        <v>35.384</v>
      </c>
      <c r="K115">
        <v>1.7749999999999999</v>
      </c>
      <c r="L115">
        <v>69.192999999999998</v>
      </c>
      <c r="M115" s="23">
        <v>1.1867708333333333E-3</v>
      </c>
      <c r="N115">
        <v>70.218999999999994</v>
      </c>
      <c r="O115">
        <v>5</v>
      </c>
      <c r="P115" t="s">
        <v>122</v>
      </c>
      <c r="Q115" t="s">
        <v>123</v>
      </c>
      <c r="R115"/>
      <c r="S115">
        <f>VLOOKUP(D115,'Points and Classes'!A:B,2,FALSE)</f>
        <v>14</v>
      </c>
      <c r="T115" s="8" t="str">
        <f>_xlfn.IFNA(VLOOKUP(G115,'Points and Classes'!D:E,2,FALSE),"")</f>
        <v>Formula 40 - GTO</v>
      </c>
      <c r="U115" s="8">
        <f>IF(T115="Sportsman",0,_xlfn.IFNA(VLOOKUP(D115,'Points and Classes'!A:B,2,FALSE),0))</f>
        <v>14</v>
      </c>
      <c r="V115" s="8">
        <f>_xlfn.IFNA(VLOOKUP(T115&amp;F115,'By Class Overall'!A:F,6,FALSE),0)</f>
        <v>14</v>
      </c>
      <c r="W115" s="8">
        <f>_xlfn.IFNA(VLOOKUP(T115&amp;F115,'By Class Overall'!A:G,7,FALSE),0)</f>
        <v>9</v>
      </c>
    </row>
    <row r="116" spans="1:23" x14ac:dyDescent="0.25">
      <c r="A116" s="21">
        <v>1</v>
      </c>
      <c r="B116" s="22" t="s">
        <v>12</v>
      </c>
      <c r="C116">
        <v>10</v>
      </c>
      <c r="D116">
        <v>10</v>
      </c>
      <c r="E116">
        <v>13</v>
      </c>
      <c r="F116" t="s">
        <v>17</v>
      </c>
      <c r="G116" t="s">
        <v>99</v>
      </c>
      <c r="H116">
        <v>7</v>
      </c>
      <c r="I116" s="23">
        <v>8.4311805555555546E-3</v>
      </c>
      <c r="J116">
        <v>35.439</v>
      </c>
      <c r="K116">
        <v>5.5E-2</v>
      </c>
      <c r="L116">
        <v>69.188000000000002</v>
      </c>
      <c r="M116" s="23">
        <v>1.1879745370370371E-3</v>
      </c>
      <c r="N116">
        <v>70.147000000000006</v>
      </c>
      <c r="O116">
        <v>5</v>
      </c>
      <c r="P116" t="s">
        <v>44</v>
      </c>
      <c r="Q116"/>
      <c r="R116"/>
      <c r="S116">
        <f>VLOOKUP(D116,'Points and Classes'!A:B,2,FALSE)</f>
        <v>12</v>
      </c>
      <c r="T116" s="8" t="str">
        <f>_xlfn.IFNA(VLOOKUP(G116,'Points and Classes'!D:E,2,FALSE),"")</f>
        <v>Formula 40 - GTO</v>
      </c>
      <c r="U116" s="8">
        <f>IF(T116="Sportsman",0,_xlfn.IFNA(VLOOKUP(D116,'Points and Classes'!A:B,2,FALSE),0))</f>
        <v>12</v>
      </c>
      <c r="V116" s="8">
        <f>_xlfn.IFNA(VLOOKUP(T116&amp;F116,'By Class Overall'!A:F,6,FALSE),0)</f>
        <v>12</v>
      </c>
      <c r="W116" s="8">
        <f>_xlfn.IFNA(VLOOKUP(T116&amp;F116,'By Class Overall'!A:G,7,FALSE),0)</f>
        <v>10</v>
      </c>
    </row>
    <row r="117" spans="1:23" x14ac:dyDescent="0.25">
      <c r="A117" s="21">
        <v>1</v>
      </c>
      <c r="B117" s="22" t="s">
        <v>12</v>
      </c>
      <c r="C117">
        <v>11</v>
      </c>
      <c r="D117">
        <v>11</v>
      </c>
      <c r="E117">
        <v>723</v>
      </c>
      <c r="F117" t="s">
        <v>154</v>
      </c>
      <c r="G117" t="s">
        <v>99</v>
      </c>
      <c r="H117">
        <v>7</v>
      </c>
      <c r="I117" s="23">
        <v>8.436516203703703E-3</v>
      </c>
      <c r="J117">
        <v>35.9</v>
      </c>
      <c r="K117">
        <v>0.46100000000000002</v>
      </c>
      <c r="L117">
        <v>69.144000000000005</v>
      </c>
      <c r="M117" s="23">
        <v>1.1880671296296296E-3</v>
      </c>
      <c r="N117">
        <v>70.141999999999996</v>
      </c>
      <c r="O117">
        <v>5</v>
      </c>
      <c r="P117" t="s">
        <v>141</v>
      </c>
      <c r="Q117" t="s">
        <v>155</v>
      </c>
      <c r="R117"/>
      <c r="S117">
        <f>VLOOKUP(D117,'Points and Classes'!A:B,2,FALSE)</f>
        <v>10</v>
      </c>
      <c r="T117" s="8" t="str">
        <f>_xlfn.IFNA(VLOOKUP(G117,'Points and Classes'!D:E,2,FALSE),"")</f>
        <v>Formula 40 - GTO</v>
      </c>
      <c r="U117" s="8">
        <f>IF(T117="Sportsman",0,_xlfn.IFNA(VLOOKUP(D117,'Points and Classes'!A:B,2,FALSE),0))</f>
        <v>10</v>
      </c>
      <c r="V117" s="8">
        <f>_xlfn.IFNA(VLOOKUP(T117&amp;F117,'By Class Overall'!A:F,6,FALSE),0)</f>
        <v>10</v>
      </c>
      <c r="W117" s="8">
        <f>_xlfn.IFNA(VLOOKUP(T117&amp;F117,'By Class Overall'!A:G,7,FALSE),0)</f>
        <v>11</v>
      </c>
    </row>
    <row r="118" spans="1:23" x14ac:dyDescent="0.25">
      <c r="A118" s="21">
        <v>1</v>
      </c>
      <c r="B118" s="22" t="s">
        <v>12</v>
      </c>
      <c r="C118">
        <v>12</v>
      </c>
      <c r="D118">
        <v>12</v>
      </c>
      <c r="E118">
        <v>9</v>
      </c>
      <c r="F118" t="s">
        <v>43</v>
      </c>
      <c r="G118" t="s">
        <v>99</v>
      </c>
      <c r="H118">
        <v>7</v>
      </c>
      <c r="I118" s="23">
        <v>8.4519097222222218E-3</v>
      </c>
      <c r="J118">
        <v>37.229999999999997</v>
      </c>
      <c r="K118">
        <v>1.33</v>
      </c>
      <c r="L118">
        <v>69.018000000000001</v>
      </c>
      <c r="M118" s="23">
        <v>1.1837152777777777E-3</v>
      </c>
      <c r="N118">
        <v>70.400000000000006</v>
      </c>
      <c r="O118">
        <v>5</v>
      </c>
      <c r="P118" t="s">
        <v>30</v>
      </c>
      <c r="Q118" t="s">
        <v>45</v>
      </c>
      <c r="R118"/>
      <c r="S118">
        <f>VLOOKUP(D118,'Points and Classes'!A:B,2,FALSE)</f>
        <v>9</v>
      </c>
      <c r="T118" s="8" t="str">
        <f>_xlfn.IFNA(VLOOKUP(G118,'Points and Classes'!D:E,2,FALSE),"")</f>
        <v>Formula 40 - GTO</v>
      </c>
      <c r="U118" s="8">
        <f>IF(T118="Sportsman",0,_xlfn.IFNA(VLOOKUP(D118,'Points and Classes'!A:B,2,FALSE),0))</f>
        <v>9</v>
      </c>
      <c r="V118" s="8">
        <f>_xlfn.IFNA(VLOOKUP(T118&amp;F118,'By Class Overall'!A:F,6,FALSE),0)</f>
        <v>9</v>
      </c>
      <c r="W118" s="8">
        <f>_xlfn.IFNA(VLOOKUP(T118&amp;F118,'By Class Overall'!A:G,7,FALSE),0)</f>
        <v>12</v>
      </c>
    </row>
    <row r="119" spans="1:23" x14ac:dyDescent="0.25">
      <c r="A119" s="21">
        <v>1</v>
      </c>
      <c r="B119" s="22" t="s">
        <v>12</v>
      </c>
      <c r="C119">
        <v>13</v>
      </c>
      <c r="D119">
        <v>13</v>
      </c>
      <c r="E119">
        <v>11</v>
      </c>
      <c r="F119" t="s">
        <v>233</v>
      </c>
      <c r="G119" t="s">
        <v>99</v>
      </c>
      <c r="H119">
        <v>7</v>
      </c>
      <c r="I119" s="23">
        <v>8.9014351851851841E-3</v>
      </c>
      <c r="J119" s="23">
        <v>8.8042824074074065E-4</v>
      </c>
      <c r="K119">
        <v>38.838999999999999</v>
      </c>
      <c r="L119">
        <v>65.533000000000001</v>
      </c>
      <c r="M119" s="23">
        <v>1.1754398148148147E-3</v>
      </c>
      <c r="N119">
        <v>70.894999999999996</v>
      </c>
      <c r="O119">
        <v>6</v>
      </c>
      <c r="P119" t="s">
        <v>157</v>
      </c>
      <c r="Q119" t="s">
        <v>58</v>
      </c>
      <c r="R119"/>
      <c r="S119">
        <f>VLOOKUP(D119,'Points and Classes'!A:B,2,FALSE)</f>
        <v>8</v>
      </c>
      <c r="T119" s="8" t="str">
        <f>_xlfn.IFNA(VLOOKUP(G119,'Points and Classes'!D:E,2,FALSE),"")</f>
        <v>Formula 40 - GTO</v>
      </c>
      <c r="U119" s="8">
        <f>IF(T119="Sportsman",0,_xlfn.IFNA(VLOOKUP(D119,'Points and Classes'!A:B,2,FALSE),0))</f>
        <v>8</v>
      </c>
      <c r="V119" s="8">
        <f>_xlfn.IFNA(VLOOKUP(T119&amp;F119,'By Class Overall'!A:F,6,FALSE),0)</f>
        <v>8</v>
      </c>
      <c r="W119" s="8">
        <f>_xlfn.IFNA(VLOOKUP(T119&amp;F119,'By Class Overall'!A:G,7,FALSE),0)</f>
        <v>13</v>
      </c>
    </row>
    <row r="120" spans="1:23" x14ac:dyDescent="0.25">
      <c r="A120" s="21">
        <v>1</v>
      </c>
      <c r="B120" s="22" t="s">
        <v>12</v>
      </c>
      <c r="C120">
        <v>15</v>
      </c>
      <c r="D120">
        <v>14</v>
      </c>
      <c r="E120">
        <v>111</v>
      </c>
      <c r="F120" t="s">
        <v>168</v>
      </c>
      <c r="G120" t="s">
        <v>99</v>
      </c>
      <c r="H120">
        <v>7</v>
      </c>
      <c r="I120" s="23">
        <v>8.9534953703703703E-3</v>
      </c>
      <c r="J120" s="23">
        <v>9.3248842592592591E-4</v>
      </c>
      <c r="K120">
        <v>3.7690000000000001</v>
      </c>
      <c r="L120">
        <v>65.150999999999996</v>
      </c>
      <c r="M120" s="23">
        <v>1.245949074074074E-3</v>
      </c>
      <c r="N120">
        <v>66.882999999999996</v>
      </c>
      <c r="O120">
        <v>7</v>
      </c>
      <c r="P120" t="s">
        <v>169</v>
      </c>
      <c r="Q120" t="s">
        <v>170</v>
      </c>
      <c r="R120"/>
      <c r="S120">
        <f>VLOOKUP(D120,'Points and Classes'!A:B,2,FALSE)</f>
        <v>7</v>
      </c>
      <c r="T120" s="8" t="str">
        <f>_xlfn.IFNA(VLOOKUP(G120,'Points and Classes'!D:E,2,FALSE),"")</f>
        <v>Formula 40 - GTO</v>
      </c>
      <c r="U120" s="8">
        <f>IF(T120="Sportsman",0,_xlfn.IFNA(VLOOKUP(D120,'Points and Classes'!A:B,2,FALSE),0))</f>
        <v>7</v>
      </c>
      <c r="V120" s="8">
        <f>_xlfn.IFNA(VLOOKUP(T120&amp;F120,'By Class Overall'!A:F,6,FALSE),0)</f>
        <v>7</v>
      </c>
      <c r="W120" s="8">
        <f>_xlfn.IFNA(VLOOKUP(T120&amp;F120,'By Class Overall'!A:G,7,FALSE),0)</f>
        <v>14</v>
      </c>
    </row>
    <row r="121" spans="1:23" x14ac:dyDescent="0.25">
      <c r="A121" s="21">
        <v>1</v>
      </c>
      <c r="B121" s="22" t="s">
        <v>12</v>
      </c>
      <c r="C121">
        <v>19</v>
      </c>
      <c r="D121">
        <v>15</v>
      </c>
      <c r="E121">
        <v>901</v>
      </c>
      <c r="F121" t="s">
        <v>174</v>
      </c>
      <c r="G121" t="s">
        <v>99</v>
      </c>
      <c r="H121">
        <v>6</v>
      </c>
      <c r="I121" s="23">
        <v>8.1951273148148148E-3</v>
      </c>
      <c r="J121" t="s">
        <v>52</v>
      </c>
      <c r="K121">
        <v>6.5049999999999999</v>
      </c>
      <c r="L121">
        <v>61.012</v>
      </c>
      <c r="M121" s="23">
        <v>1.2757754629629631E-3</v>
      </c>
      <c r="N121">
        <v>65.319999999999993</v>
      </c>
      <c r="O121">
        <v>5</v>
      </c>
      <c r="P121" t="s">
        <v>175</v>
      </c>
      <c r="Q121" t="s">
        <v>176</v>
      </c>
      <c r="R121"/>
      <c r="S121">
        <f>VLOOKUP(D121,'Points and Classes'!A:B,2,FALSE)</f>
        <v>6</v>
      </c>
      <c r="T121" s="8" t="str">
        <f>_xlfn.IFNA(VLOOKUP(G121,'Points and Classes'!D:E,2,FALSE),"")</f>
        <v>Formula 40 - GTO</v>
      </c>
      <c r="U121" s="8">
        <f>IF(T121="Sportsman",0,_xlfn.IFNA(VLOOKUP(D121,'Points and Classes'!A:B,2,FALSE),0))</f>
        <v>6</v>
      </c>
      <c r="V121" s="8">
        <f>_xlfn.IFNA(VLOOKUP(T121&amp;F121,'By Class Overall'!A:F,6,FALSE),0)</f>
        <v>6</v>
      </c>
      <c r="W121" s="8">
        <f>_xlfn.IFNA(VLOOKUP(T121&amp;F121,'By Class Overall'!A:G,7,FALSE),0)</f>
        <v>15</v>
      </c>
    </row>
    <row r="122" spans="1:23" x14ac:dyDescent="0.25">
      <c r="A122" s="21">
        <v>1</v>
      </c>
      <c r="B122" s="22" t="s">
        <v>12</v>
      </c>
      <c r="C122" t="s">
        <v>34</v>
      </c>
      <c r="D122" t="s">
        <v>34</v>
      </c>
      <c r="E122">
        <v>69</v>
      </c>
      <c r="F122" t="s">
        <v>214</v>
      </c>
      <c r="G122" t="s">
        <v>99</v>
      </c>
      <c r="H122"/>
      <c r="I122"/>
      <c r="J122" t="s">
        <v>34</v>
      </c>
      <c r="K122"/>
      <c r="L122" t="s">
        <v>187</v>
      </c>
      <c r="N122" t="s">
        <v>187</v>
      </c>
      <c r="O122">
        <v>0</v>
      </c>
      <c r="P122" t="s">
        <v>118</v>
      </c>
      <c r="Q122" t="s">
        <v>215</v>
      </c>
      <c r="R122"/>
      <c r="S122">
        <f>VLOOKUP(D122,'Points and Classes'!A:B,2,FALSE)</f>
        <v>0</v>
      </c>
      <c r="T122" s="8" t="str">
        <f>_xlfn.IFNA(VLOOKUP(G122,'Points and Classes'!D:E,2,FALSE),"")</f>
        <v>Formula 40 - GTO</v>
      </c>
      <c r="U122" s="8">
        <f>IF(T122="Sportsman",0,_xlfn.IFNA(VLOOKUP(D122,'Points and Classes'!A:B,2,FALSE),0))</f>
        <v>0</v>
      </c>
      <c r="V122" s="8">
        <f>_xlfn.IFNA(VLOOKUP(T122&amp;F122,'By Class Overall'!A:F,6,FALSE),0)</f>
        <v>0</v>
      </c>
      <c r="W122" s="8">
        <f>_xlfn.IFNA(VLOOKUP(T122&amp;F122,'By Class Overall'!A:G,7,FALSE),0)</f>
        <v>0</v>
      </c>
    </row>
    <row r="123" spans="1:23" x14ac:dyDescent="0.25">
      <c r="A123" s="21">
        <v>1</v>
      </c>
      <c r="B123" s="22" t="s">
        <v>12</v>
      </c>
      <c r="C123">
        <v>14</v>
      </c>
      <c r="D123">
        <v>1</v>
      </c>
      <c r="E123">
        <v>74</v>
      </c>
      <c r="F123" t="s">
        <v>227</v>
      </c>
      <c r="G123" t="s">
        <v>98</v>
      </c>
      <c r="H123">
        <v>7</v>
      </c>
      <c r="I123" s="23">
        <v>8.9098726851851856E-3</v>
      </c>
      <c r="J123" s="23">
        <v>8.8886574074074074E-4</v>
      </c>
      <c r="K123">
        <v>0.72899999999999998</v>
      </c>
      <c r="L123">
        <v>65.47</v>
      </c>
      <c r="M123" s="23">
        <v>1.2097800925925926E-3</v>
      </c>
      <c r="N123">
        <v>68.882999999999996</v>
      </c>
      <c r="O123">
        <v>3</v>
      </c>
      <c r="P123" t="s">
        <v>14</v>
      </c>
      <c r="Q123" t="s">
        <v>155</v>
      </c>
      <c r="R123"/>
      <c r="S123">
        <f>VLOOKUP(D123,'Points and Classes'!A:B,2,FALSE)</f>
        <v>50</v>
      </c>
      <c r="T123" s="8" t="str">
        <f>_xlfn.IFNA(VLOOKUP(G123,'Points and Classes'!D:E,2,FALSE),"")</f>
        <v>Formula 40 - GTU</v>
      </c>
      <c r="U123" s="8">
        <f>IF(T123="Sportsman",0,_xlfn.IFNA(VLOOKUP(D123,'Points and Classes'!A:B,2,FALSE),0))</f>
        <v>50</v>
      </c>
      <c r="V123" s="8">
        <f>_xlfn.IFNA(VLOOKUP(T123&amp;F123,'By Class Overall'!A:F,6,FALSE),0)</f>
        <v>50</v>
      </c>
      <c r="W123" s="8">
        <f>_xlfn.IFNA(VLOOKUP(T123&amp;F123,'By Class Overall'!A:G,7,FALSE),0)</f>
        <v>1</v>
      </c>
    </row>
    <row r="124" spans="1:23" x14ac:dyDescent="0.25">
      <c r="A124" s="21">
        <v>1</v>
      </c>
      <c r="B124" s="22" t="s">
        <v>12</v>
      </c>
      <c r="C124">
        <v>16</v>
      </c>
      <c r="D124">
        <v>2</v>
      </c>
      <c r="E124">
        <v>56</v>
      </c>
      <c r="F124" t="s">
        <v>63</v>
      </c>
      <c r="G124" t="s">
        <v>98</v>
      </c>
      <c r="H124">
        <v>7</v>
      </c>
      <c r="I124" s="23">
        <v>9.1089930555555542E-3</v>
      </c>
      <c r="J124" s="23">
        <v>1.087986111111111E-3</v>
      </c>
      <c r="K124">
        <v>13.435</v>
      </c>
      <c r="L124">
        <v>64.039000000000001</v>
      </c>
      <c r="M124" s="23">
        <v>1.2340162037037038E-3</v>
      </c>
      <c r="N124">
        <v>67.53</v>
      </c>
      <c r="O124">
        <v>7</v>
      </c>
      <c r="P124" t="s">
        <v>64</v>
      </c>
      <c r="Q124" t="s">
        <v>51</v>
      </c>
      <c r="R124"/>
      <c r="S124">
        <f>VLOOKUP(D124,'Points and Classes'!A:B,2,FALSE)</f>
        <v>40</v>
      </c>
      <c r="T124" s="8" t="str">
        <f>_xlfn.IFNA(VLOOKUP(G124,'Points and Classes'!D:E,2,FALSE),"")</f>
        <v>Formula 40 - GTU</v>
      </c>
      <c r="U124" s="8">
        <f>IF(T124="Sportsman",0,_xlfn.IFNA(VLOOKUP(D124,'Points and Classes'!A:B,2,FALSE),0))</f>
        <v>40</v>
      </c>
      <c r="V124" s="8">
        <f>_xlfn.IFNA(VLOOKUP(T124&amp;F124,'By Class Overall'!A:F,6,FALSE),0)</f>
        <v>40</v>
      </c>
      <c r="W124" s="8">
        <f>_xlfn.IFNA(VLOOKUP(T124&amp;F124,'By Class Overall'!A:G,7,FALSE),0)</f>
        <v>2</v>
      </c>
    </row>
    <row r="125" spans="1:23" x14ac:dyDescent="0.25">
      <c r="A125" s="21">
        <v>1</v>
      </c>
      <c r="B125" s="22" t="s">
        <v>12</v>
      </c>
      <c r="C125">
        <v>17</v>
      </c>
      <c r="D125">
        <v>3</v>
      </c>
      <c r="E125">
        <v>116</v>
      </c>
      <c r="F125" t="s">
        <v>190</v>
      </c>
      <c r="G125" t="s">
        <v>98</v>
      </c>
      <c r="H125">
        <v>6</v>
      </c>
      <c r="I125" s="23">
        <v>7.9372685185185188E-3</v>
      </c>
      <c r="J125" t="s">
        <v>52</v>
      </c>
      <c r="K125" t="s">
        <v>52</v>
      </c>
      <c r="L125">
        <v>62.994</v>
      </c>
      <c r="M125" s="23">
        <v>1.2485416666666667E-3</v>
      </c>
      <c r="N125">
        <v>66.745000000000005</v>
      </c>
      <c r="O125">
        <v>2</v>
      </c>
      <c r="P125" t="s">
        <v>191</v>
      </c>
      <c r="Q125" t="s">
        <v>144</v>
      </c>
      <c r="R125"/>
      <c r="S125">
        <f>VLOOKUP(D125,'Points and Classes'!A:B,2,FALSE)</f>
        <v>32</v>
      </c>
      <c r="T125" s="8" t="str">
        <f>_xlfn.IFNA(VLOOKUP(G125,'Points and Classes'!D:E,2,FALSE),"")</f>
        <v>Formula 40 - GTU</v>
      </c>
      <c r="U125" s="8">
        <f>IF(T125="Sportsman",0,_xlfn.IFNA(VLOOKUP(D125,'Points and Classes'!A:B,2,FALSE),0))</f>
        <v>32</v>
      </c>
      <c r="V125" s="8">
        <f>_xlfn.IFNA(VLOOKUP(T125&amp;F125,'By Class Overall'!A:F,6,FALSE),0)</f>
        <v>32</v>
      </c>
      <c r="W125" s="8">
        <f>_xlfn.IFNA(VLOOKUP(T125&amp;F125,'By Class Overall'!A:G,7,FALSE),0)</f>
        <v>3</v>
      </c>
    </row>
    <row r="126" spans="1:23" x14ac:dyDescent="0.25">
      <c r="A126" s="21">
        <v>1</v>
      </c>
      <c r="B126" s="22" t="s">
        <v>12</v>
      </c>
      <c r="C126">
        <v>18</v>
      </c>
      <c r="D126">
        <v>4</v>
      </c>
      <c r="E126">
        <v>70</v>
      </c>
      <c r="F126" t="s">
        <v>31</v>
      </c>
      <c r="G126" t="s">
        <v>98</v>
      </c>
      <c r="H126">
        <v>6</v>
      </c>
      <c r="I126" s="23">
        <v>8.1198379629629624E-3</v>
      </c>
      <c r="J126" t="s">
        <v>52</v>
      </c>
      <c r="K126">
        <v>15.773999999999999</v>
      </c>
      <c r="L126">
        <v>61.578000000000003</v>
      </c>
      <c r="M126" s="23">
        <v>1.2818749999999998E-3</v>
      </c>
      <c r="N126">
        <v>65.009</v>
      </c>
      <c r="O126">
        <v>2</v>
      </c>
      <c r="P126" t="s">
        <v>65</v>
      </c>
      <c r="Q126" t="s">
        <v>32</v>
      </c>
      <c r="R126"/>
      <c r="S126">
        <f>VLOOKUP(D126,'Points and Classes'!A:B,2,FALSE)</f>
        <v>26</v>
      </c>
      <c r="T126" s="8" t="str">
        <f>_xlfn.IFNA(VLOOKUP(G126,'Points and Classes'!D:E,2,FALSE),"")</f>
        <v>Formula 40 - GTU</v>
      </c>
      <c r="U126" s="8">
        <f>IF(T126="Sportsman",0,_xlfn.IFNA(VLOOKUP(D126,'Points and Classes'!A:B,2,FALSE),0))</f>
        <v>26</v>
      </c>
      <c r="V126" s="8">
        <f>_xlfn.IFNA(VLOOKUP(T126&amp;F126,'By Class Overall'!A:F,6,FALSE),0)</f>
        <v>26</v>
      </c>
      <c r="W126" s="8">
        <f>_xlfn.IFNA(VLOOKUP(T126&amp;F126,'By Class Overall'!A:G,7,FALSE),0)</f>
        <v>4</v>
      </c>
    </row>
    <row r="127" spans="1:23" x14ac:dyDescent="0.25">
      <c r="A127" s="21">
        <v>1</v>
      </c>
      <c r="B127" s="22" t="s">
        <v>12</v>
      </c>
      <c r="C127">
        <v>20</v>
      </c>
      <c r="D127">
        <v>5</v>
      </c>
      <c r="E127">
        <v>757</v>
      </c>
      <c r="F127" t="s">
        <v>207</v>
      </c>
      <c r="G127" t="s">
        <v>98</v>
      </c>
      <c r="H127">
        <v>6</v>
      </c>
      <c r="I127" s="23">
        <v>8.2058217592592582E-3</v>
      </c>
      <c r="J127" t="s">
        <v>52</v>
      </c>
      <c r="K127">
        <v>0.92400000000000004</v>
      </c>
      <c r="L127">
        <v>60.932000000000002</v>
      </c>
      <c r="M127" s="23">
        <v>1.3012499999999999E-3</v>
      </c>
      <c r="N127">
        <v>64.040999999999997</v>
      </c>
      <c r="O127">
        <v>4</v>
      </c>
      <c r="P127" t="s">
        <v>18</v>
      </c>
      <c r="Q127" t="s">
        <v>208</v>
      </c>
      <c r="R127"/>
      <c r="S127">
        <f>VLOOKUP(D127,'Points and Classes'!A:B,2,FALSE)</f>
        <v>22</v>
      </c>
      <c r="T127" s="8" t="str">
        <f>_xlfn.IFNA(VLOOKUP(G127,'Points and Classes'!D:E,2,FALSE),"")</f>
        <v>Formula 40 - GTU</v>
      </c>
      <c r="U127" s="8">
        <f>IF(T127="Sportsman",0,_xlfn.IFNA(VLOOKUP(D127,'Points and Classes'!A:B,2,FALSE),0))</f>
        <v>22</v>
      </c>
      <c r="V127" s="8">
        <f>_xlfn.IFNA(VLOOKUP(T127&amp;F127,'By Class Overall'!A:F,6,FALSE),0)</f>
        <v>22</v>
      </c>
      <c r="W127" s="8">
        <f>_xlfn.IFNA(VLOOKUP(T127&amp;F127,'By Class Overall'!A:G,7,FALSE),0)</f>
        <v>5</v>
      </c>
    </row>
    <row r="128" spans="1:23" x14ac:dyDescent="0.25">
      <c r="A128" s="21">
        <v>1</v>
      </c>
      <c r="B128" s="22" t="s">
        <v>12</v>
      </c>
      <c r="C128">
        <v>21</v>
      </c>
      <c r="D128">
        <v>6</v>
      </c>
      <c r="E128">
        <v>327</v>
      </c>
      <c r="F128" t="s">
        <v>177</v>
      </c>
      <c r="G128" t="s">
        <v>98</v>
      </c>
      <c r="H128">
        <v>6</v>
      </c>
      <c r="I128" s="23">
        <v>8.447777777777778E-3</v>
      </c>
      <c r="J128" t="s">
        <v>52</v>
      </c>
      <c r="K128">
        <v>20.905000000000001</v>
      </c>
      <c r="L128">
        <v>59.186999999999998</v>
      </c>
      <c r="M128" s="23">
        <v>1.3383101851851852E-3</v>
      </c>
      <c r="N128">
        <v>62.268000000000001</v>
      </c>
      <c r="O128">
        <v>5</v>
      </c>
      <c r="P128" t="s">
        <v>14</v>
      </c>
      <c r="Q128" t="s">
        <v>178</v>
      </c>
      <c r="R128"/>
      <c r="S128">
        <f>VLOOKUP(D128,'Points and Classes'!A:B,2,FALSE)</f>
        <v>20</v>
      </c>
      <c r="T128" s="8" t="str">
        <f>_xlfn.IFNA(VLOOKUP(G128,'Points and Classes'!D:E,2,FALSE),"")</f>
        <v>Formula 40 - GTU</v>
      </c>
      <c r="U128" s="8">
        <f>IF(T128="Sportsman",0,_xlfn.IFNA(VLOOKUP(D128,'Points and Classes'!A:B,2,FALSE),0))</f>
        <v>20</v>
      </c>
      <c r="V128" s="8">
        <f>_xlfn.IFNA(VLOOKUP(T128&amp;F128,'By Class Overall'!A:F,6,FALSE),0)</f>
        <v>20</v>
      </c>
      <c r="W128" s="8">
        <f>_xlfn.IFNA(VLOOKUP(T128&amp;F128,'By Class Overall'!A:G,7,FALSE),0)</f>
        <v>6</v>
      </c>
    </row>
    <row r="129" spans="1:23" x14ac:dyDescent="0.25">
      <c r="A129" s="21">
        <v>1</v>
      </c>
      <c r="B129" s="22" t="s">
        <v>12</v>
      </c>
      <c r="C129">
        <v>22</v>
      </c>
      <c r="D129">
        <v>7</v>
      </c>
      <c r="E129">
        <v>66</v>
      </c>
      <c r="F129" t="s">
        <v>211</v>
      </c>
      <c r="G129" t="s">
        <v>98</v>
      </c>
      <c r="H129">
        <v>6</v>
      </c>
      <c r="I129" s="23">
        <v>8.5111458333333324E-3</v>
      </c>
      <c r="J129" t="s">
        <v>52</v>
      </c>
      <c r="K129">
        <v>5.4749999999999996</v>
      </c>
      <c r="L129">
        <v>58.746000000000002</v>
      </c>
      <c r="M129" s="23">
        <v>1.3439120370370369E-3</v>
      </c>
      <c r="N129">
        <v>62.008000000000003</v>
      </c>
      <c r="O129">
        <v>4</v>
      </c>
      <c r="P129" t="s">
        <v>212</v>
      </c>
      <c r="Q129"/>
      <c r="R129"/>
      <c r="S129">
        <f>VLOOKUP(D129,'Points and Classes'!A:B,2,FALSE)</f>
        <v>18</v>
      </c>
      <c r="T129" s="8" t="str">
        <f>_xlfn.IFNA(VLOOKUP(G129,'Points and Classes'!D:E,2,FALSE),"")</f>
        <v>Formula 40 - GTU</v>
      </c>
      <c r="U129" s="8">
        <f>IF(T129="Sportsman",0,_xlfn.IFNA(VLOOKUP(D129,'Points and Classes'!A:B,2,FALSE),0))</f>
        <v>18</v>
      </c>
      <c r="V129" s="8">
        <f>_xlfn.IFNA(VLOOKUP(T129&amp;F129,'By Class Overall'!A:F,6,FALSE),0)</f>
        <v>18</v>
      </c>
      <c r="W129" s="8">
        <f>_xlfn.IFNA(VLOOKUP(T129&amp;F129,'By Class Overall'!A:G,7,FALSE),0)</f>
        <v>7</v>
      </c>
    </row>
    <row r="130" spans="1:23" x14ac:dyDescent="0.25">
      <c r="A130" s="21">
        <v>1</v>
      </c>
      <c r="B130" s="22" t="s">
        <v>12</v>
      </c>
      <c r="C130" t="s">
        <v>34</v>
      </c>
      <c r="D130" t="s">
        <v>34</v>
      </c>
      <c r="E130">
        <v>131</v>
      </c>
      <c r="F130" t="s">
        <v>140</v>
      </c>
      <c r="G130" t="s">
        <v>98</v>
      </c>
      <c r="H130"/>
      <c r="I130"/>
      <c r="J130" t="s">
        <v>34</v>
      </c>
      <c r="K130"/>
      <c r="L130" t="s">
        <v>187</v>
      </c>
      <c r="N130" t="s">
        <v>187</v>
      </c>
      <c r="O130">
        <v>0</v>
      </c>
      <c r="P130" t="s">
        <v>142</v>
      </c>
      <c r="Q130" t="s">
        <v>204</v>
      </c>
      <c r="R130"/>
      <c r="S130">
        <f>VLOOKUP(D130,'Points and Classes'!A:B,2,FALSE)</f>
        <v>0</v>
      </c>
      <c r="T130" s="8" t="str">
        <f>_xlfn.IFNA(VLOOKUP(G130,'Points and Classes'!D:E,2,FALSE),"")</f>
        <v>Formula 40 - GTU</v>
      </c>
      <c r="U130" s="8">
        <f>IF(T130="Sportsman",0,_xlfn.IFNA(VLOOKUP(D130,'Points and Classes'!A:B,2,FALSE),0))</f>
        <v>0</v>
      </c>
      <c r="V130" s="8">
        <f>_xlfn.IFNA(VLOOKUP(T130&amp;F130,'By Class Overall'!A:F,6,FALSE),0)</f>
        <v>0</v>
      </c>
      <c r="W130" s="8">
        <f>_xlfn.IFNA(VLOOKUP(T130&amp;F130,'By Class Overall'!A:G,7,FALSE),0)</f>
        <v>0</v>
      </c>
    </row>
    <row r="131" spans="1:23" x14ac:dyDescent="0.25">
      <c r="A131" s="21">
        <v>1</v>
      </c>
      <c r="B131" s="22" t="s">
        <v>12</v>
      </c>
      <c r="C131" t="s">
        <v>34</v>
      </c>
      <c r="D131" t="s">
        <v>34</v>
      </c>
      <c r="E131" t="s">
        <v>223</v>
      </c>
      <c r="F131" t="s">
        <v>224</v>
      </c>
      <c r="G131" t="s">
        <v>98</v>
      </c>
      <c r="H131"/>
      <c r="I131"/>
      <c r="J131" t="s">
        <v>34</v>
      </c>
      <c r="K131"/>
      <c r="L131" t="s">
        <v>187</v>
      </c>
      <c r="N131" t="s">
        <v>187</v>
      </c>
      <c r="O131">
        <v>0</v>
      </c>
      <c r="P131" t="s">
        <v>134</v>
      </c>
      <c r="Q131" t="s">
        <v>226</v>
      </c>
      <c r="R131"/>
      <c r="S131">
        <f>VLOOKUP(D131,'Points and Classes'!A:B,2,FALSE)</f>
        <v>0</v>
      </c>
      <c r="T131" s="8" t="str">
        <f>_xlfn.IFNA(VLOOKUP(G131,'Points and Classes'!D:E,2,FALSE),"")</f>
        <v>Formula 40 - GTU</v>
      </c>
      <c r="U131" s="8">
        <f>IF(T131="Sportsman",0,_xlfn.IFNA(VLOOKUP(D131,'Points and Classes'!A:B,2,FALSE),0))</f>
        <v>0</v>
      </c>
      <c r="V131" s="8">
        <f>_xlfn.IFNA(VLOOKUP(T131&amp;F131,'By Class Overall'!A:F,6,FALSE),0)</f>
        <v>0</v>
      </c>
      <c r="W131" s="8">
        <f>_xlfn.IFNA(VLOOKUP(T131&amp;F131,'By Class Overall'!A:G,7,FALSE),0)</f>
        <v>0</v>
      </c>
    </row>
    <row r="132" spans="1:23" x14ac:dyDescent="0.25">
      <c r="A132" s="21">
        <v>1</v>
      </c>
      <c r="B132" s="22" t="s">
        <v>12</v>
      </c>
      <c r="C132">
        <v>1</v>
      </c>
      <c r="D132">
        <v>1</v>
      </c>
      <c r="E132">
        <v>527</v>
      </c>
      <c r="F132" t="s">
        <v>40</v>
      </c>
      <c r="G132" t="s">
        <v>96</v>
      </c>
      <c r="H132">
        <v>14</v>
      </c>
      <c r="I132" s="23">
        <v>1.5807627314814814E-2</v>
      </c>
      <c r="J132"/>
      <c r="K132"/>
      <c r="L132">
        <v>73.804000000000002</v>
      </c>
      <c r="M132" s="23">
        <v>1.1117245370370372E-3</v>
      </c>
      <c r="N132">
        <v>74.959000000000003</v>
      </c>
      <c r="O132">
        <v>13</v>
      </c>
      <c r="P132" t="s">
        <v>235</v>
      </c>
      <c r="Q132" t="s">
        <v>47</v>
      </c>
      <c r="R132"/>
      <c r="S132">
        <f>VLOOKUP(D132,'Points and Classes'!A:B,2,FALSE)</f>
        <v>50</v>
      </c>
      <c r="T132" t="s">
        <v>96</v>
      </c>
      <c r="U132" s="8">
        <f>IF(T132="Sportsman",0,_xlfn.IFNA(VLOOKUP(D132,'Points and Classes'!A:B,2,FALSE),0))</f>
        <v>50</v>
      </c>
      <c r="V132" s="8">
        <f>_xlfn.IFNA(VLOOKUP(T132&amp;F132,'By Class Overall'!A:F,6,FALSE),0)</f>
        <v>50</v>
      </c>
      <c r="W132" s="8">
        <f>_xlfn.IFNA(VLOOKUP(T132&amp;F132,'By Class Overall'!A:G,7,FALSE),0)</f>
        <v>1</v>
      </c>
    </row>
    <row r="133" spans="1:23" x14ac:dyDescent="0.25">
      <c r="A133" s="21">
        <v>1</v>
      </c>
      <c r="B133" s="22" t="s">
        <v>12</v>
      </c>
      <c r="C133">
        <v>2</v>
      </c>
      <c r="D133">
        <v>2</v>
      </c>
      <c r="E133">
        <v>174</v>
      </c>
      <c r="F133" t="s">
        <v>120</v>
      </c>
      <c r="G133" t="s">
        <v>96</v>
      </c>
      <c r="H133">
        <v>14</v>
      </c>
      <c r="I133" s="23">
        <v>1.5831284722222221E-2</v>
      </c>
      <c r="J133">
        <v>2.044</v>
      </c>
      <c r="K133">
        <v>2.044</v>
      </c>
      <c r="L133">
        <v>73.694000000000003</v>
      </c>
      <c r="M133" s="23">
        <v>1.1136226851851852E-3</v>
      </c>
      <c r="N133">
        <v>74.831000000000003</v>
      </c>
      <c r="O133">
        <v>8</v>
      </c>
      <c r="P133" t="s">
        <v>27</v>
      </c>
      <c r="Q133" t="s">
        <v>74</v>
      </c>
      <c r="R133"/>
      <c r="S133">
        <f>VLOOKUP(D133,'Points and Classes'!A:B,2,FALSE)</f>
        <v>40</v>
      </c>
      <c r="T133" t="s">
        <v>96</v>
      </c>
      <c r="U133" s="8">
        <f>IF(T133="Sportsman",0,_xlfn.IFNA(VLOOKUP(D133,'Points and Classes'!A:B,2,FALSE),0))</f>
        <v>40</v>
      </c>
      <c r="V133" s="8">
        <f>_xlfn.IFNA(VLOOKUP(T133&amp;F133,'By Class Overall'!A:F,6,FALSE),0)</f>
        <v>40</v>
      </c>
      <c r="W133" s="8">
        <f>_xlfn.IFNA(VLOOKUP(T133&amp;F133,'By Class Overall'!A:G,7,FALSE),0)</f>
        <v>2</v>
      </c>
    </row>
    <row r="134" spans="1:23" x14ac:dyDescent="0.25">
      <c r="A134" s="21">
        <v>1</v>
      </c>
      <c r="B134" s="22" t="s">
        <v>12</v>
      </c>
      <c r="C134">
        <v>3</v>
      </c>
      <c r="D134">
        <v>3</v>
      </c>
      <c r="E134">
        <v>521</v>
      </c>
      <c r="F134" t="s">
        <v>236</v>
      </c>
      <c r="G134" t="s">
        <v>96</v>
      </c>
      <c r="H134">
        <v>14</v>
      </c>
      <c r="I134" s="23">
        <v>1.5835833333333334E-2</v>
      </c>
      <c r="J134">
        <v>2.4369999999999998</v>
      </c>
      <c r="K134">
        <v>0.39300000000000002</v>
      </c>
      <c r="L134">
        <v>73.673000000000002</v>
      </c>
      <c r="M134" s="23">
        <v>1.113148148148148E-3</v>
      </c>
      <c r="N134">
        <v>74.863</v>
      </c>
      <c r="O134">
        <v>11</v>
      </c>
      <c r="P134" t="s">
        <v>237</v>
      </c>
      <c r="Q134" t="s">
        <v>238</v>
      </c>
      <c r="R134"/>
      <c r="S134">
        <f>VLOOKUP(D134,'Points and Classes'!A:B,2,FALSE)</f>
        <v>32</v>
      </c>
      <c r="T134" t="s">
        <v>96</v>
      </c>
      <c r="U134" s="8">
        <f>IF(T134="Sportsman",0,_xlfn.IFNA(VLOOKUP(D134,'Points and Classes'!A:B,2,FALSE),0))</f>
        <v>32</v>
      </c>
      <c r="V134" s="8">
        <f>_xlfn.IFNA(VLOOKUP(T134&amp;F134,'By Class Overall'!A:F,6,FALSE),0)</f>
        <v>32</v>
      </c>
      <c r="W134" s="8">
        <f>_xlfn.IFNA(VLOOKUP(T134&amp;F134,'By Class Overall'!A:G,7,FALSE),0)</f>
        <v>3</v>
      </c>
    </row>
    <row r="135" spans="1:23" x14ac:dyDescent="0.25">
      <c r="A135" s="21">
        <v>1</v>
      </c>
      <c r="B135" s="22" t="s">
        <v>12</v>
      </c>
      <c r="C135">
        <v>4</v>
      </c>
      <c r="D135">
        <v>4</v>
      </c>
      <c r="E135">
        <v>2</v>
      </c>
      <c r="F135" t="s">
        <v>46</v>
      </c>
      <c r="G135" t="s">
        <v>96</v>
      </c>
      <c r="H135">
        <v>14</v>
      </c>
      <c r="I135" s="23">
        <v>1.5897928240740742E-2</v>
      </c>
      <c r="J135">
        <v>7.8019999999999996</v>
      </c>
      <c r="K135">
        <v>5.3650000000000002</v>
      </c>
      <c r="L135">
        <v>73.385000000000005</v>
      </c>
      <c r="M135" s="23">
        <v>1.1227314814814815E-3</v>
      </c>
      <c r="N135">
        <v>74.224000000000004</v>
      </c>
      <c r="O135">
        <v>12</v>
      </c>
      <c r="P135" t="s">
        <v>16</v>
      </c>
      <c r="Q135" t="s">
        <v>239</v>
      </c>
      <c r="R135"/>
      <c r="S135">
        <f>VLOOKUP(D135,'Points and Classes'!A:B,2,FALSE)</f>
        <v>26</v>
      </c>
      <c r="T135" t="s">
        <v>96</v>
      </c>
      <c r="U135" s="8">
        <f>IF(T135="Sportsman",0,_xlfn.IFNA(VLOOKUP(D135,'Points and Classes'!A:B,2,FALSE),0))</f>
        <v>26</v>
      </c>
      <c r="V135" s="8">
        <f>_xlfn.IFNA(VLOOKUP(T135&amp;F135,'By Class Overall'!A:F,6,FALSE),0)</f>
        <v>26</v>
      </c>
      <c r="W135" s="8">
        <f>_xlfn.IFNA(VLOOKUP(T135&amp;F135,'By Class Overall'!A:G,7,FALSE),0)</f>
        <v>4</v>
      </c>
    </row>
    <row r="136" spans="1:23" x14ac:dyDescent="0.25">
      <c r="A136" s="21">
        <v>1</v>
      </c>
      <c r="B136" s="22" t="s">
        <v>12</v>
      </c>
      <c r="C136">
        <v>5</v>
      </c>
      <c r="D136">
        <v>5</v>
      </c>
      <c r="E136">
        <v>53</v>
      </c>
      <c r="F136" t="s">
        <v>53</v>
      </c>
      <c r="G136" t="s">
        <v>96</v>
      </c>
      <c r="H136">
        <v>14</v>
      </c>
      <c r="I136" s="23">
        <v>1.5900659722222221E-2</v>
      </c>
      <c r="J136">
        <v>8.0380000000000003</v>
      </c>
      <c r="K136">
        <v>0.23599999999999999</v>
      </c>
      <c r="L136">
        <v>73.372</v>
      </c>
      <c r="M136" s="23">
        <v>1.1181481481481481E-3</v>
      </c>
      <c r="N136">
        <v>74.528000000000006</v>
      </c>
      <c r="O136">
        <v>10</v>
      </c>
      <c r="P136" t="s">
        <v>16</v>
      </c>
      <c r="Q136" t="s">
        <v>54</v>
      </c>
      <c r="R136"/>
      <c r="S136">
        <f>VLOOKUP(D136,'Points and Classes'!A:B,2,FALSE)</f>
        <v>22</v>
      </c>
      <c r="T136" t="s">
        <v>96</v>
      </c>
      <c r="U136" s="8">
        <f>IF(T136="Sportsman",0,_xlfn.IFNA(VLOOKUP(D136,'Points and Classes'!A:B,2,FALSE),0))</f>
        <v>22</v>
      </c>
      <c r="V136" s="8">
        <f>_xlfn.IFNA(VLOOKUP(T136&amp;F136,'By Class Overall'!A:F,6,FALSE),0)</f>
        <v>22</v>
      </c>
      <c r="W136" s="8">
        <f>_xlfn.IFNA(VLOOKUP(T136&amp;F136,'By Class Overall'!A:G,7,FALSE),0)</f>
        <v>5</v>
      </c>
    </row>
    <row r="137" spans="1:23" x14ac:dyDescent="0.25">
      <c r="A137" s="21">
        <v>1</v>
      </c>
      <c r="B137" s="22" t="s">
        <v>12</v>
      </c>
      <c r="C137">
        <v>6</v>
      </c>
      <c r="D137">
        <v>6</v>
      </c>
      <c r="E137">
        <v>6</v>
      </c>
      <c r="F137" t="s">
        <v>119</v>
      </c>
      <c r="G137" t="s">
        <v>96</v>
      </c>
      <c r="H137">
        <v>14</v>
      </c>
      <c r="I137" s="23">
        <v>1.5992037037037037E-2</v>
      </c>
      <c r="J137">
        <v>15.933</v>
      </c>
      <c r="K137">
        <v>7.8949999999999996</v>
      </c>
      <c r="L137">
        <v>72.953000000000003</v>
      </c>
      <c r="M137" s="23">
        <v>1.1238657407407408E-3</v>
      </c>
      <c r="N137">
        <v>74.149000000000001</v>
      </c>
      <c r="O137">
        <v>8</v>
      </c>
      <c r="P137" t="s">
        <v>141</v>
      </c>
      <c r="Q137" t="s">
        <v>132</v>
      </c>
      <c r="R137"/>
      <c r="S137">
        <f>VLOOKUP(D137,'Points and Classes'!A:B,2,FALSE)</f>
        <v>20</v>
      </c>
      <c r="T137" t="s">
        <v>96</v>
      </c>
      <c r="U137" s="8">
        <f>IF(T137="Sportsman",0,_xlfn.IFNA(VLOOKUP(D137,'Points and Classes'!A:B,2,FALSE),0))</f>
        <v>20</v>
      </c>
      <c r="V137" s="8">
        <f>_xlfn.IFNA(VLOOKUP(T137&amp;F137,'By Class Overall'!A:F,6,FALSE),0)</f>
        <v>20</v>
      </c>
      <c r="W137" s="8">
        <f>_xlfn.IFNA(VLOOKUP(T137&amp;F137,'By Class Overall'!A:G,7,FALSE),0)</f>
        <v>6</v>
      </c>
    </row>
    <row r="138" spans="1:23" x14ac:dyDescent="0.25">
      <c r="A138" s="21">
        <v>1</v>
      </c>
      <c r="B138" s="22" t="s">
        <v>12</v>
      </c>
      <c r="C138">
        <v>7</v>
      </c>
      <c r="D138">
        <v>7</v>
      </c>
      <c r="E138">
        <v>10</v>
      </c>
      <c r="F138" t="s">
        <v>41</v>
      </c>
      <c r="G138" t="s">
        <v>96</v>
      </c>
      <c r="H138">
        <v>14</v>
      </c>
      <c r="I138" s="23">
        <v>1.6098391203703703E-2</v>
      </c>
      <c r="J138">
        <v>25.122</v>
      </c>
      <c r="K138">
        <v>9.1890000000000001</v>
      </c>
      <c r="L138">
        <v>72.471000000000004</v>
      </c>
      <c r="M138" s="23">
        <v>1.1316087962962964E-3</v>
      </c>
      <c r="N138">
        <v>73.641000000000005</v>
      </c>
      <c r="O138">
        <v>13</v>
      </c>
      <c r="P138" t="s">
        <v>27</v>
      </c>
      <c r="Q138" t="s">
        <v>42</v>
      </c>
      <c r="R138"/>
      <c r="S138">
        <f>VLOOKUP(D138,'Points and Classes'!A:B,2,FALSE)</f>
        <v>18</v>
      </c>
      <c r="T138" t="s">
        <v>96</v>
      </c>
      <c r="U138" s="8">
        <f>IF(T138="Sportsman",0,_xlfn.IFNA(VLOOKUP(D138,'Points and Classes'!A:B,2,FALSE),0))</f>
        <v>18</v>
      </c>
      <c r="V138" s="8">
        <f>_xlfn.IFNA(VLOOKUP(T138&amp;F138,'By Class Overall'!A:F,6,FALSE),0)</f>
        <v>18</v>
      </c>
      <c r="W138" s="8">
        <f>_xlfn.IFNA(VLOOKUP(T138&amp;F138,'By Class Overall'!A:G,7,FALSE),0)</f>
        <v>7</v>
      </c>
    </row>
    <row r="139" spans="1:23" x14ac:dyDescent="0.25">
      <c r="A139" s="21">
        <v>1</v>
      </c>
      <c r="B139" s="22" t="s">
        <v>12</v>
      </c>
      <c r="C139">
        <v>8</v>
      </c>
      <c r="D139">
        <v>8</v>
      </c>
      <c r="E139">
        <v>365</v>
      </c>
      <c r="F139" t="s">
        <v>48</v>
      </c>
      <c r="G139" t="s">
        <v>96</v>
      </c>
      <c r="H139">
        <v>14</v>
      </c>
      <c r="I139" s="23">
        <v>1.6234618055555556E-2</v>
      </c>
      <c r="J139">
        <v>36.892000000000003</v>
      </c>
      <c r="K139">
        <v>11.77</v>
      </c>
      <c r="L139">
        <v>71.863</v>
      </c>
      <c r="M139" s="23">
        <v>1.1466319444444443E-3</v>
      </c>
      <c r="N139">
        <v>72.677000000000007</v>
      </c>
      <c r="O139">
        <v>2</v>
      </c>
      <c r="P139" t="s">
        <v>27</v>
      </c>
      <c r="Q139" t="s">
        <v>58</v>
      </c>
      <c r="R139"/>
      <c r="S139">
        <f>VLOOKUP(D139,'Points and Classes'!A:B,2,FALSE)</f>
        <v>16</v>
      </c>
      <c r="T139" t="s">
        <v>96</v>
      </c>
      <c r="U139" s="8">
        <f>IF(T139="Sportsman",0,_xlfn.IFNA(VLOOKUP(D139,'Points and Classes'!A:B,2,FALSE),0))</f>
        <v>16</v>
      </c>
      <c r="V139" s="8">
        <f>_xlfn.IFNA(VLOOKUP(T139&amp;F139,'By Class Overall'!A:F,6,FALSE),0)</f>
        <v>16</v>
      </c>
      <c r="W139" s="8">
        <f>_xlfn.IFNA(VLOOKUP(T139&amp;F139,'By Class Overall'!A:G,7,FALSE),0)</f>
        <v>8</v>
      </c>
    </row>
    <row r="140" spans="1:23" x14ac:dyDescent="0.25">
      <c r="A140" s="21">
        <v>1</v>
      </c>
      <c r="B140" s="22" t="s">
        <v>12</v>
      </c>
      <c r="C140">
        <v>10</v>
      </c>
      <c r="D140">
        <v>9</v>
      </c>
      <c r="E140">
        <v>140</v>
      </c>
      <c r="F140" t="s">
        <v>231</v>
      </c>
      <c r="G140" t="s">
        <v>96</v>
      </c>
      <c r="H140">
        <v>14</v>
      </c>
      <c r="I140" s="23">
        <v>1.6371550925925928E-2</v>
      </c>
      <c r="J140">
        <v>48.722999999999999</v>
      </c>
      <c r="K140">
        <v>5.1790000000000003</v>
      </c>
      <c r="L140">
        <v>71.262</v>
      </c>
      <c r="M140" s="23">
        <v>1.1531944444444445E-3</v>
      </c>
      <c r="N140">
        <v>72.263000000000005</v>
      </c>
      <c r="O140">
        <v>2</v>
      </c>
      <c r="P140" t="s">
        <v>25</v>
      </c>
      <c r="Q140" t="s">
        <v>232</v>
      </c>
      <c r="R140"/>
      <c r="S140">
        <f>VLOOKUP(D140,'Points and Classes'!A:B,2,FALSE)</f>
        <v>14</v>
      </c>
      <c r="T140" t="s">
        <v>96</v>
      </c>
      <c r="U140" s="8">
        <f>IF(T140="Sportsman",0,_xlfn.IFNA(VLOOKUP(D140,'Points and Classes'!A:B,2,FALSE),0))</f>
        <v>14</v>
      </c>
      <c r="V140" s="8">
        <f>_xlfn.IFNA(VLOOKUP(T140&amp;F140,'By Class Overall'!A:F,6,FALSE),0)</f>
        <v>14</v>
      </c>
      <c r="W140" s="8">
        <f>_xlfn.IFNA(VLOOKUP(T140&amp;F140,'By Class Overall'!A:G,7,FALSE),0)</f>
        <v>9</v>
      </c>
    </row>
    <row r="141" spans="1:23" x14ac:dyDescent="0.25">
      <c r="A141" s="21">
        <v>1</v>
      </c>
      <c r="B141" s="22" t="s">
        <v>12</v>
      </c>
      <c r="C141">
        <v>11</v>
      </c>
      <c r="D141">
        <v>10</v>
      </c>
      <c r="E141">
        <v>11</v>
      </c>
      <c r="F141" t="s">
        <v>233</v>
      </c>
      <c r="G141" t="s">
        <v>96</v>
      </c>
      <c r="H141">
        <v>14</v>
      </c>
      <c r="I141" s="23">
        <v>1.6374560185185186E-2</v>
      </c>
      <c r="J141">
        <v>48.982999999999997</v>
      </c>
      <c r="K141">
        <v>0.26</v>
      </c>
      <c r="L141">
        <v>71.248999999999995</v>
      </c>
      <c r="M141" s="23">
        <v>1.1495023148148148E-3</v>
      </c>
      <c r="N141">
        <v>72.495000000000005</v>
      </c>
      <c r="O141">
        <v>11</v>
      </c>
      <c r="P141" t="s">
        <v>157</v>
      </c>
      <c r="Q141" t="s">
        <v>58</v>
      </c>
      <c r="R141"/>
      <c r="S141">
        <f>VLOOKUP(D141,'Points and Classes'!A:B,2,FALSE)</f>
        <v>12</v>
      </c>
      <c r="T141" t="s">
        <v>96</v>
      </c>
      <c r="U141" s="8">
        <f>IF(T141="Sportsman",0,_xlfn.IFNA(VLOOKUP(D141,'Points and Classes'!A:B,2,FALSE),0))</f>
        <v>12</v>
      </c>
      <c r="V141" s="8">
        <f>_xlfn.IFNA(VLOOKUP(T141&amp;F141,'By Class Overall'!A:F,6,FALSE),0)</f>
        <v>12</v>
      </c>
      <c r="W141" s="8">
        <f>_xlfn.IFNA(VLOOKUP(T141&amp;F141,'By Class Overall'!A:G,7,FALSE),0)</f>
        <v>10</v>
      </c>
    </row>
    <row r="142" spans="1:23" x14ac:dyDescent="0.25">
      <c r="A142" s="21">
        <v>1</v>
      </c>
      <c r="B142" s="22" t="s">
        <v>12</v>
      </c>
      <c r="C142">
        <v>13</v>
      </c>
      <c r="D142">
        <v>11</v>
      </c>
      <c r="E142">
        <v>9</v>
      </c>
      <c r="F142" t="s">
        <v>43</v>
      </c>
      <c r="G142" t="s">
        <v>96</v>
      </c>
      <c r="H142">
        <v>14</v>
      </c>
      <c r="I142" s="23">
        <v>1.6510104166666668E-2</v>
      </c>
      <c r="J142" s="23">
        <v>7.0247685185185181E-4</v>
      </c>
      <c r="K142">
        <v>10.951000000000001</v>
      </c>
      <c r="L142">
        <v>70.664000000000001</v>
      </c>
      <c r="M142" s="23">
        <v>1.1597337962962963E-3</v>
      </c>
      <c r="N142">
        <v>71.855999999999995</v>
      </c>
      <c r="O142">
        <v>6</v>
      </c>
      <c r="P142" t="s">
        <v>30</v>
      </c>
      <c r="Q142" t="s">
        <v>45</v>
      </c>
      <c r="R142"/>
      <c r="S142">
        <f>VLOOKUP(D142,'Points and Classes'!A:B,2,FALSE)</f>
        <v>10</v>
      </c>
      <c r="T142" t="s">
        <v>96</v>
      </c>
      <c r="U142" s="8">
        <f>IF(T142="Sportsman",0,_xlfn.IFNA(VLOOKUP(D142,'Points and Classes'!A:B,2,FALSE),0))</f>
        <v>10</v>
      </c>
      <c r="V142" s="8">
        <f>_xlfn.IFNA(VLOOKUP(T142&amp;F142,'By Class Overall'!A:F,6,FALSE),0)</f>
        <v>10</v>
      </c>
      <c r="W142" s="8">
        <f>_xlfn.IFNA(VLOOKUP(T142&amp;F142,'By Class Overall'!A:G,7,FALSE),0)</f>
        <v>11</v>
      </c>
    </row>
    <row r="143" spans="1:23" x14ac:dyDescent="0.25">
      <c r="A143" s="21">
        <v>1</v>
      </c>
      <c r="B143" s="22" t="s">
        <v>12</v>
      </c>
      <c r="C143">
        <v>14</v>
      </c>
      <c r="D143">
        <v>12</v>
      </c>
      <c r="E143">
        <v>693</v>
      </c>
      <c r="F143" t="s">
        <v>219</v>
      </c>
      <c r="G143" t="s">
        <v>96</v>
      </c>
      <c r="H143">
        <v>14</v>
      </c>
      <c r="I143" s="23">
        <v>1.681300925925926E-2</v>
      </c>
      <c r="J143" s="23">
        <v>1.0053819444444444E-3</v>
      </c>
      <c r="K143">
        <v>26.170999999999999</v>
      </c>
      <c r="L143">
        <v>69.391000000000005</v>
      </c>
      <c r="M143" s="23">
        <v>1.1641435185185186E-3</v>
      </c>
      <c r="N143">
        <v>71.582999999999998</v>
      </c>
      <c r="O143">
        <v>11</v>
      </c>
      <c r="P143" t="s">
        <v>240</v>
      </c>
      <c r="Q143" t="s">
        <v>220</v>
      </c>
      <c r="R143"/>
      <c r="S143">
        <f>VLOOKUP(D143,'Points and Classes'!A:B,2,FALSE)</f>
        <v>9</v>
      </c>
      <c r="T143" t="s">
        <v>96</v>
      </c>
      <c r="U143" s="8">
        <f>IF(T143="Sportsman",0,_xlfn.IFNA(VLOOKUP(D143,'Points and Classes'!A:B,2,FALSE),0))</f>
        <v>9</v>
      </c>
      <c r="V143" s="8">
        <f>_xlfn.IFNA(VLOOKUP(T143&amp;F143,'By Class Overall'!A:F,6,FALSE),0)</f>
        <v>9</v>
      </c>
      <c r="W143" s="8">
        <f>_xlfn.IFNA(VLOOKUP(T143&amp;F143,'By Class Overall'!A:G,7,FALSE),0)</f>
        <v>12</v>
      </c>
    </row>
    <row r="144" spans="1:23" x14ac:dyDescent="0.25">
      <c r="A144" s="21">
        <v>1</v>
      </c>
      <c r="B144" s="22" t="s">
        <v>12</v>
      </c>
      <c r="C144">
        <v>15</v>
      </c>
      <c r="D144">
        <v>13</v>
      </c>
      <c r="E144">
        <v>117</v>
      </c>
      <c r="F144" t="s">
        <v>15</v>
      </c>
      <c r="G144" t="s">
        <v>96</v>
      </c>
      <c r="H144">
        <v>13</v>
      </c>
      <c r="I144" s="23">
        <v>1.580505787037037E-2</v>
      </c>
      <c r="J144" t="s">
        <v>52</v>
      </c>
      <c r="K144" t="s">
        <v>52</v>
      </c>
      <c r="L144">
        <v>68.543000000000006</v>
      </c>
      <c r="M144" s="23">
        <v>1.1978356481481482E-3</v>
      </c>
      <c r="N144">
        <v>69.569999999999993</v>
      </c>
      <c r="O144">
        <v>2</v>
      </c>
      <c r="P144" t="s">
        <v>143</v>
      </c>
      <c r="Q144" t="s">
        <v>51</v>
      </c>
      <c r="R144"/>
      <c r="S144">
        <f>VLOOKUP(D144,'Points and Classes'!A:B,2,FALSE)</f>
        <v>8</v>
      </c>
      <c r="T144" t="s">
        <v>96</v>
      </c>
      <c r="U144" s="8">
        <f>IF(T144="Sportsman",0,_xlfn.IFNA(VLOOKUP(D144,'Points and Classes'!A:B,2,FALSE),0))</f>
        <v>8</v>
      </c>
      <c r="V144" s="8">
        <f>_xlfn.IFNA(VLOOKUP(T144&amp;F144,'By Class Overall'!A:F,6,FALSE),0)</f>
        <v>8</v>
      </c>
      <c r="W144" s="8">
        <f>_xlfn.IFNA(VLOOKUP(T144&amp;F144,'By Class Overall'!A:G,7,FALSE),0)</f>
        <v>13</v>
      </c>
    </row>
    <row r="145" spans="1:23" x14ac:dyDescent="0.25">
      <c r="A145" s="21">
        <v>1</v>
      </c>
      <c r="B145" s="22" t="s">
        <v>12</v>
      </c>
      <c r="C145">
        <v>16</v>
      </c>
      <c r="D145">
        <v>14</v>
      </c>
      <c r="E145">
        <v>951</v>
      </c>
      <c r="F145" t="s">
        <v>241</v>
      </c>
      <c r="G145" t="s">
        <v>96</v>
      </c>
      <c r="H145">
        <v>6</v>
      </c>
      <c r="I145" s="23">
        <v>7.5773611111111111E-3</v>
      </c>
      <c r="J145" t="s">
        <v>242</v>
      </c>
      <c r="K145" t="s">
        <v>243</v>
      </c>
      <c r="L145">
        <v>65.986000000000004</v>
      </c>
      <c r="M145" s="23">
        <v>1.1784143518518517E-3</v>
      </c>
      <c r="N145">
        <v>70.715999999999994</v>
      </c>
      <c r="O145">
        <v>4</v>
      </c>
      <c r="P145" t="s">
        <v>122</v>
      </c>
      <c r="Q145" t="s">
        <v>244</v>
      </c>
      <c r="R145"/>
      <c r="S145">
        <f>VLOOKUP(D145,'Points and Classes'!A:B,2,FALSE)</f>
        <v>7</v>
      </c>
      <c r="T145" t="s">
        <v>96</v>
      </c>
      <c r="U145" s="8">
        <f>IF(T145="Sportsman",0,_xlfn.IFNA(VLOOKUP(D145,'Points and Classes'!A:B,2,FALSE),0))</f>
        <v>7</v>
      </c>
      <c r="V145" s="8">
        <f>_xlfn.IFNA(VLOOKUP(T145&amp;F145,'By Class Overall'!A:F,6,FALSE),0)</f>
        <v>7</v>
      </c>
      <c r="W145" s="8">
        <f>_xlfn.IFNA(VLOOKUP(T145&amp;F145,'By Class Overall'!A:G,7,FALSE),0)</f>
        <v>14</v>
      </c>
    </row>
    <row r="146" spans="1:23" x14ac:dyDescent="0.25">
      <c r="A146" s="21">
        <v>1</v>
      </c>
      <c r="B146" s="22" t="s">
        <v>12</v>
      </c>
      <c r="C146">
        <v>18</v>
      </c>
      <c r="D146">
        <v>15</v>
      </c>
      <c r="E146">
        <v>96</v>
      </c>
      <c r="F146" t="s">
        <v>135</v>
      </c>
      <c r="G146" t="s">
        <v>96</v>
      </c>
      <c r="H146">
        <v>4</v>
      </c>
      <c r="I146" s="23">
        <v>5.0428703703703703E-3</v>
      </c>
      <c r="J146" t="s">
        <v>245</v>
      </c>
      <c r="K146">
        <v>5.7279999999999998</v>
      </c>
      <c r="L146">
        <v>66.099999999999994</v>
      </c>
      <c r="M146" s="23">
        <v>1.1323726851851853E-3</v>
      </c>
      <c r="N146">
        <v>73.591999999999999</v>
      </c>
      <c r="O146">
        <v>3</v>
      </c>
      <c r="P146" t="s">
        <v>44</v>
      </c>
      <c r="Q146" t="s">
        <v>136</v>
      </c>
      <c r="R146"/>
      <c r="S146">
        <f>VLOOKUP(D146,'Points and Classes'!A:B,2,FALSE)</f>
        <v>6</v>
      </c>
      <c r="T146" t="s">
        <v>96</v>
      </c>
      <c r="U146" s="8">
        <f>IF(T146="Sportsman",0,_xlfn.IFNA(VLOOKUP(D146,'Points and Classes'!A:B,2,FALSE),0))</f>
        <v>6</v>
      </c>
      <c r="V146" s="8">
        <f>_xlfn.IFNA(VLOOKUP(T146&amp;F146,'By Class Overall'!A:F,6,FALSE),0)</f>
        <v>6</v>
      </c>
      <c r="W146" s="8">
        <f>_xlfn.IFNA(VLOOKUP(T146&amp;F146,'By Class Overall'!A:G,7,FALSE),0)</f>
        <v>15</v>
      </c>
    </row>
    <row r="147" spans="1:23" x14ac:dyDescent="0.25">
      <c r="A147" s="21">
        <v>1</v>
      </c>
      <c r="B147" s="22" t="s">
        <v>12</v>
      </c>
      <c r="C147" t="s">
        <v>34</v>
      </c>
      <c r="D147" t="s">
        <v>34</v>
      </c>
      <c r="E147">
        <v>258</v>
      </c>
      <c r="F147" t="s">
        <v>61</v>
      </c>
      <c r="G147" t="s">
        <v>96</v>
      </c>
      <c r="H147"/>
      <c r="I147"/>
      <c r="J147" t="s">
        <v>34</v>
      </c>
      <c r="K147"/>
      <c r="L147" t="s">
        <v>187</v>
      </c>
      <c r="N147" t="s">
        <v>187</v>
      </c>
      <c r="O147">
        <v>0</v>
      </c>
      <c r="P147" t="s">
        <v>30</v>
      </c>
      <c r="Q147" t="s">
        <v>62</v>
      </c>
      <c r="R147"/>
      <c r="S147">
        <f>VLOOKUP(D147,'Points and Classes'!A:B,2,FALSE)</f>
        <v>0</v>
      </c>
      <c r="T147" t="s">
        <v>96</v>
      </c>
      <c r="U147" s="8">
        <f>IF(T147="Sportsman",0,_xlfn.IFNA(VLOOKUP(D147,'Points and Classes'!A:B,2,FALSE),0))</f>
        <v>0</v>
      </c>
      <c r="V147" s="8">
        <f>_xlfn.IFNA(VLOOKUP(T147&amp;F147,'By Class Overall'!A:F,6,FALSE),0)</f>
        <v>0</v>
      </c>
      <c r="W147" s="8">
        <f>_xlfn.IFNA(VLOOKUP(T147&amp;F147,'By Class Overall'!A:G,7,FALSE),0)</f>
        <v>0</v>
      </c>
    </row>
    <row r="148" spans="1:23" x14ac:dyDescent="0.25">
      <c r="A148" s="21">
        <v>1</v>
      </c>
      <c r="B148" s="22" t="s">
        <v>12</v>
      </c>
      <c r="C148" t="s">
        <v>34</v>
      </c>
      <c r="D148" t="s">
        <v>34</v>
      </c>
      <c r="E148">
        <v>711</v>
      </c>
      <c r="F148" t="s">
        <v>70</v>
      </c>
      <c r="G148" t="s">
        <v>96</v>
      </c>
      <c r="H148"/>
      <c r="I148"/>
      <c r="J148" t="s">
        <v>34</v>
      </c>
      <c r="K148"/>
      <c r="L148" t="s">
        <v>187</v>
      </c>
      <c r="N148" t="s">
        <v>187</v>
      </c>
      <c r="O148">
        <v>0</v>
      </c>
      <c r="P148" t="s">
        <v>27</v>
      </c>
      <c r="Q148" t="s">
        <v>71</v>
      </c>
      <c r="R148"/>
      <c r="S148">
        <f>VLOOKUP(D148,'Points and Classes'!A:B,2,FALSE)</f>
        <v>0</v>
      </c>
      <c r="T148" t="s">
        <v>96</v>
      </c>
      <c r="U148" s="8">
        <f>IF(T148="Sportsman",0,_xlfn.IFNA(VLOOKUP(D148,'Points and Classes'!A:B,2,FALSE),0))</f>
        <v>0</v>
      </c>
      <c r="V148" s="8">
        <f>_xlfn.IFNA(VLOOKUP(T148&amp;F148,'By Class Overall'!A:F,6,FALSE),0)</f>
        <v>0</v>
      </c>
      <c r="W148" s="8">
        <f>_xlfn.IFNA(VLOOKUP(T148&amp;F148,'By Class Overall'!A:G,7,FALSE),0)</f>
        <v>0</v>
      </c>
    </row>
    <row r="149" spans="1:23" x14ac:dyDescent="0.25">
      <c r="A149" s="21">
        <v>1</v>
      </c>
      <c r="B149" s="22" t="s">
        <v>12</v>
      </c>
      <c r="C149" t="s">
        <v>34</v>
      </c>
      <c r="D149" t="s">
        <v>34</v>
      </c>
      <c r="E149">
        <v>69</v>
      </c>
      <c r="F149" t="s">
        <v>214</v>
      </c>
      <c r="G149" t="s">
        <v>96</v>
      </c>
      <c r="H149"/>
      <c r="I149"/>
      <c r="J149" t="s">
        <v>34</v>
      </c>
      <c r="K149"/>
      <c r="L149" t="s">
        <v>187</v>
      </c>
      <c r="N149" t="s">
        <v>187</v>
      </c>
      <c r="O149">
        <v>0</v>
      </c>
      <c r="P149" t="s">
        <v>246</v>
      </c>
      <c r="Q149" t="s">
        <v>215</v>
      </c>
      <c r="R149"/>
      <c r="S149">
        <f>VLOOKUP(D149,'Points and Classes'!A:B,2,FALSE)</f>
        <v>0</v>
      </c>
      <c r="T149" t="s">
        <v>96</v>
      </c>
      <c r="U149" s="8">
        <f>IF(T149="Sportsman",0,_xlfn.IFNA(VLOOKUP(D149,'Points and Classes'!A:B,2,FALSE),0))</f>
        <v>0</v>
      </c>
      <c r="V149" s="8">
        <f>_xlfn.IFNA(VLOOKUP(T149&amp;F149,'By Class Overall'!A:F,6,FALSE),0)</f>
        <v>0</v>
      </c>
      <c r="W149" s="8">
        <f>_xlfn.IFNA(VLOOKUP(T149&amp;F149,'By Class Overall'!A:G,7,FALSE),0)</f>
        <v>0</v>
      </c>
    </row>
    <row r="150" spans="1:23" x14ac:dyDescent="0.25">
      <c r="A150" s="21">
        <v>1</v>
      </c>
      <c r="B150" s="22" t="s">
        <v>12</v>
      </c>
      <c r="C150" t="s">
        <v>90</v>
      </c>
      <c r="D150" t="s">
        <v>90</v>
      </c>
      <c r="E150">
        <v>491</v>
      </c>
      <c r="F150" t="s">
        <v>228</v>
      </c>
      <c r="G150" t="s">
        <v>96</v>
      </c>
      <c r="H150"/>
      <c r="I150"/>
      <c r="J150" t="s">
        <v>90</v>
      </c>
      <c r="K150"/>
      <c r="L150" t="s">
        <v>187</v>
      </c>
      <c r="N150" t="s">
        <v>187</v>
      </c>
      <c r="O150">
        <v>0</v>
      </c>
      <c r="P150" t="s">
        <v>229</v>
      </c>
      <c r="Q150"/>
      <c r="R150"/>
      <c r="S150">
        <f>VLOOKUP(D150,'Points and Classes'!A:B,2,FALSE)</f>
        <v>0</v>
      </c>
      <c r="T150" t="s">
        <v>96</v>
      </c>
      <c r="U150" s="8">
        <f>IF(T150="Sportsman",0,_xlfn.IFNA(VLOOKUP(D150,'Points and Classes'!A:B,2,FALSE),0))</f>
        <v>0</v>
      </c>
      <c r="V150" s="8">
        <f>_xlfn.IFNA(VLOOKUP(T150&amp;F150,'By Class Overall'!A:F,6,FALSE),0)</f>
        <v>0</v>
      </c>
      <c r="W150" s="8">
        <f>_xlfn.IFNA(VLOOKUP(T150&amp;F150,'By Class Overall'!A:G,7,FALSE),0)</f>
        <v>0</v>
      </c>
    </row>
    <row r="151" spans="1:23" x14ac:dyDescent="0.25">
      <c r="A151" s="21">
        <v>1</v>
      </c>
      <c r="B151" s="22" t="s">
        <v>12</v>
      </c>
      <c r="C151">
        <v>9</v>
      </c>
      <c r="D151">
        <v>1</v>
      </c>
      <c r="E151">
        <v>49</v>
      </c>
      <c r="F151" t="s">
        <v>39</v>
      </c>
      <c r="G151" t="s">
        <v>95</v>
      </c>
      <c r="H151">
        <v>14</v>
      </c>
      <c r="I151" s="23">
        <v>1.6311608796296295E-2</v>
      </c>
      <c r="J151">
        <v>43.543999999999997</v>
      </c>
      <c r="K151">
        <v>6.6520000000000001</v>
      </c>
      <c r="L151">
        <v>71.524000000000001</v>
      </c>
      <c r="M151" s="23">
        <v>1.1501736111111111E-3</v>
      </c>
      <c r="N151">
        <v>72.453000000000003</v>
      </c>
      <c r="O151">
        <v>2</v>
      </c>
      <c r="P151" t="s">
        <v>68</v>
      </c>
      <c r="Q151" t="s">
        <v>58</v>
      </c>
      <c r="R151"/>
      <c r="S151">
        <f>VLOOKUP(D151,'Points and Classes'!A:B,2,FALSE)</f>
        <v>50</v>
      </c>
      <c r="T151" t="s">
        <v>95</v>
      </c>
      <c r="U151" s="8">
        <f>IF(T151="Sportsman",0,_xlfn.IFNA(VLOOKUP(D151,'Points and Classes'!A:B,2,FALSE),0))</f>
        <v>50</v>
      </c>
      <c r="V151" s="8">
        <f>_xlfn.IFNA(VLOOKUP(T151&amp;F151,'By Class Overall'!A:F,6,FALSE),0)</f>
        <v>50</v>
      </c>
      <c r="W151" s="8">
        <f>_xlfn.IFNA(VLOOKUP(T151&amp;F151,'By Class Overall'!A:G,7,FALSE),0)</f>
        <v>1</v>
      </c>
    </row>
    <row r="152" spans="1:23" x14ac:dyDescent="0.25">
      <c r="A152" s="21">
        <v>1</v>
      </c>
      <c r="B152" s="22" t="s">
        <v>12</v>
      </c>
      <c r="C152">
        <v>12</v>
      </c>
      <c r="D152">
        <v>2</v>
      </c>
      <c r="E152">
        <v>22</v>
      </c>
      <c r="F152" t="s">
        <v>20</v>
      </c>
      <c r="G152" t="s">
        <v>95</v>
      </c>
      <c r="H152">
        <v>14</v>
      </c>
      <c r="I152" s="23">
        <v>1.6383356481481481E-2</v>
      </c>
      <c r="J152">
        <v>49.743000000000002</v>
      </c>
      <c r="K152">
        <v>0.76</v>
      </c>
      <c r="L152">
        <v>71.209999999999994</v>
      </c>
      <c r="M152" s="23">
        <v>1.1440972222222221E-3</v>
      </c>
      <c r="N152">
        <v>72.837999999999994</v>
      </c>
      <c r="O152">
        <v>8</v>
      </c>
      <c r="P152" t="s">
        <v>14</v>
      </c>
      <c r="Q152" t="s">
        <v>55</v>
      </c>
      <c r="R152"/>
      <c r="S152">
        <f>VLOOKUP(D152,'Points and Classes'!A:B,2,FALSE)</f>
        <v>40</v>
      </c>
      <c r="T152" t="s">
        <v>95</v>
      </c>
      <c r="U152" s="8">
        <f>IF(T152="Sportsman",0,_xlfn.IFNA(VLOOKUP(D152,'Points and Classes'!A:B,2,FALSE),0))</f>
        <v>40</v>
      </c>
      <c r="V152" s="8">
        <f>_xlfn.IFNA(VLOOKUP(T152&amp;F152,'By Class Overall'!A:F,6,FALSE),0)</f>
        <v>40</v>
      </c>
      <c r="W152" s="8">
        <f>_xlfn.IFNA(VLOOKUP(T152&amp;F152,'By Class Overall'!A:G,7,FALSE),0)</f>
        <v>2</v>
      </c>
    </row>
    <row r="153" spans="1:23" x14ac:dyDescent="0.25">
      <c r="A153" s="21">
        <v>1</v>
      </c>
      <c r="B153" s="22" t="s">
        <v>12</v>
      </c>
      <c r="C153">
        <v>17</v>
      </c>
      <c r="D153">
        <v>3</v>
      </c>
      <c r="E153">
        <v>178</v>
      </c>
      <c r="F153" t="s">
        <v>221</v>
      </c>
      <c r="G153" t="s">
        <v>95</v>
      </c>
      <c r="H153">
        <v>4</v>
      </c>
      <c r="I153" s="23">
        <v>4.9765740740740742E-3</v>
      </c>
      <c r="J153" t="s">
        <v>245</v>
      </c>
      <c r="K153" t="s">
        <v>49</v>
      </c>
      <c r="L153">
        <v>66.98</v>
      </c>
      <c r="M153" s="23">
        <v>1.223877314814815E-3</v>
      </c>
      <c r="N153">
        <v>68.09</v>
      </c>
      <c r="O153">
        <v>3</v>
      </c>
      <c r="P153" t="s">
        <v>22</v>
      </c>
      <c r="Q153" t="s">
        <v>222</v>
      </c>
      <c r="R153"/>
      <c r="S153">
        <f>VLOOKUP(D153,'Points and Classes'!A:B,2,FALSE)</f>
        <v>32</v>
      </c>
      <c r="T153" t="s">
        <v>95</v>
      </c>
      <c r="U153" s="8">
        <f>IF(T153="Sportsman",0,_xlfn.IFNA(VLOOKUP(D153,'Points and Classes'!A:B,2,FALSE),0))</f>
        <v>32</v>
      </c>
      <c r="V153" s="8">
        <f>_xlfn.IFNA(VLOOKUP(T153&amp;F153,'By Class Overall'!A:F,6,FALSE),0)</f>
        <v>32</v>
      </c>
      <c r="W153" s="8">
        <f>_xlfn.IFNA(VLOOKUP(T153&amp;F153,'By Class Overall'!A:G,7,FALSE),0)</f>
        <v>3</v>
      </c>
    </row>
    <row r="154" spans="1:23" x14ac:dyDescent="0.25">
      <c r="A154" s="21">
        <v>1</v>
      </c>
      <c r="B154" s="22" t="s">
        <v>12</v>
      </c>
      <c r="C154" t="s">
        <v>34</v>
      </c>
      <c r="D154" t="s">
        <v>34</v>
      </c>
      <c r="E154">
        <v>74</v>
      </c>
      <c r="F154" t="s">
        <v>227</v>
      </c>
      <c r="G154" t="s">
        <v>95</v>
      </c>
      <c r="H154"/>
      <c r="I154"/>
      <c r="J154" t="s">
        <v>34</v>
      </c>
      <c r="K154"/>
      <c r="L154" t="s">
        <v>187</v>
      </c>
      <c r="N154" t="s">
        <v>187</v>
      </c>
      <c r="O154">
        <v>0</v>
      </c>
      <c r="P154" t="s">
        <v>14</v>
      </c>
      <c r="Q154" t="s">
        <v>155</v>
      </c>
      <c r="R154"/>
      <c r="S154">
        <f>VLOOKUP(D154,'Points and Classes'!A:B,2,FALSE)</f>
        <v>0</v>
      </c>
      <c r="T154" t="s">
        <v>95</v>
      </c>
      <c r="U154" s="8">
        <f>IF(T154="Sportsman",0,_xlfn.IFNA(VLOOKUP(D154,'Points and Classes'!A:B,2,FALSE),0))</f>
        <v>0</v>
      </c>
      <c r="V154" s="8">
        <f>_xlfn.IFNA(VLOOKUP(T154&amp;F154,'By Class Overall'!A:F,6,FALSE),0)</f>
        <v>0</v>
      </c>
      <c r="W154" s="8">
        <f>_xlfn.IFNA(VLOOKUP(T154&amp;F154,'By Class Overall'!A:G,7,FALSE),0)</f>
        <v>0</v>
      </c>
    </row>
    <row r="155" spans="1:23" x14ac:dyDescent="0.25">
      <c r="A155" s="21">
        <v>1</v>
      </c>
      <c r="B155" s="22" t="s">
        <v>12</v>
      </c>
      <c r="C155">
        <v>1</v>
      </c>
      <c r="D155">
        <v>1</v>
      </c>
      <c r="E155">
        <v>527</v>
      </c>
      <c r="F155" t="s">
        <v>40</v>
      </c>
      <c r="G155" s="8" t="s">
        <v>109</v>
      </c>
      <c r="H155">
        <v>14</v>
      </c>
      <c r="I155" s="23">
        <v>1.5807627314814814E-2</v>
      </c>
      <c r="J155"/>
      <c r="K155"/>
      <c r="L155">
        <v>73.804000000000002</v>
      </c>
      <c r="M155" s="23">
        <v>1.1117245370370372E-3</v>
      </c>
      <c r="N155">
        <v>74.959000000000003</v>
      </c>
      <c r="O155">
        <v>13</v>
      </c>
      <c r="P155" t="s">
        <v>235</v>
      </c>
      <c r="Q155" t="s">
        <v>47</v>
      </c>
      <c r="R155"/>
      <c r="S155">
        <f>VLOOKUP(D155,'Points and Classes'!A:B,2,FALSE)</f>
        <v>50</v>
      </c>
      <c r="T155" s="8" t="s">
        <v>109</v>
      </c>
      <c r="U155" s="8">
        <f>IF(T155="Sportsman",0,_xlfn.IFNA(VLOOKUP(D155,'Points and Classes'!A:B,2,FALSE),0))</f>
        <v>50</v>
      </c>
      <c r="V155" s="8">
        <f>_xlfn.IFNA(VLOOKUP(T155&amp;F155,'By Class Overall'!A:F,6,FALSE),0)</f>
        <v>50</v>
      </c>
      <c r="W155" s="8">
        <f>_xlfn.IFNA(VLOOKUP(T155&amp;F155,'By Class Overall'!A:G,7,FALSE),0)</f>
        <v>1</v>
      </c>
    </row>
    <row r="156" spans="1:23" x14ac:dyDescent="0.25">
      <c r="A156" s="21">
        <v>1</v>
      </c>
      <c r="B156" s="22" t="s">
        <v>12</v>
      </c>
      <c r="C156">
        <v>2</v>
      </c>
      <c r="D156">
        <v>2</v>
      </c>
      <c r="E156">
        <v>174</v>
      </c>
      <c r="F156" t="s">
        <v>120</v>
      </c>
      <c r="G156" s="8" t="s">
        <v>109</v>
      </c>
      <c r="H156">
        <v>14</v>
      </c>
      <c r="I156" s="23">
        <v>1.5831284722222221E-2</v>
      </c>
      <c r="J156">
        <v>2.044</v>
      </c>
      <c r="K156">
        <v>2.044</v>
      </c>
      <c r="L156">
        <v>73.694000000000003</v>
      </c>
      <c r="M156" s="23">
        <v>1.1136226851851852E-3</v>
      </c>
      <c r="N156">
        <v>74.831000000000003</v>
      </c>
      <c r="O156">
        <v>8</v>
      </c>
      <c r="P156" t="s">
        <v>27</v>
      </c>
      <c r="Q156" t="s">
        <v>74</v>
      </c>
      <c r="R156"/>
      <c r="S156">
        <f>VLOOKUP(D156,'Points and Classes'!A:B,2,FALSE)</f>
        <v>40</v>
      </c>
      <c r="T156" s="8" t="s">
        <v>109</v>
      </c>
      <c r="U156" s="8">
        <f>IF(T156="Sportsman",0,_xlfn.IFNA(VLOOKUP(D156,'Points and Classes'!A:B,2,FALSE),0))</f>
        <v>40</v>
      </c>
      <c r="V156" s="8">
        <f>_xlfn.IFNA(VLOOKUP(T156&amp;F156,'By Class Overall'!A:F,6,FALSE),0)</f>
        <v>40</v>
      </c>
      <c r="W156" s="8">
        <f>_xlfn.IFNA(VLOOKUP(T156&amp;F156,'By Class Overall'!A:G,7,FALSE),0)</f>
        <v>2</v>
      </c>
    </row>
    <row r="157" spans="1:23" x14ac:dyDescent="0.25">
      <c r="A157" s="21">
        <v>1</v>
      </c>
      <c r="B157" s="22" t="s">
        <v>12</v>
      </c>
      <c r="C157">
        <v>3</v>
      </c>
      <c r="D157">
        <v>3</v>
      </c>
      <c r="E157">
        <v>521</v>
      </c>
      <c r="F157" t="s">
        <v>236</v>
      </c>
      <c r="G157" s="8" t="s">
        <v>109</v>
      </c>
      <c r="H157">
        <v>14</v>
      </c>
      <c r="I157" s="23">
        <v>1.5835833333333334E-2</v>
      </c>
      <c r="J157">
        <v>2.4369999999999998</v>
      </c>
      <c r="K157">
        <v>0.39300000000000002</v>
      </c>
      <c r="L157">
        <v>73.673000000000002</v>
      </c>
      <c r="M157" s="23">
        <v>1.113148148148148E-3</v>
      </c>
      <c r="N157">
        <v>74.863</v>
      </c>
      <c r="O157">
        <v>11</v>
      </c>
      <c r="P157" t="s">
        <v>237</v>
      </c>
      <c r="Q157" t="s">
        <v>238</v>
      </c>
      <c r="R157"/>
      <c r="S157">
        <f>VLOOKUP(D157,'Points and Classes'!A:B,2,FALSE)</f>
        <v>32</v>
      </c>
      <c r="T157" s="8" t="s">
        <v>109</v>
      </c>
      <c r="U157" s="8">
        <f>IF(T157="Sportsman",0,_xlfn.IFNA(VLOOKUP(D157,'Points and Classes'!A:B,2,FALSE),0))</f>
        <v>32</v>
      </c>
      <c r="V157" s="8">
        <f>_xlfn.IFNA(VLOOKUP(T157&amp;F157,'By Class Overall'!A:F,6,FALSE),0)</f>
        <v>32</v>
      </c>
      <c r="W157" s="8">
        <f>_xlfn.IFNA(VLOOKUP(T157&amp;F157,'By Class Overall'!A:G,7,FALSE),0)</f>
        <v>3</v>
      </c>
    </row>
    <row r="158" spans="1:23" x14ac:dyDescent="0.25">
      <c r="A158" s="21">
        <v>1</v>
      </c>
      <c r="B158" s="22" t="s">
        <v>12</v>
      </c>
      <c r="C158">
        <v>4</v>
      </c>
      <c r="D158">
        <v>4</v>
      </c>
      <c r="E158">
        <v>2</v>
      </c>
      <c r="F158" t="s">
        <v>46</v>
      </c>
      <c r="G158" s="8" t="s">
        <v>109</v>
      </c>
      <c r="H158">
        <v>14</v>
      </c>
      <c r="I158" s="23">
        <v>1.5897928240740742E-2</v>
      </c>
      <c r="J158">
        <v>7.8019999999999996</v>
      </c>
      <c r="K158">
        <v>5.3650000000000002</v>
      </c>
      <c r="L158">
        <v>73.385000000000005</v>
      </c>
      <c r="M158" s="23">
        <v>1.1227314814814815E-3</v>
      </c>
      <c r="N158">
        <v>74.224000000000004</v>
      </c>
      <c r="O158">
        <v>12</v>
      </c>
      <c r="P158" t="s">
        <v>16</v>
      </c>
      <c r="Q158" t="s">
        <v>239</v>
      </c>
      <c r="R158"/>
      <c r="S158">
        <f>VLOOKUP(D158,'Points and Classes'!A:B,2,FALSE)</f>
        <v>26</v>
      </c>
      <c r="T158" s="8" t="s">
        <v>109</v>
      </c>
      <c r="U158" s="8">
        <f>IF(T158="Sportsman",0,_xlfn.IFNA(VLOOKUP(D158,'Points and Classes'!A:B,2,FALSE),0))</f>
        <v>26</v>
      </c>
      <c r="V158" s="8">
        <f>_xlfn.IFNA(VLOOKUP(T158&amp;F158,'By Class Overall'!A:F,6,FALSE),0)</f>
        <v>26</v>
      </c>
      <c r="W158" s="8">
        <f>_xlfn.IFNA(VLOOKUP(T158&amp;F158,'By Class Overall'!A:G,7,FALSE),0)</f>
        <v>4</v>
      </c>
    </row>
    <row r="159" spans="1:23" x14ac:dyDescent="0.25">
      <c r="A159" s="21">
        <v>1</v>
      </c>
      <c r="B159" s="22" t="s">
        <v>12</v>
      </c>
      <c r="C159">
        <v>5</v>
      </c>
      <c r="D159">
        <v>5</v>
      </c>
      <c r="E159">
        <v>53</v>
      </c>
      <c r="F159" t="s">
        <v>53</v>
      </c>
      <c r="G159" s="8" t="s">
        <v>109</v>
      </c>
      <c r="H159">
        <v>14</v>
      </c>
      <c r="I159" s="23">
        <v>1.5900659722222221E-2</v>
      </c>
      <c r="J159">
        <v>8.0380000000000003</v>
      </c>
      <c r="K159">
        <v>0.23599999999999999</v>
      </c>
      <c r="L159">
        <v>73.372</v>
      </c>
      <c r="M159" s="23">
        <v>1.1181481481481481E-3</v>
      </c>
      <c r="N159">
        <v>74.528000000000006</v>
      </c>
      <c r="O159">
        <v>10</v>
      </c>
      <c r="P159" t="s">
        <v>16</v>
      </c>
      <c r="Q159" t="s">
        <v>54</v>
      </c>
      <c r="R159"/>
      <c r="S159">
        <f>VLOOKUP(D159,'Points and Classes'!A:B,2,FALSE)</f>
        <v>22</v>
      </c>
      <c r="T159" s="8" t="s">
        <v>109</v>
      </c>
      <c r="U159" s="8">
        <f>IF(T159="Sportsman",0,_xlfn.IFNA(VLOOKUP(D159,'Points and Classes'!A:B,2,FALSE),0))</f>
        <v>22</v>
      </c>
      <c r="V159" s="8">
        <f>_xlfn.IFNA(VLOOKUP(T159&amp;F159,'By Class Overall'!A:F,6,FALSE),0)</f>
        <v>22</v>
      </c>
      <c r="W159" s="8">
        <f>_xlfn.IFNA(VLOOKUP(T159&amp;F159,'By Class Overall'!A:G,7,FALSE),0)</f>
        <v>5</v>
      </c>
    </row>
    <row r="160" spans="1:23" x14ac:dyDescent="0.25">
      <c r="A160" s="21">
        <v>1</v>
      </c>
      <c r="B160" s="22" t="s">
        <v>12</v>
      </c>
      <c r="C160">
        <v>6</v>
      </c>
      <c r="D160">
        <v>6</v>
      </c>
      <c r="E160">
        <v>6</v>
      </c>
      <c r="F160" t="s">
        <v>119</v>
      </c>
      <c r="G160" s="8" t="s">
        <v>109</v>
      </c>
      <c r="H160">
        <v>14</v>
      </c>
      <c r="I160" s="23">
        <v>1.5992037037037037E-2</v>
      </c>
      <c r="J160">
        <v>15.933</v>
      </c>
      <c r="K160">
        <v>7.8949999999999996</v>
      </c>
      <c r="L160">
        <v>72.953000000000003</v>
      </c>
      <c r="M160" s="23">
        <v>1.1238657407407408E-3</v>
      </c>
      <c r="N160">
        <v>74.149000000000001</v>
      </c>
      <c r="O160">
        <v>8</v>
      </c>
      <c r="P160" t="s">
        <v>141</v>
      </c>
      <c r="Q160" t="s">
        <v>132</v>
      </c>
      <c r="R160"/>
      <c r="S160">
        <f>VLOOKUP(D160,'Points and Classes'!A:B,2,FALSE)</f>
        <v>20</v>
      </c>
      <c r="T160" s="8" t="s">
        <v>109</v>
      </c>
      <c r="U160" s="8">
        <f>IF(T160="Sportsman",0,_xlfn.IFNA(VLOOKUP(D160,'Points and Classes'!A:B,2,FALSE),0))</f>
        <v>20</v>
      </c>
      <c r="V160" s="8">
        <f>_xlfn.IFNA(VLOOKUP(T160&amp;F160,'By Class Overall'!A:F,6,FALSE),0)</f>
        <v>20</v>
      </c>
      <c r="W160" s="8">
        <f>_xlfn.IFNA(VLOOKUP(T160&amp;F160,'By Class Overall'!A:G,7,FALSE),0)</f>
        <v>6</v>
      </c>
    </row>
    <row r="161" spans="1:23" x14ac:dyDescent="0.25">
      <c r="A161" s="21">
        <v>1</v>
      </c>
      <c r="B161" s="22" t="s">
        <v>12</v>
      </c>
      <c r="C161">
        <v>7</v>
      </c>
      <c r="D161">
        <v>7</v>
      </c>
      <c r="E161">
        <v>10</v>
      </c>
      <c r="F161" t="s">
        <v>41</v>
      </c>
      <c r="G161" s="8" t="s">
        <v>109</v>
      </c>
      <c r="H161">
        <v>14</v>
      </c>
      <c r="I161" s="23">
        <v>1.6098391203703703E-2</v>
      </c>
      <c r="J161">
        <v>25.122</v>
      </c>
      <c r="K161">
        <v>9.1890000000000001</v>
      </c>
      <c r="L161">
        <v>72.471000000000004</v>
      </c>
      <c r="M161" s="23">
        <v>1.1316087962962964E-3</v>
      </c>
      <c r="N161">
        <v>73.641000000000005</v>
      </c>
      <c r="O161">
        <v>13</v>
      </c>
      <c r="P161" t="s">
        <v>27</v>
      </c>
      <c r="Q161" t="s">
        <v>42</v>
      </c>
      <c r="R161"/>
      <c r="S161">
        <f>VLOOKUP(D161,'Points and Classes'!A:B,2,FALSE)</f>
        <v>18</v>
      </c>
      <c r="T161" s="8" t="s">
        <v>109</v>
      </c>
      <c r="U161" s="8">
        <f>IF(T161="Sportsman",0,_xlfn.IFNA(VLOOKUP(D161,'Points and Classes'!A:B,2,FALSE),0))</f>
        <v>18</v>
      </c>
      <c r="V161" s="8">
        <f>_xlfn.IFNA(VLOOKUP(T161&amp;F161,'By Class Overall'!A:F,6,FALSE),0)</f>
        <v>18</v>
      </c>
      <c r="W161" s="8">
        <f>_xlfn.IFNA(VLOOKUP(T161&amp;F161,'By Class Overall'!A:G,7,FALSE),0)</f>
        <v>7</v>
      </c>
    </row>
    <row r="162" spans="1:23" x14ac:dyDescent="0.25">
      <c r="A162" s="21">
        <v>1</v>
      </c>
      <c r="B162" s="22" t="s">
        <v>12</v>
      </c>
      <c r="C162">
        <v>8</v>
      </c>
      <c r="D162">
        <v>8</v>
      </c>
      <c r="E162">
        <v>365</v>
      </c>
      <c r="F162" t="s">
        <v>48</v>
      </c>
      <c r="G162" s="8" t="s">
        <v>109</v>
      </c>
      <c r="H162">
        <v>14</v>
      </c>
      <c r="I162" s="23">
        <v>1.6234618055555556E-2</v>
      </c>
      <c r="J162">
        <v>36.892000000000003</v>
      </c>
      <c r="K162">
        <v>11.77</v>
      </c>
      <c r="L162">
        <v>71.863</v>
      </c>
      <c r="M162" s="23">
        <v>1.1466319444444443E-3</v>
      </c>
      <c r="N162">
        <v>72.677000000000007</v>
      </c>
      <c r="O162">
        <v>2</v>
      </c>
      <c r="P162" t="s">
        <v>27</v>
      </c>
      <c r="Q162" t="s">
        <v>58</v>
      </c>
      <c r="R162"/>
      <c r="S162">
        <f>VLOOKUP(D162,'Points and Classes'!A:B,2,FALSE)</f>
        <v>16</v>
      </c>
      <c r="T162" s="8" t="s">
        <v>109</v>
      </c>
      <c r="U162" s="8">
        <f>IF(T162="Sportsman",0,_xlfn.IFNA(VLOOKUP(D162,'Points and Classes'!A:B,2,FALSE),0))</f>
        <v>16</v>
      </c>
      <c r="V162" s="8">
        <f>_xlfn.IFNA(VLOOKUP(T162&amp;F162,'By Class Overall'!A:F,6,FALSE),0)</f>
        <v>16</v>
      </c>
      <c r="W162" s="8">
        <f>_xlfn.IFNA(VLOOKUP(T162&amp;F162,'By Class Overall'!A:G,7,FALSE),0)</f>
        <v>8</v>
      </c>
    </row>
    <row r="163" spans="1:23" x14ac:dyDescent="0.25">
      <c r="A163" s="21">
        <v>1</v>
      </c>
      <c r="B163" s="22" t="s">
        <v>12</v>
      </c>
      <c r="C163">
        <v>9</v>
      </c>
      <c r="D163">
        <v>9</v>
      </c>
      <c r="E163">
        <v>49</v>
      </c>
      <c r="F163" t="s">
        <v>39</v>
      </c>
      <c r="G163" s="8" t="s">
        <v>109</v>
      </c>
      <c r="H163">
        <v>14</v>
      </c>
      <c r="I163" s="23">
        <v>1.6311608796296295E-2</v>
      </c>
      <c r="J163">
        <v>43.543999999999997</v>
      </c>
      <c r="K163">
        <v>6.6520000000000001</v>
      </c>
      <c r="L163">
        <v>71.524000000000001</v>
      </c>
      <c r="M163" s="23">
        <v>1.1501736111111111E-3</v>
      </c>
      <c r="N163">
        <v>72.453000000000003</v>
      </c>
      <c r="O163">
        <v>2</v>
      </c>
      <c r="P163" t="s">
        <v>68</v>
      </c>
      <c r="Q163" t="s">
        <v>58</v>
      </c>
      <c r="R163"/>
      <c r="S163">
        <f>VLOOKUP(D163,'Points and Classes'!A:B,2,FALSE)</f>
        <v>14</v>
      </c>
      <c r="T163" s="8" t="s">
        <v>109</v>
      </c>
      <c r="U163" s="8">
        <f>IF(T163="Sportsman",0,_xlfn.IFNA(VLOOKUP(D163,'Points and Classes'!A:B,2,FALSE),0))</f>
        <v>14</v>
      </c>
      <c r="V163" s="8">
        <f>_xlfn.IFNA(VLOOKUP(T163&amp;F163,'By Class Overall'!A:F,6,FALSE),0)</f>
        <v>14</v>
      </c>
      <c r="W163" s="8">
        <f>_xlfn.IFNA(VLOOKUP(T163&amp;F163,'By Class Overall'!A:G,7,FALSE),0)</f>
        <v>9</v>
      </c>
    </row>
    <row r="164" spans="1:23" x14ac:dyDescent="0.25">
      <c r="A164" s="21">
        <v>1</v>
      </c>
      <c r="B164" s="22" t="s">
        <v>12</v>
      </c>
      <c r="C164">
        <v>10</v>
      </c>
      <c r="D164">
        <v>10</v>
      </c>
      <c r="E164">
        <v>140</v>
      </c>
      <c r="F164" t="s">
        <v>231</v>
      </c>
      <c r="G164" s="8" t="s">
        <v>109</v>
      </c>
      <c r="H164">
        <v>14</v>
      </c>
      <c r="I164" s="23">
        <v>1.6371550925925928E-2</v>
      </c>
      <c r="J164">
        <v>48.722999999999999</v>
      </c>
      <c r="K164">
        <v>5.1790000000000003</v>
      </c>
      <c r="L164">
        <v>71.262</v>
      </c>
      <c r="M164" s="23">
        <v>1.1531944444444445E-3</v>
      </c>
      <c r="N164">
        <v>72.263000000000005</v>
      </c>
      <c r="O164">
        <v>2</v>
      </c>
      <c r="P164" t="s">
        <v>25</v>
      </c>
      <c r="Q164" t="s">
        <v>232</v>
      </c>
      <c r="R164"/>
      <c r="S164">
        <f>VLOOKUP(D164,'Points and Classes'!A:B,2,FALSE)</f>
        <v>12</v>
      </c>
      <c r="T164" s="8" t="s">
        <v>109</v>
      </c>
      <c r="U164" s="8">
        <f>IF(T164="Sportsman",0,_xlfn.IFNA(VLOOKUP(D164,'Points and Classes'!A:B,2,FALSE),0))</f>
        <v>12</v>
      </c>
      <c r="V164" s="8">
        <f>_xlfn.IFNA(VLOOKUP(T164&amp;F164,'By Class Overall'!A:F,6,FALSE),0)</f>
        <v>12</v>
      </c>
      <c r="W164" s="8">
        <f>_xlfn.IFNA(VLOOKUP(T164&amp;F164,'By Class Overall'!A:G,7,FALSE),0)</f>
        <v>10</v>
      </c>
    </row>
    <row r="165" spans="1:23" x14ac:dyDescent="0.25">
      <c r="A165" s="21">
        <v>1</v>
      </c>
      <c r="B165" s="22" t="s">
        <v>12</v>
      </c>
      <c r="C165">
        <v>11</v>
      </c>
      <c r="D165">
        <v>11</v>
      </c>
      <c r="E165">
        <v>11</v>
      </c>
      <c r="F165" t="s">
        <v>233</v>
      </c>
      <c r="G165" s="8" t="s">
        <v>109</v>
      </c>
      <c r="H165">
        <v>14</v>
      </c>
      <c r="I165" s="23">
        <v>1.6374560185185186E-2</v>
      </c>
      <c r="J165">
        <v>48.982999999999997</v>
      </c>
      <c r="K165">
        <v>0.26</v>
      </c>
      <c r="L165">
        <v>71.248999999999995</v>
      </c>
      <c r="M165" s="23">
        <v>1.1495023148148148E-3</v>
      </c>
      <c r="N165">
        <v>72.495000000000005</v>
      </c>
      <c r="O165">
        <v>11</v>
      </c>
      <c r="P165" t="s">
        <v>157</v>
      </c>
      <c r="Q165" t="s">
        <v>58</v>
      </c>
      <c r="R165"/>
      <c r="S165">
        <f>VLOOKUP(D165,'Points and Classes'!A:B,2,FALSE)</f>
        <v>10</v>
      </c>
      <c r="T165" s="8" t="s">
        <v>109</v>
      </c>
      <c r="U165" s="8">
        <f>IF(T165="Sportsman",0,_xlfn.IFNA(VLOOKUP(D165,'Points and Classes'!A:B,2,FALSE),0))</f>
        <v>10</v>
      </c>
      <c r="V165" s="8">
        <f>_xlfn.IFNA(VLOOKUP(T165&amp;F165,'By Class Overall'!A:F,6,FALSE),0)</f>
        <v>10</v>
      </c>
      <c r="W165" s="8">
        <f>_xlfn.IFNA(VLOOKUP(T165&amp;F165,'By Class Overall'!A:G,7,FALSE),0)</f>
        <v>11</v>
      </c>
    </row>
    <row r="166" spans="1:23" x14ac:dyDescent="0.25">
      <c r="A166" s="21">
        <v>1</v>
      </c>
      <c r="B166" s="22" t="s">
        <v>12</v>
      </c>
      <c r="C166">
        <v>12</v>
      </c>
      <c r="D166">
        <v>12</v>
      </c>
      <c r="E166">
        <v>22</v>
      </c>
      <c r="F166" t="s">
        <v>20</v>
      </c>
      <c r="G166" s="8" t="s">
        <v>109</v>
      </c>
      <c r="H166">
        <v>14</v>
      </c>
      <c r="I166" s="23">
        <v>1.6383356481481481E-2</v>
      </c>
      <c r="J166">
        <v>49.743000000000002</v>
      </c>
      <c r="K166">
        <v>0.76</v>
      </c>
      <c r="L166">
        <v>71.209999999999994</v>
      </c>
      <c r="M166" s="23">
        <v>1.1440972222222221E-3</v>
      </c>
      <c r="N166">
        <v>72.837999999999994</v>
      </c>
      <c r="O166">
        <v>8</v>
      </c>
      <c r="P166" t="s">
        <v>14</v>
      </c>
      <c r="Q166" t="s">
        <v>55</v>
      </c>
      <c r="R166"/>
      <c r="S166">
        <f>VLOOKUP(D166,'Points and Classes'!A:B,2,FALSE)</f>
        <v>9</v>
      </c>
      <c r="T166" s="8" t="s">
        <v>109</v>
      </c>
      <c r="U166" s="8">
        <f>IF(T166="Sportsman",0,_xlfn.IFNA(VLOOKUP(D166,'Points and Classes'!A:B,2,FALSE),0))</f>
        <v>9</v>
      </c>
      <c r="V166" s="8">
        <f>_xlfn.IFNA(VLOOKUP(T166&amp;F166,'By Class Overall'!A:F,6,FALSE),0)</f>
        <v>9</v>
      </c>
      <c r="W166" s="8">
        <f>_xlfn.IFNA(VLOOKUP(T166&amp;F166,'By Class Overall'!A:G,7,FALSE),0)</f>
        <v>12</v>
      </c>
    </row>
    <row r="167" spans="1:23" x14ac:dyDescent="0.25">
      <c r="A167" s="21">
        <v>1</v>
      </c>
      <c r="B167" s="22" t="s">
        <v>12</v>
      </c>
      <c r="C167">
        <v>13</v>
      </c>
      <c r="D167">
        <v>13</v>
      </c>
      <c r="E167">
        <v>9</v>
      </c>
      <c r="F167" t="s">
        <v>43</v>
      </c>
      <c r="G167" s="8" t="s">
        <v>109</v>
      </c>
      <c r="H167">
        <v>14</v>
      </c>
      <c r="I167" s="23">
        <v>1.6510104166666668E-2</v>
      </c>
      <c r="J167" s="23">
        <v>7.0247685185185181E-4</v>
      </c>
      <c r="K167">
        <v>10.951000000000001</v>
      </c>
      <c r="L167">
        <v>70.664000000000001</v>
      </c>
      <c r="M167" s="23">
        <v>1.1597337962962963E-3</v>
      </c>
      <c r="N167">
        <v>71.855999999999995</v>
      </c>
      <c r="O167">
        <v>6</v>
      </c>
      <c r="P167" t="s">
        <v>30</v>
      </c>
      <c r="Q167" t="s">
        <v>45</v>
      </c>
      <c r="R167"/>
      <c r="S167">
        <f>VLOOKUP(D167,'Points and Classes'!A:B,2,FALSE)</f>
        <v>8</v>
      </c>
      <c r="T167" s="8" t="s">
        <v>109</v>
      </c>
      <c r="U167" s="8">
        <f>IF(T167="Sportsman",0,_xlfn.IFNA(VLOOKUP(D167,'Points and Classes'!A:B,2,FALSE),0))</f>
        <v>8</v>
      </c>
      <c r="V167" s="8">
        <f>_xlfn.IFNA(VLOOKUP(T167&amp;F167,'By Class Overall'!A:F,6,FALSE),0)</f>
        <v>8</v>
      </c>
      <c r="W167" s="8">
        <f>_xlfn.IFNA(VLOOKUP(T167&amp;F167,'By Class Overall'!A:G,7,FALSE),0)</f>
        <v>13</v>
      </c>
    </row>
    <row r="168" spans="1:23" x14ac:dyDescent="0.25">
      <c r="A168" s="21">
        <v>1</v>
      </c>
      <c r="B168" s="22" t="s">
        <v>12</v>
      </c>
      <c r="C168">
        <v>14</v>
      </c>
      <c r="D168">
        <v>14</v>
      </c>
      <c r="E168">
        <v>693</v>
      </c>
      <c r="F168" t="s">
        <v>219</v>
      </c>
      <c r="G168" s="8" t="s">
        <v>109</v>
      </c>
      <c r="H168">
        <v>14</v>
      </c>
      <c r="I168" s="23">
        <v>1.681300925925926E-2</v>
      </c>
      <c r="J168" s="23">
        <v>1.0053819444444444E-3</v>
      </c>
      <c r="K168">
        <v>26.170999999999999</v>
      </c>
      <c r="L168">
        <v>69.391000000000005</v>
      </c>
      <c r="M168" s="23">
        <v>1.1641435185185186E-3</v>
      </c>
      <c r="N168">
        <v>71.582999999999998</v>
      </c>
      <c r="O168">
        <v>11</v>
      </c>
      <c r="P168" t="s">
        <v>240</v>
      </c>
      <c r="Q168" t="s">
        <v>220</v>
      </c>
      <c r="R168"/>
      <c r="S168">
        <f>VLOOKUP(D168,'Points and Classes'!A:B,2,FALSE)</f>
        <v>7</v>
      </c>
      <c r="T168" s="8" t="s">
        <v>109</v>
      </c>
      <c r="U168" s="8">
        <f>IF(T168="Sportsman",0,_xlfn.IFNA(VLOOKUP(D168,'Points and Classes'!A:B,2,FALSE),0))</f>
        <v>7</v>
      </c>
      <c r="V168" s="8">
        <f>_xlfn.IFNA(VLOOKUP(T168&amp;F168,'By Class Overall'!A:F,6,FALSE),0)</f>
        <v>7</v>
      </c>
      <c r="W168" s="8">
        <f>_xlfn.IFNA(VLOOKUP(T168&amp;F168,'By Class Overall'!A:G,7,FALSE),0)</f>
        <v>14</v>
      </c>
    </row>
    <row r="169" spans="1:23" x14ac:dyDescent="0.25">
      <c r="A169" s="21">
        <v>1</v>
      </c>
      <c r="B169" s="22" t="s">
        <v>12</v>
      </c>
      <c r="C169">
        <v>15</v>
      </c>
      <c r="D169">
        <v>15</v>
      </c>
      <c r="E169">
        <v>117</v>
      </c>
      <c r="F169" t="s">
        <v>15</v>
      </c>
      <c r="G169" s="8" t="s">
        <v>109</v>
      </c>
      <c r="H169">
        <v>13</v>
      </c>
      <c r="I169" s="23">
        <v>1.580505787037037E-2</v>
      </c>
      <c r="J169" t="s">
        <v>52</v>
      </c>
      <c r="K169" t="s">
        <v>52</v>
      </c>
      <c r="L169">
        <v>68.543000000000006</v>
      </c>
      <c r="M169" s="23">
        <v>1.1978356481481482E-3</v>
      </c>
      <c r="N169">
        <v>69.569999999999993</v>
      </c>
      <c r="O169">
        <v>2</v>
      </c>
      <c r="P169" t="s">
        <v>143</v>
      </c>
      <c r="Q169" t="s">
        <v>51</v>
      </c>
      <c r="R169"/>
      <c r="S169">
        <f>VLOOKUP(D169,'Points and Classes'!A:B,2,FALSE)</f>
        <v>6</v>
      </c>
      <c r="T169" s="8" t="s">
        <v>109</v>
      </c>
      <c r="U169" s="8">
        <f>IF(T169="Sportsman",0,_xlfn.IFNA(VLOOKUP(D169,'Points and Classes'!A:B,2,FALSE),0))</f>
        <v>6</v>
      </c>
      <c r="V169" s="8">
        <f>_xlfn.IFNA(VLOOKUP(T169&amp;F169,'By Class Overall'!A:F,6,FALSE),0)</f>
        <v>6</v>
      </c>
      <c r="W169" s="8">
        <f>_xlfn.IFNA(VLOOKUP(T169&amp;F169,'By Class Overall'!A:G,7,FALSE),0)</f>
        <v>15</v>
      </c>
    </row>
    <row r="170" spans="1:23" x14ac:dyDescent="0.25">
      <c r="A170" s="21">
        <v>1</v>
      </c>
      <c r="B170" s="22" t="s">
        <v>12</v>
      </c>
      <c r="C170">
        <v>16</v>
      </c>
      <c r="D170">
        <v>16</v>
      </c>
      <c r="E170">
        <v>951</v>
      </c>
      <c r="F170" t="s">
        <v>241</v>
      </c>
      <c r="G170" s="8" t="s">
        <v>109</v>
      </c>
      <c r="H170">
        <v>6</v>
      </c>
      <c r="I170" s="23">
        <v>7.5773611111111111E-3</v>
      </c>
      <c r="J170" t="s">
        <v>242</v>
      </c>
      <c r="K170" t="s">
        <v>243</v>
      </c>
      <c r="L170">
        <v>65.986000000000004</v>
      </c>
      <c r="M170" s="23">
        <v>1.1784143518518517E-3</v>
      </c>
      <c r="N170">
        <v>70.715999999999994</v>
      </c>
      <c r="O170">
        <v>4</v>
      </c>
      <c r="P170" t="s">
        <v>122</v>
      </c>
      <c r="Q170" t="s">
        <v>244</v>
      </c>
      <c r="R170"/>
      <c r="S170">
        <f>VLOOKUP(D170,'Points and Classes'!A:B,2,FALSE)</f>
        <v>5</v>
      </c>
      <c r="T170" s="8" t="s">
        <v>109</v>
      </c>
      <c r="U170" s="8">
        <f>IF(T170="Sportsman",0,_xlfn.IFNA(VLOOKUP(D170,'Points and Classes'!A:B,2,FALSE),0))</f>
        <v>5</v>
      </c>
      <c r="V170" s="8">
        <f>_xlfn.IFNA(VLOOKUP(T170&amp;F170,'By Class Overall'!A:F,6,FALSE),0)</f>
        <v>5</v>
      </c>
      <c r="W170" s="8">
        <f>_xlfn.IFNA(VLOOKUP(T170&amp;F170,'By Class Overall'!A:G,7,FALSE),0)</f>
        <v>16</v>
      </c>
    </row>
    <row r="171" spans="1:23" x14ac:dyDescent="0.25">
      <c r="A171" s="21">
        <v>1</v>
      </c>
      <c r="B171" s="22" t="s">
        <v>12</v>
      </c>
      <c r="C171">
        <v>17</v>
      </c>
      <c r="D171">
        <v>17</v>
      </c>
      <c r="E171">
        <v>178</v>
      </c>
      <c r="F171" t="s">
        <v>221</v>
      </c>
      <c r="G171" s="8" t="s">
        <v>109</v>
      </c>
      <c r="H171">
        <v>4</v>
      </c>
      <c r="I171" s="23">
        <v>4.9765740740740742E-3</v>
      </c>
      <c r="J171" t="s">
        <v>245</v>
      </c>
      <c r="K171" t="s">
        <v>49</v>
      </c>
      <c r="L171">
        <v>66.98</v>
      </c>
      <c r="M171" s="23">
        <v>1.223877314814815E-3</v>
      </c>
      <c r="N171">
        <v>68.09</v>
      </c>
      <c r="O171">
        <v>3</v>
      </c>
      <c r="P171" t="s">
        <v>22</v>
      </c>
      <c r="Q171" t="s">
        <v>222</v>
      </c>
      <c r="R171"/>
      <c r="S171">
        <f>VLOOKUP(D171,'Points and Classes'!A:B,2,FALSE)</f>
        <v>4</v>
      </c>
      <c r="T171" s="8" t="s">
        <v>109</v>
      </c>
      <c r="U171" s="8">
        <f>IF(T171="Sportsman",0,_xlfn.IFNA(VLOOKUP(D171,'Points and Classes'!A:B,2,FALSE),0))</f>
        <v>4</v>
      </c>
      <c r="V171" s="8">
        <f>_xlfn.IFNA(VLOOKUP(T171&amp;F171,'By Class Overall'!A:F,6,FALSE),0)</f>
        <v>4</v>
      </c>
      <c r="W171" s="8">
        <f>_xlfn.IFNA(VLOOKUP(T171&amp;F171,'By Class Overall'!A:G,7,FALSE),0)</f>
        <v>17</v>
      </c>
    </row>
    <row r="172" spans="1:23" x14ac:dyDescent="0.25">
      <c r="A172" s="21">
        <v>1</v>
      </c>
      <c r="B172" s="22" t="s">
        <v>12</v>
      </c>
      <c r="C172">
        <v>18</v>
      </c>
      <c r="D172">
        <v>18</v>
      </c>
      <c r="E172">
        <v>96</v>
      </c>
      <c r="F172" t="s">
        <v>135</v>
      </c>
      <c r="G172" s="8" t="s">
        <v>109</v>
      </c>
      <c r="H172">
        <v>4</v>
      </c>
      <c r="I172" s="23">
        <v>5.0428703703703703E-3</v>
      </c>
      <c r="J172" t="s">
        <v>245</v>
      </c>
      <c r="K172">
        <v>5.7279999999999998</v>
      </c>
      <c r="L172">
        <v>66.099999999999994</v>
      </c>
      <c r="M172" s="23">
        <v>1.1323726851851853E-3</v>
      </c>
      <c r="N172">
        <v>73.591999999999999</v>
      </c>
      <c r="O172">
        <v>3</v>
      </c>
      <c r="P172" t="s">
        <v>44</v>
      </c>
      <c r="Q172" t="s">
        <v>136</v>
      </c>
      <c r="R172"/>
      <c r="S172">
        <f>VLOOKUP(D172,'Points and Classes'!A:B,2,FALSE)</f>
        <v>3</v>
      </c>
      <c r="T172" s="8" t="s">
        <v>109</v>
      </c>
      <c r="U172" s="8">
        <f>IF(T172="Sportsman",0,_xlfn.IFNA(VLOOKUP(D172,'Points and Classes'!A:B,2,FALSE),0))</f>
        <v>3</v>
      </c>
      <c r="V172" s="8">
        <f>_xlfn.IFNA(VLOOKUP(T172&amp;F172,'By Class Overall'!A:F,6,FALSE),0)</f>
        <v>3</v>
      </c>
      <c r="W172" s="8">
        <f>_xlfn.IFNA(VLOOKUP(T172&amp;F172,'By Class Overall'!A:G,7,FALSE),0)</f>
        <v>18</v>
      </c>
    </row>
    <row r="173" spans="1:23" x14ac:dyDescent="0.25">
      <c r="A173" s="21">
        <v>1</v>
      </c>
      <c r="B173" s="22" t="s">
        <v>12</v>
      </c>
      <c r="C173" t="s">
        <v>34</v>
      </c>
      <c r="D173" t="s">
        <v>34</v>
      </c>
      <c r="E173">
        <v>258</v>
      </c>
      <c r="F173" t="s">
        <v>61</v>
      </c>
      <c r="G173" s="8" t="s">
        <v>109</v>
      </c>
      <c r="H173"/>
      <c r="I173"/>
      <c r="J173" t="s">
        <v>34</v>
      </c>
      <c r="K173"/>
      <c r="L173" t="s">
        <v>187</v>
      </c>
      <c r="N173" t="s">
        <v>187</v>
      </c>
      <c r="O173">
        <v>0</v>
      </c>
      <c r="P173" t="s">
        <v>30</v>
      </c>
      <c r="Q173" t="s">
        <v>62</v>
      </c>
      <c r="R173"/>
      <c r="S173">
        <f>VLOOKUP(D173,'Points and Classes'!A:B,2,FALSE)</f>
        <v>0</v>
      </c>
      <c r="T173" s="8" t="s">
        <v>109</v>
      </c>
      <c r="U173" s="8">
        <f>IF(T173="Sportsman",0,_xlfn.IFNA(VLOOKUP(D173,'Points and Classes'!A:B,2,FALSE),0))</f>
        <v>0</v>
      </c>
      <c r="V173" s="8">
        <f>_xlfn.IFNA(VLOOKUP(T173&amp;F173,'By Class Overall'!A:F,6,FALSE),0)</f>
        <v>0</v>
      </c>
      <c r="W173" s="8">
        <f>_xlfn.IFNA(VLOOKUP(T173&amp;F173,'By Class Overall'!A:G,7,FALSE),0)</f>
        <v>0</v>
      </c>
    </row>
    <row r="174" spans="1:23" x14ac:dyDescent="0.25">
      <c r="A174" s="21">
        <v>1</v>
      </c>
      <c r="B174" s="22" t="s">
        <v>12</v>
      </c>
      <c r="C174" t="s">
        <v>34</v>
      </c>
      <c r="D174" t="s">
        <v>34</v>
      </c>
      <c r="E174">
        <v>711</v>
      </c>
      <c r="F174" t="s">
        <v>70</v>
      </c>
      <c r="G174" s="8" t="s">
        <v>109</v>
      </c>
      <c r="H174"/>
      <c r="I174"/>
      <c r="J174" t="s">
        <v>34</v>
      </c>
      <c r="K174"/>
      <c r="L174" t="s">
        <v>187</v>
      </c>
      <c r="N174" t="s">
        <v>187</v>
      </c>
      <c r="O174">
        <v>0</v>
      </c>
      <c r="P174" t="s">
        <v>27</v>
      </c>
      <c r="Q174" t="s">
        <v>71</v>
      </c>
      <c r="R174"/>
      <c r="S174">
        <f>VLOOKUP(D174,'Points and Classes'!A:B,2,FALSE)</f>
        <v>0</v>
      </c>
      <c r="T174" s="8" t="s">
        <v>109</v>
      </c>
      <c r="U174" s="8">
        <f>IF(T174="Sportsman",0,_xlfn.IFNA(VLOOKUP(D174,'Points and Classes'!A:B,2,FALSE),0))</f>
        <v>0</v>
      </c>
      <c r="V174" s="8">
        <f>_xlfn.IFNA(VLOOKUP(T174&amp;F174,'By Class Overall'!A:F,6,FALSE),0)</f>
        <v>0</v>
      </c>
      <c r="W174" s="8">
        <f>_xlfn.IFNA(VLOOKUP(T174&amp;F174,'By Class Overall'!A:G,7,FALSE),0)</f>
        <v>0</v>
      </c>
    </row>
    <row r="175" spans="1:23" x14ac:dyDescent="0.25">
      <c r="A175" s="21">
        <v>1</v>
      </c>
      <c r="B175" s="22" t="s">
        <v>12</v>
      </c>
      <c r="C175" t="s">
        <v>34</v>
      </c>
      <c r="D175" t="s">
        <v>34</v>
      </c>
      <c r="E175">
        <v>69</v>
      </c>
      <c r="F175" t="s">
        <v>214</v>
      </c>
      <c r="G175" s="8" t="s">
        <v>109</v>
      </c>
      <c r="H175"/>
      <c r="I175"/>
      <c r="J175" t="s">
        <v>34</v>
      </c>
      <c r="K175"/>
      <c r="L175" t="s">
        <v>187</v>
      </c>
      <c r="N175" t="s">
        <v>187</v>
      </c>
      <c r="O175">
        <v>0</v>
      </c>
      <c r="P175" t="s">
        <v>246</v>
      </c>
      <c r="Q175" t="s">
        <v>215</v>
      </c>
      <c r="R175"/>
      <c r="S175">
        <f>VLOOKUP(D175,'Points and Classes'!A:B,2,FALSE)</f>
        <v>0</v>
      </c>
      <c r="T175" s="8" t="s">
        <v>109</v>
      </c>
      <c r="U175" s="8">
        <f>IF(T175="Sportsman",0,_xlfn.IFNA(VLOOKUP(D175,'Points and Classes'!A:B,2,FALSE),0))</f>
        <v>0</v>
      </c>
      <c r="V175" s="8">
        <f>_xlfn.IFNA(VLOOKUP(T175&amp;F175,'By Class Overall'!A:F,6,FALSE),0)</f>
        <v>0</v>
      </c>
      <c r="W175" s="8">
        <f>_xlfn.IFNA(VLOOKUP(T175&amp;F175,'By Class Overall'!A:G,7,FALSE),0)</f>
        <v>0</v>
      </c>
    </row>
    <row r="176" spans="1:23" x14ac:dyDescent="0.25">
      <c r="A176" s="21">
        <v>1</v>
      </c>
      <c r="B176" s="22" t="s">
        <v>12</v>
      </c>
      <c r="C176" t="s">
        <v>34</v>
      </c>
      <c r="D176" t="s">
        <v>34</v>
      </c>
      <c r="E176">
        <v>74</v>
      </c>
      <c r="F176" t="s">
        <v>227</v>
      </c>
      <c r="G176" s="8" t="s">
        <v>109</v>
      </c>
      <c r="H176"/>
      <c r="I176"/>
      <c r="J176" t="s">
        <v>34</v>
      </c>
      <c r="K176"/>
      <c r="L176" t="s">
        <v>187</v>
      </c>
      <c r="N176" t="s">
        <v>187</v>
      </c>
      <c r="O176">
        <v>0</v>
      </c>
      <c r="P176" t="s">
        <v>14</v>
      </c>
      <c r="Q176" t="s">
        <v>155</v>
      </c>
      <c r="R176"/>
      <c r="S176">
        <f>VLOOKUP(D176,'Points and Classes'!A:B,2,FALSE)</f>
        <v>0</v>
      </c>
      <c r="T176" s="8" t="s">
        <v>109</v>
      </c>
      <c r="U176" s="8">
        <f>IF(T176="Sportsman",0,_xlfn.IFNA(VLOOKUP(D176,'Points and Classes'!A:B,2,FALSE),0))</f>
        <v>0</v>
      </c>
      <c r="V176" s="8">
        <f>_xlfn.IFNA(VLOOKUP(T176&amp;F176,'By Class Overall'!A:F,6,FALSE),0)</f>
        <v>0</v>
      </c>
      <c r="W176" s="8">
        <f>_xlfn.IFNA(VLOOKUP(T176&amp;F176,'By Class Overall'!A:G,7,FALSE),0)</f>
        <v>0</v>
      </c>
    </row>
    <row r="177" spans="1:23" x14ac:dyDescent="0.25">
      <c r="A177" s="21">
        <v>1</v>
      </c>
      <c r="B177" s="22" t="s">
        <v>12</v>
      </c>
      <c r="C177" t="s">
        <v>90</v>
      </c>
      <c r="D177" t="s">
        <v>90</v>
      </c>
      <c r="E177">
        <v>491</v>
      </c>
      <c r="F177" t="s">
        <v>228</v>
      </c>
      <c r="G177" s="8" t="s">
        <v>109</v>
      </c>
      <c r="H177"/>
      <c r="I177"/>
      <c r="J177" t="s">
        <v>90</v>
      </c>
      <c r="K177"/>
      <c r="L177" t="s">
        <v>187</v>
      </c>
      <c r="N177" t="s">
        <v>187</v>
      </c>
      <c r="O177">
        <v>0</v>
      </c>
      <c r="P177" t="s">
        <v>229</v>
      </c>
      <c r="Q177"/>
      <c r="R177"/>
      <c r="S177">
        <f>VLOOKUP(D177,'Points and Classes'!A:B,2,FALSE)</f>
        <v>0</v>
      </c>
      <c r="T177" s="8" t="s">
        <v>109</v>
      </c>
      <c r="U177" s="8">
        <f>IF(T177="Sportsman",0,_xlfn.IFNA(VLOOKUP(D177,'Points and Classes'!A:B,2,FALSE),0))</f>
        <v>0</v>
      </c>
      <c r="V177" s="8">
        <f>_xlfn.IFNA(VLOOKUP(T177&amp;F177,'By Class Overall'!A:F,6,FALSE),0)</f>
        <v>0</v>
      </c>
      <c r="W177" s="8">
        <f>_xlfn.IFNA(VLOOKUP(T177&amp;F177,'By Class Overall'!A:G,7,FALSE),0)</f>
        <v>0</v>
      </c>
    </row>
    <row r="178" spans="1:23" x14ac:dyDescent="0.25">
      <c r="A178" s="21">
        <v>1</v>
      </c>
      <c r="B178" s="22" t="s">
        <v>12</v>
      </c>
      <c r="C178">
        <v>12</v>
      </c>
      <c r="D178">
        <v>1</v>
      </c>
      <c r="E178" t="s">
        <v>209</v>
      </c>
      <c r="F178" t="s">
        <v>210</v>
      </c>
      <c r="G178" t="s">
        <v>97</v>
      </c>
      <c r="H178">
        <v>7</v>
      </c>
      <c r="I178" s="23">
        <v>9.3716319444444446E-3</v>
      </c>
      <c r="J178" s="23">
        <v>7.4921296296296292E-4</v>
      </c>
      <c r="K178">
        <v>0.58299999999999996</v>
      </c>
      <c r="L178">
        <v>62.244999999999997</v>
      </c>
      <c r="M178" s="23">
        <v>1.2552777777777779E-3</v>
      </c>
      <c r="N178">
        <v>66.385999999999996</v>
      </c>
      <c r="O178">
        <v>6</v>
      </c>
      <c r="P178" t="s">
        <v>118</v>
      </c>
      <c r="Q178" t="s">
        <v>123</v>
      </c>
      <c r="R178"/>
      <c r="S178">
        <f>VLOOKUP(D178,'Points and Classes'!A:B,2,FALSE)</f>
        <v>50</v>
      </c>
      <c r="T178" s="8" t="str">
        <f>_xlfn.IFNA(VLOOKUP(G178,'Points and Classes'!D:E,2,FALSE),"")</f>
        <v>Lightweight SuperBike</v>
      </c>
      <c r="U178" s="8">
        <f>IF(T178="Sportsman",0,_xlfn.IFNA(VLOOKUP(D178,'Points and Classes'!A:B,2,FALSE),0))</f>
        <v>50</v>
      </c>
      <c r="V178" s="8">
        <f>_xlfn.IFNA(VLOOKUP(T178&amp;F178,'By Class Overall'!A:F,6,FALSE),0)</f>
        <v>50</v>
      </c>
      <c r="W178" s="8">
        <f>_xlfn.IFNA(VLOOKUP(T178&amp;F178,'By Class Overall'!A:G,7,FALSE),0)</f>
        <v>1</v>
      </c>
    </row>
    <row r="179" spans="1:23" x14ac:dyDescent="0.25">
      <c r="A179" s="21">
        <v>1</v>
      </c>
      <c r="B179" s="22" t="s">
        <v>12</v>
      </c>
      <c r="C179">
        <v>14</v>
      </c>
      <c r="D179">
        <v>2</v>
      </c>
      <c r="E179">
        <v>66</v>
      </c>
      <c r="F179" t="s">
        <v>211</v>
      </c>
      <c r="G179" t="s">
        <v>97</v>
      </c>
      <c r="H179">
        <v>7</v>
      </c>
      <c r="I179" s="23">
        <v>9.8213078703703709E-3</v>
      </c>
      <c r="J179" s="23">
        <v>1.1988888888888889E-3</v>
      </c>
      <c r="K179">
        <v>7.2039999999999997</v>
      </c>
      <c r="L179">
        <v>59.395000000000003</v>
      </c>
      <c r="M179" s="23">
        <v>1.3326851851851852E-3</v>
      </c>
      <c r="N179">
        <v>62.53</v>
      </c>
      <c r="O179">
        <v>5</v>
      </c>
      <c r="P179" t="s">
        <v>212</v>
      </c>
      <c r="Q179" t="s">
        <v>67</v>
      </c>
      <c r="R179"/>
      <c r="S179">
        <f>VLOOKUP(D179,'Points and Classes'!A:B,2,FALSE)</f>
        <v>40</v>
      </c>
      <c r="T179" s="8" t="str">
        <f>_xlfn.IFNA(VLOOKUP(G179,'Points and Classes'!D:E,2,FALSE),"")</f>
        <v>Lightweight SuperBike</v>
      </c>
      <c r="U179" s="8">
        <f>IF(T179="Sportsman",0,_xlfn.IFNA(VLOOKUP(D179,'Points and Classes'!A:B,2,FALSE),0))</f>
        <v>40</v>
      </c>
      <c r="V179" s="8">
        <f>_xlfn.IFNA(VLOOKUP(T179&amp;F179,'By Class Overall'!A:F,6,FALSE),0)</f>
        <v>40</v>
      </c>
      <c r="W179" s="8">
        <f>_xlfn.IFNA(VLOOKUP(T179&amp;F179,'By Class Overall'!A:G,7,FALSE),0)</f>
        <v>2</v>
      </c>
    </row>
    <row r="180" spans="1:23" x14ac:dyDescent="0.25">
      <c r="A180" s="21">
        <v>1</v>
      </c>
      <c r="B180" s="22" t="s">
        <v>12</v>
      </c>
      <c r="C180">
        <v>15</v>
      </c>
      <c r="D180">
        <v>3</v>
      </c>
      <c r="E180">
        <v>33</v>
      </c>
      <c r="F180" t="s">
        <v>78</v>
      </c>
      <c r="G180" t="s">
        <v>97</v>
      </c>
      <c r="H180">
        <v>7</v>
      </c>
      <c r="I180" s="23">
        <v>9.8495601851851852E-3</v>
      </c>
      <c r="J180" s="23">
        <v>1.2271412037037036E-3</v>
      </c>
      <c r="K180">
        <v>2.4409999999999998</v>
      </c>
      <c r="L180">
        <v>59.223999999999997</v>
      </c>
      <c r="M180" s="23">
        <v>1.3555787037037037E-3</v>
      </c>
      <c r="N180">
        <v>61.473999999999997</v>
      </c>
      <c r="O180">
        <v>7</v>
      </c>
      <c r="P180" t="s">
        <v>79</v>
      </c>
      <c r="Q180" t="s">
        <v>80</v>
      </c>
      <c r="R180"/>
      <c r="S180">
        <f>VLOOKUP(D180,'Points and Classes'!A:B,2,FALSE)</f>
        <v>32</v>
      </c>
      <c r="T180" s="8" t="str">
        <f>_xlfn.IFNA(VLOOKUP(G180,'Points and Classes'!D:E,2,FALSE),"")</f>
        <v>Lightweight SuperBike</v>
      </c>
      <c r="U180" s="8">
        <f>IF(T180="Sportsman",0,_xlfn.IFNA(VLOOKUP(D180,'Points and Classes'!A:B,2,FALSE),0))</f>
        <v>32</v>
      </c>
      <c r="V180" s="8">
        <f>_xlfn.IFNA(VLOOKUP(T180&amp;F180,'By Class Overall'!A:F,6,FALSE),0)</f>
        <v>32</v>
      </c>
      <c r="W180" s="8">
        <f>_xlfn.IFNA(VLOOKUP(T180&amp;F180,'By Class Overall'!A:G,7,FALSE),0)</f>
        <v>3</v>
      </c>
    </row>
    <row r="181" spans="1:23" x14ac:dyDescent="0.25">
      <c r="A181" s="21">
        <v>1</v>
      </c>
      <c r="B181" s="22" t="s">
        <v>12</v>
      </c>
      <c r="C181">
        <v>16</v>
      </c>
      <c r="D181">
        <v>4</v>
      </c>
      <c r="E181">
        <v>881</v>
      </c>
      <c r="F181" t="s">
        <v>133</v>
      </c>
      <c r="G181" t="s">
        <v>97</v>
      </c>
      <c r="H181">
        <v>7</v>
      </c>
      <c r="I181" s="23">
        <v>9.9458796296296292E-3</v>
      </c>
      <c r="J181" s="23">
        <v>1.3234606481481483E-3</v>
      </c>
      <c r="K181">
        <v>8.3219999999999992</v>
      </c>
      <c r="L181">
        <v>58.651000000000003</v>
      </c>
      <c r="M181" s="23">
        <v>1.3710763888888887E-3</v>
      </c>
      <c r="N181">
        <v>60.779000000000003</v>
      </c>
      <c r="O181">
        <v>4</v>
      </c>
      <c r="P181" t="s">
        <v>213</v>
      </c>
      <c r="Q181" t="s">
        <v>138</v>
      </c>
      <c r="R181"/>
      <c r="S181">
        <f>VLOOKUP(D181,'Points and Classes'!A:B,2,FALSE)</f>
        <v>26</v>
      </c>
      <c r="T181" s="8" t="str">
        <f>_xlfn.IFNA(VLOOKUP(G181,'Points and Classes'!D:E,2,FALSE),"")</f>
        <v>Lightweight SuperBike</v>
      </c>
      <c r="U181" s="8">
        <f>IF(T181="Sportsman",0,_xlfn.IFNA(VLOOKUP(D181,'Points and Classes'!A:B,2,FALSE),0))</f>
        <v>26</v>
      </c>
      <c r="V181" s="8">
        <f>_xlfn.IFNA(VLOOKUP(T181&amp;F181,'By Class Overall'!A:F,6,FALSE),0)</f>
        <v>26</v>
      </c>
      <c r="W181" s="8">
        <f>_xlfn.IFNA(VLOOKUP(T181&amp;F181,'By Class Overall'!A:G,7,FALSE),0)</f>
        <v>4</v>
      </c>
    </row>
    <row r="182" spans="1:23" x14ac:dyDescent="0.25">
      <c r="A182" s="21">
        <v>1</v>
      </c>
      <c r="B182" s="22" t="s">
        <v>12</v>
      </c>
      <c r="C182">
        <v>17</v>
      </c>
      <c r="D182">
        <v>5</v>
      </c>
      <c r="E182">
        <v>69</v>
      </c>
      <c r="F182" t="s">
        <v>214</v>
      </c>
      <c r="G182" t="s">
        <v>97</v>
      </c>
      <c r="H182">
        <v>7</v>
      </c>
      <c r="I182" s="23">
        <v>9.9669444444444432E-3</v>
      </c>
      <c r="J182" s="23">
        <v>1.3445254629629629E-3</v>
      </c>
      <c r="K182">
        <v>1.82</v>
      </c>
      <c r="L182">
        <v>58.527000000000001</v>
      </c>
      <c r="M182" s="23">
        <v>1.3686111111111112E-3</v>
      </c>
      <c r="N182">
        <v>60.889000000000003</v>
      </c>
      <c r="O182">
        <v>6</v>
      </c>
      <c r="P182" t="s">
        <v>118</v>
      </c>
      <c r="Q182" t="s">
        <v>215</v>
      </c>
      <c r="R182"/>
      <c r="S182">
        <f>VLOOKUP(D182,'Points and Classes'!A:B,2,FALSE)</f>
        <v>22</v>
      </c>
      <c r="T182" s="8" t="str">
        <f>_xlfn.IFNA(VLOOKUP(G182,'Points and Classes'!D:E,2,FALSE),"")</f>
        <v>Lightweight SuperBike</v>
      </c>
      <c r="U182" s="8">
        <f>IF(T182="Sportsman",0,_xlfn.IFNA(VLOOKUP(D182,'Points and Classes'!A:B,2,FALSE),0))</f>
        <v>22</v>
      </c>
      <c r="V182" s="8">
        <f>_xlfn.IFNA(VLOOKUP(T182&amp;F182,'By Class Overall'!A:F,6,FALSE),0)</f>
        <v>22</v>
      </c>
      <c r="W182" s="8">
        <f>_xlfn.IFNA(VLOOKUP(T182&amp;F182,'By Class Overall'!A:G,7,FALSE),0)</f>
        <v>5</v>
      </c>
    </row>
    <row r="183" spans="1:23" x14ac:dyDescent="0.25">
      <c r="A183" s="21">
        <v>1</v>
      </c>
      <c r="B183" s="22" t="s">
        <v>12</v>
      </c>
      <c r="C183">
        <v>20</v>
      </c>
      <c r="D183">
        <v>6</v>
      </c>
      <c r="E183">
        <v>118</v>
      </c>
      <c r="F183" t="s">
        <v>216</v>
      </c>
      <c r="G183" t="s">
        <v>97</v>
      </c>
      <c r="H183">
        <v>6</v>
      </c>
      <c r="I183" s="23">
        <v>9.3582175925925933E-3</v>
      </c>
      <c r="J183" t="s">
        <v>52</v>
      </c>
      <c r="K183">
        <v>54.356999999999999</v>
      </c>
      <c r="L183">
        <v>53.429000000000002</v>
      </c>
      <c r="M183" s="23">
        <v>1.4985879629629631E-3</v>
      </c>
      <c r="N183">
        <v>55.607999999999997</v>
      </c>
      <c r="O183">
        <v>4</v>
      </c>
      <c r="P183" t="s">
        <v>65</v>
      </c>
      <c r="Q183"/>
      <c r="R183"/>
      <c r="S183">
        <f>VLOOKUP(D183,'Points and Classes'!A:B,2,FALSE)</f>
        <v>20</v>
      </c>
      <c r="T183" s="8" t="str">
        <f>_xlfn.IFNA(VLOOKUP(G183,'Points and Classes'!D:E,2,FALSE),"")</f>
        <v>Lightweight SuperBike</v>
      </c>
      <c r="U183" s="8">
        <f>IF(T183="Sportsman",0,_xlfn.IFNA(VLOOKUP(D183,'Points and Classes'!A:B,2,FALSE),0))</f>
        <v>20</v>
      </c>
      <c r="V183" s="8">
        <f>_xlfn.IFNA(VLOOKUP(T183&amp;F183,'By Class Overall'!A:F,6,FALSE),0)</f>
        <v>20</v>
      </c>
      <c r="W183" s="8">
        <f>_xlfn.IFNA(VLOOKUP(T183&amp;F183,'By Class Overall'!A:G,7,FALSE),0)</f>
        <v>6</v>
      </c>
    </row>
    <row r="184" spans="1:23" x14ac:dyDescent="0.25">
      <c r="A184" s="21">
        <v>1</v>
      </c>
      <c r="B184" s="22" t="s">
        <v>12</v>
      </c>
      <c r="C184">
        <v>21</v>
      </c>
      <c r="D184">
        <v>7</v>
      </c>
      <c r="E184">
        <v>70</v>
      </c>
      <c r="F184" t="s">
        <v>31</v>
      </c>
      <c r="G184" t="s">
        <v>97</v>
      </c>
      <c r="H184">
        <v>5</v>
      </c>
      <c r="I184" s="23">
        <v>6.8215509259259254E-3</v>
      </c>
      <c r="J184" t="s">
        <v>49</v>
      </c>
      <c r="K184" t="s">
        <v>52</v>
      </c>
      <c r="L184">
        <v>61.081000000000003</v>
      </c>
      <c r="M184" s="23">
        <v>1.2986689814814816E-3</v>
      </c>
      <c r="N184">
        <v>64.168000000000006</v>
      </c>
      <c r="O184">
        <v>3</v>
      </c>
      <c r="P184" t="s">
        <v>65</v>
      </c>
      <c r="Q184" t="s">
        <v>32</v>
      </c>
      <c r="R184"/>
      <c r="S184">
        <f>VLOOKUP(D184,'Points and Classes'!A:B,2,FALSE)</f>
        <v>18</v>
      </c>
      <c r="T184" s="8" t="str">
        <f>_xlfn.IFNA(VLOOKUP(G184,'Points and Classes'!D:E,2,FALSE),"")</f>
        <v>Lightweight SuperBike</v>
      </c>
      <c r="U184" s="8">
        <f>IF(T184="Sportsman",0,_xlfn.IFNA(VLOOKUP(D184,'Points and Classes'!A:B,2,FALSE),0))</f>
        <v>18</v>
      </c>
      <c r="V184" s="8">
        <f>_xlfn.IFNA(VLOOKUP(T184&amp;F184,'By Class Overall'!A:F,6,FALSE),0)</f>
        <v>18</v>
      </c>
      <c r="W184" s="8">
        <f>_xlfn.IFNA(VLOOKUP(T184&amp;F184,'By Class Overall'!A:G,7,FALSE),0)</f>
        <v>7</v>
      </c>
    </row>
    <row r="185" spans="1:23" x14ac:dyDescent="0.25">
      <c r="A185" s="21">
        <v>1</v>
      </c>
      <c r="B185" s="22" t="s">
        <v>12</v>
      </c>
      <c r="C185" t="s">
        <v>34</v>
      </c>
      <c r="D185" t="s">
        <v>34</v>
      </c>
      <c r="E185">
        <v>171</v>
      </c>
      <c r="F185" t="s">
        <v>217</v>
      </c>
      <c r="G185" t="s">
        <v>97</v>
      </c>
      <c r="H185"/>
      <c r="I185"/>
      <c r="J185" t="s">
        <v>34</v>
      </c>
      <c r="K185"/>
      <c r="L185" t="s">
        <v>187</v>
      </c>
      <c r="N185" t="s">
        <v>187</v>
      </c>
      <c r="O185">
        <v>0</v>
      </c>
      <c r="P185" t="s">
        <v>65</v>
      </c>
      <c r="Q185" t="s">
        <v>55</v>
      </c>
      <c r="R185"/>
      <c r="S185">
        <f>VLOOKUP(D185,'Points and Classes'!A:B,2,FALSE)</f>
        <v>0</v>
      </c>
      <c r="T185" s="8" t="str">
        <f>_xlfn.IFNA(VLOOKUP(G185,'Points and Classes'!D:E,2,FALSE),"")</f>
        <v>Lightweight SuperBike</v>
      </c>
      <c r="U185" s="8">
        <f>IF(T185="Sportsman",0,_xlfn.IFNA(VLOOKUP(D185,'Points and Classes'!A:B,2,FALSE),0))</f>
        <v>0</v>
      </c>
      <c r="V185" s="8">
        <f>_xlfn.IFNA(VLOOKUP(T185&amp;F185,'By Class Overall'!A:F,6,FALSE),0)</f>
        <v>0</v>
      </c>
      <c r="W185" s="8">
        <f>_xlfn.IFNA(VLOOKUP(T185&amp;F185,'By Class Overall'!A:G,7,FALSE),0)</f>
        <v>0</v>
      </c>
    </row>
    <row r="186" spans="1:23" x14ac:dyDescent="0.25">
      <c r="A186" s="21">
        <v>1</v>
      </c>
      <c r="B186" s="22" t="s">
        <v>12</v>
      </c>
      <c r="C186">
        <v>1</v>
      </c>
      <c r="D186">
        <v>1</v>
      </c>
      <c r="E186">
        <v>49</v>
      </c>
      <c r="F186" t="s">
        <v>39</v>
      </c>
      <c r="G186" t="s">
        <v>145</v>
      </c>
      <c r="H186">
        <v>7</v>
      </c>
      <c r="I186" s="23">
        <v>8.1308449074074078E-3</v>
      </c>
      <c r="J186"/>
      <c r="K186"/>
      <c r="L186">
        <v>71.742999999999995</v>
      </c>
      <c r="M186" s="23">
        <v>1.1488425925925926E-3</v>
      </c>
      <c r="N186">
        <v>72.537000000000006</v>
      </c>
      <c r="O186">
        <v>3</v>
      </c>
      <c r="P186" t="s">
        <v>68</v>
      </c>
      <c r="Q186" t="s">
        <v>58</v>
      </c>
      <c r="R186"/>
      <c r="S186">
        <f>VLOOKUP(D186,'Points and Classes'!A:B,2,FALSE)</f>
        <v>50</v>
      </c>
      <c r="T186" s="8" t="str">
        <f>_xlfn.IFNA(VLOOKUP(G186,'Points and Classes'!D:E,2,FALSE),"")</f>
        <v>Middleweight Superbike</v>
      </c>
      <c r="U186" s="8">
        <f>IF(T186="Sportsman",0,_xlfn.IFNA(VLOOKUP(D186,'Points and Classes'!A:B,2,FALSE),0))</f>
        <v>50</v>
      </c>
      <c r="V186" s="8">
        <f>_xlfn.IFNA(VLOOKUP(T186&amp;F186,'By Class Overall'!A:F,6,FALSE),0)</f>
        <v>50</v>
      </c>
      <c r="W186" s="8">
        <f>_xlfn.IFNA(VLOOKUP(T186&amp;F186,'By Class Overall'!A:G,7,FALSE),0)</f>
        <v>1</v>
      </c>
    </row>
    <row r="187" spans="1:23" x14ac:dyDescent="0.25">
      <c r="A187" s="21">
        <v>1</v>
      </c>
      <c r="B187" s="22" t="s">
        <v>12</v>
      </c>
      <c r="C187">
        <v>4</v>
      </c>
      <c r="D187">
        <v>2</v>
      </c>
      <c r="E187">
        <v>22</v>
      </c>
      <c r="F187" t="s">
        <v>20</v>
      </c>
      <c r="G187" t="s">
        <v>145</v>
      </c>
      <c r="H187">
        <v>7</v>
      </c>
      <c r="I187" s="23">
        <v>8.2410416666666673E-3</v>
      </c>
      <c r="J187">
        <v>9.5210000000000008</v>
      </c>
      <c r="K187">
        <v>4.0259999999999998</v>
      </c>
      <c r="L187">
        <v>70.784000000000006</v>
      </c>
      <c r="M187" s="23">
        <v>1.1673611111111112E-3</v>
      </c>
      <c r="N187">
        <v>71.385999999999996</v>
      </c>
      <c r="O187">
        <v>5</v>
      </c>
      <c r="P187" t="s">
        <v>148</v>
      </c>
      <c r="Q187" t="s">
        <v>55</v>
      </c>
      <c r="R187"/>
      <c r="S187">
        <f>VLOOKUP(D187,'Points and Classes'!A:B,2,FALSE)</f>
        <v>40</v>
      </c>
      <c r="T187" s="8" t="str">
        <f>_xlfn.IFNA(VLOOKUP(G187,'Points and Classes'!D:E,2,FALSE),"")</f>
        <v>Middleweight Superbike</v>
      </c>
      <c r="U187" s="8">
        <f>IF(T187="Sportsman",0,_xlfn.IFNA(VLOOKUP(D187,'Points and Classes'!A:B,2,FALSE),0))</f>
        <v>40</v>
      </c>
      <c r="V187" s="8">
        <f>_xlfn.IFNA(VLOOKUP(T187&amp;F187,'By Class Overall'!A:F,6,FALSE),0)</f>
        <v>40</v>
      </c>
      <c r="W187" s="8">
        <f>_xlfn.IFNA(VLOOKUP(T187&amp;F187,'By Class Overall'!A:G,7,FALSE),0)</f>
        <v>2</v>
      </c>
    </row>
    <row r="188" spans="1:23" x14ac:dyDescent="0.25">
      <c r="A188" s="21">
        <v>1</v>
      </c>
      <c r="B188" s="22" t="s">
        <v>12</v>
      </c>
      <c r="C188">
        <v>8</v>
      </c>
      <c r="D188">
        <v>3</v>
      </c>
      <c r="E188">
        <v>693</v>
      </c>
      <c r="F188" t="s">
        <v>219</v>
      </c>
      <c r="G188" t="s">
        <v>145</v>
      </c>
      <c r="H188">
        <v>7</v>
      </c>
      <c r="I188" s="23">
        <v>8.4837962962962966E-3</v>
      </c>
      <c r="J188">
        <v>30.495000000000001</v>
      </c>
      <c r="K188">
        <v>0.38500000000000001</v>
      </c>
      <c r="L188">
        <v>68.759</v>
      </c>
      <c r="N188" t="s">
        <v>187</v>
      </c>
      <c r="O188">
        <v>0</v>
      </c>
      <c r="P188" t="s">
        <v>14</v>
      </c>
      <c r="Q188" t="s">
        <v>220</v>
      </c>
      <c r="R188"/>
      <c r="S188">
        <f>VLOOKUP(D188,'Points and Classes'!A:B,2,FALSE)</f>
        <v>32</v>
      </c>
      <c r="T188" s="8" t="str">
        <f>_xlfn.IFNA(VLOOKUP(G188,'Points and Classes'!D:E,2,FALSE),"")</f>
        <v>Middleweight Superbike</v>
      </c>
      <c r="U188" s="8">
        <f>IF(T188="Sportsman",0,_xlfn.IFNA(VLOOKUP(D188,'Points and Classes'!A:B,2,FALSE),0))</f>
        <v>32</v>
      </c>
      <c r="V188" s="8">
        <f>_xlfn.IFNA(VLOOKUP(T188&amp;F188,'By Class Overall'!A:F,6,FALSE),0)</f>
        <v>32</v>
      </c>
      <c r="W188" s="8">
        <f>_xlfn.IFNA(VLOOKUP(T188&amp;F188,'By Class Overall'!A:G,7,FALSE),0)</f>
        <v>3</v>
      </c>
    </row>
    <row r="189" spans="1:23" x14ac:dyDescent="0.25">
      <c r="A189" s="21">
        <v>1</v>
      </c>
      <c r="B189" s="22" t="s">
        <v>12</v>
      </c>
      <c r="C189">
        <v>9</v>
      </c>
      <c r="D189">
        <v>4</v>
      </c>
      <c r="E189">
        <v>41</v>
      </c>
      <c r="F189" t="s">
        <v>72</v>
      </c>
      <c r="G189" t="s">
        <v>145</v>
      </c>
      <c r="H189">
        <v>7</v>
      </c>
      <c r="I189" s="23">
        <v>8.594178240740739E-3</v>
      </c>
      <c r="J189">
        <v>40.031999999999996</v>
      </c>
      <c r="K189">
        <v>9.5370000000000008</v>
      </c>
      <c r="L189">
        <v>67.875</v>
      </c>
      <c r="M189" s="23">
        <v>1.2163425925925924E-3</v>
      </c>
      <c r="N189">
        <v>68.510999999999996</v>
      </c>
      <c r="O189">
        <v>3</v>
      </c>
      <c r="P189" t="s">
        <v>73</v>
      </c>
      <c r="Q189" t="s">
        <v>74</v>
      </c>
      <c r="R189"/>
      <c r="S189">
        <f>VLOOKUP(D189,'Points and Classes'!A:B,2,FALSE)</f>
        <v>26</v>
      </c>
      <c r="T189" s="8" t="str">
        <f>_xlfn.IFNA(VLOOKUP(G189,'Points and Classes'!D:E,2,FALSE),"")</f>
        <v>Middleweight Superbike</v>
      </c>
      <c r="U189" s="8">
        <f>IF(T189="Sportsman",0,_xlfn.IFNA(VLOOKUP(D189,'Points and Classes'!A:B,2,FALSE),0))</f>
        <v>26</v>
      </c>
      <c r="V189" s="8">
        <f>_xlfn.IFNA(VLOOKUP(T189&amp;F189,'By Class Overall'!A:F,6,FALSE),0)</f>
        <v>26</v>
      </c>
      <c r="W189" s="8">
        <f>_xlfn.IFNA(VLOOKUP(T189&amp;F189,'By Class Overall'!A:G,7,FALSE),0)</f>
        <v>4</v>
      </c>
    </row>
    <row r="190" spans="1:23" x14ac:dyDescent="0.25">
      <c r="A190" s="21">
        <v>1</v>
      </c>
      <c r="B190" s="22" t="s">
        <v>12</v>
      </c>
      <c r="C190">
        <v>10</v>
      </c>
      <c r="D190">
        <v>5</v>
      </c>
      <c r="E190">
        <v>178</v>
      </c>
      <c r="F190" t="s">
        <v>221</v>
      </c>
      <c r="G190" t="s">
        <v>145</v>
      </c>
      <c r="H190">
        <v>7</v>
      </c>
      <c r="I190" s="23">
        <v>8.6097800925925925E-3</v>
      </c>
      <c r="J190">
        <v>41.38</v>
      </c>
      <c r="K190">
        <v>1.3480000000000001</v>
      </c>
      <c r="L190">
        <v>67.751999999999995</v>
      </c>
      <c r="M190" s="23">
        <v>1.2168402777777778E-3</v>
      </c>
      <c r="N190">
        <v>68.483000000000004</v>
      </c>
      <c r="O190">
        <v>3</v>
      </c>
      <c r="P190" t="s">
        <v>22</v>
      </c>
      <c r="Q190" t="s">
        <v>222</v>
      </c>
      <c r="R190"/>
      <c r="S190">
        <f>VLOOKUP(D190,'Points and Classes'!A:B,2,FALSE)</f>
        <v>22</v>
      </c>
      <c r="T190" s="8" t="str">
        <f>_xlfn.IFNA(VLOOKUP(G190,'Points and Classes'!D:E,2,FALSE),"")</f>
        <v>Middleweight Superbike</v>
      </c>
      <c r="U190" s="8">
        <f>IF(T190="Sportsman",0,_xlfn.IFNA(VLOOKUP(D190,'Points and Classes'!A:B,2,FALSE),0))</f>
        <v>22</v>
      </c>
      <c r="V190" s="8">
        <f>_xlfn.IFNA(VLOOKUP(T190&amp;F190,'By Class Overall'!A:F,6,FALSE),0)</f>
        <v>22</v>
      </c>
      <c r="W190" s="8">
        <f>_xlfn.IFNA(VLOOKUP(T190&amp;F190,'By Class Overall'!A:G,7,FALSE),0)</f>
        <v>5</v>
      </c>
    </row>
    <row r="191" spans="1:23" x14ac:dyDescent="0.25">
      <c r="A191" s="21">
        <v>1</v>
      </c>
      <c r="B191" s="22" t="s">
        <v>12</v>
      </c>
      <c r="C191">
        <v>21</v>
      </c>
      <c r="D191">
        <v>6</v>
      </c>
      <c r="E191" t="s">
        <v>223</v>
      </c>
      <c r="F191" t="s">
        <v>224</v>
      </c>
      <c r="G191" t="s">
        <v>145</v>
      </c>
      <c r="H191">
        <v>3</v>
      </c>
      <c r="I191" s="23">
        <v>4.0595949074074076E-3</v>
      </c>
      <c r="J191" t="s">
        <v>66</v>
      </c>
      <c r="K191" t="s">
        <v>50</v>
      </c>
      <c r="L191">
        <v>61.582000000000001</v>
      </c>
      <c r="M191" s="23">
        <v>1.2236689814814816E-3</v>
      </c>
      <c r="N191">
        <v>68.100999999999999</v>
      </c>
      <c r="O191">
        <v>2</v>
      </c>
      <c r="P191" t="s">
        <v>134</v>
      </c>
      <c r="Q191" t="s">
        <v>226</v>
      </c>
      <c r="R191"/>
      <c r="S191">
        <f>VLOOKUP(D191,'Points and Classes'!A:B,2,FALSE)</f>
        <v>20</v>
      </c>
      <c r="T191" s="8" t="str">
        <f>_xlfn.IFNA(VLOOKUP(G191,'Points and Classes'!D:E,2,FALSE),"")</f>
        <v>Middleweight Superbike</v>
      </c>
      <c r="U191" s="8">
        <f>IF(T191="Sportsman",0,_xlfn.IFNA(VLOOKUP(D191,'Points and Classes'!A:B,2,FALSE),0))</f>
        <v>20</v>
      </c>
      <c r="V191" s="8">
        <f>_xlfn.IFNA(VLOOKUP(T191&amp;F191,'By Class Overall'!A:F,6,FALSE),0)</f>
        <v>20</v>
      </c>
      <c r="W191" s="8">
        <f>_xlfn.IFNA(VLOOKUP(T191&amp;F191,'By Class Overall'!A:G,7,FALSE),0)</f>
        <v>6</v>
      </c>
    </row>
    <row r="192" spans="1:23" x14ac:dyDescent="0.25">
      <c r="A192" s="21">
        <v>1</v>
      </c>
      <c r="B192" s="22" t="s">
        <v>12</v>
      </c>
      <c r="C192" t="s">
        <v>34</v>
      </c>
      <c r="D192" t="s">
        <v>34</v>
      </c>
      <c r="E192">
        <v>307</v>
      </c>
      <c r="F192" t="s">
        <v>24</v>
      </c>
      <c r="G192" t="s">
        <v>145</v>
      </c>
      <c r="H192"/>
      <c r="I192"/>
      <c r="J192" t="s">
        <v>34</v>
      </c>
      <c r="K192"/>
      <c r="L192" t="s">
        <v>187</v>
      </c>
      <c r="N192" t="s">
        <v>187</v>
      </c>
      <c r="O192">
        <v>0</v>
      </c>
      <c r="P192" t="s">
        <v>22</v>
      </c>
      <c r="Q192" t="s">
        <v>26</v>
      </c>
      <c r="R192"/>
      <c r="S192">
        <f>VLOOKUP(D192,'Points and Classes'!A:B,2,FALSE)</f>
        <v>0</v>
      </c>
      <c r="T192" s="8" t="str">
        <f>_xlfn.IFNA(VLOOKUP(G192,'Points and Classes'!D:E,2,FALSE),"")</f>
        <v>Middleweight Superbike</v>
      </c>
      <c r="U192" s="8">
        <f>IF(T192="Sportsman",0,_xlfn.IFNA(VLOOKUP(D192,'Points and Classes'!A:B,2,FALSE),0))</f>
        <v>0</v>
      </c>
      <c r="V192" s="8">
        <f>_xlfn.IFNA(VLOOKUP(T192&amp;F192,'By Class Overall'!A:F,6,FALSE),0)</f>
        <v>0</v>
      </c>
      <c r="W192" s="8">
        <f>_xlfn.IFNA(VLOOKUP(T192&amp;F192,'By Class Overall'!A:G,7,FALSE),0)</f>
        <v>0</v>
      </c>
    </row>
    <row r="193" spans="1:23" x14ac:dyDescent="0.25">
      <c r="A193" s="21">
        <v>1</v>
      </c>
      <c r="B193" s="22" t="s">
        <v>12</v>
      </c>
      <c r="C193" t="s">
        <v>34</v>
      </c>
      <c r="D193" t="s">
        <v>34</v>
      </c>
      <c r="E193">
        <v>607</v>
      </c>
      <c r="F193" t="s">
        <v>33</v>
      </c>
      <c r="G193" t="s">
        <v>145</v>
      </c>
      <c r="H193"/>
      <c r="I193"/>
      <c r="J193" t="s">
        <v>34</v>
      </c>
      <c r="K193"/>
      <c r="L193" t="s">
        <v>187</v>
      </c>
      <c r="N193" t="s">
        <v>187</v>
      </c>
      <c r="O193">
        <v>0</v>
      </c>
      <c r="P193" t="s">
        <v>14</v>
      </c>
      <c r="Q193" t="s">
        <v>139</v>
      </c>
      <c r="R193"/>
      <c r="S193">
        <f>VLOOKUP(D193,'Points and Classes'!A:B,2,FALSE)</f>
        <v>0</v>
      </c>
      <c r="T193" s="8" t="str">
        <f>_xlfn.IFNA(VLOOKUP(G193,'Points and Classes'!D:E,2,FALSE),"")</f>
        <v>Middleweight Superbike</v>
      </c>
      <c r="U193" s="8">
        <f>IF(T193="Sportsman",0,_xlfn.IFNA(VLOOKUP(D193,'Points and Classes'!A:B,2,FALSE),0))</f>
        <v>0</v>
      </c>
      <c r="V193" s="8">
        <f>_xlfn.IFNA(VLOOKUP(T193&amp;F193,'By Class Overall'!A:F,6,FALSE),0)</f>
        <v>0</v>
      </c>
      <c r="W193" s="8">
        <f>_xlfn.IFNA(VLOOKUP(T193&amp;F193,'By Class Overall'!A:G,7,FALSE),0)</f>
        <v>0</v>
      </c>
    </row>
    <row r="194" spans="1:23" x14ac:dyDescent="0.25">
      <c r="A194" s="21">
        <v>1</v>
      </c>
      <c r="B194" s="22" t="s">
        <v>12</v>
      </c>
      <c r="C194" t="s">
        <v>34</v>
      </c>
      <c r="D194" t="s">
        <v>34</v>
      </c>
      <c r="E194">
        <v>74</v>
      </c>
      <c r="F194" t="s">
        <v>227</v>
      </c>
      <c r="G194" t="s">
        <v>145</v>
      </c>
      <c r="H194"/>
      <c r="I194"/>
      <c r="J194" t="s">
        <v>34</v>
      </c>
      <c r="K194"/>
      <c r="L194" t="s">
        <v>187</v>
      </c>
      <c r="N194" t="s">
        <v>187</v>
      </c>
      <c r="O194">
        <v>0</v>
      </c>
      <c r="P194" t="s">
        <v>14</v>
      </c>
      <c r="Q194" t="s">
        <v>155</v>
      </c>
      <c r="R194"/>
      <c r="S194">
        <f>VLOOKUP(D194,'Points and Classes'!A:B,2,FALSE)</f>
        <v>0</v>
      </c>
      <c r="T194" s="8" t="str">
        <f>_xlfn.IFNA(VLOOKUP(G194,'Points and Classes'!D:E,2,FALSE),"")</f>
        <v>Middleweight Superbike</v>
      </c>
      <c r="U194" s="8">
        <f>IF(T194="Sportsman",0,_xlfn.IFNA(VLOOKUP(D194,'Points and Classes'!A:B,2,FALSE),0))</f>
        <v>0</v>
      </c>
      <c r="V194" s="8">
        <f>_xlfn.IFNA(VLOOKUP(T194&amp;F194,'By Class Overall'!A:F,6,FALSE),0)</f>
        <v>0</v>
      </c>
      <c r="W194" s="8">
        <f>_xlfn.IFNA(VLOOKUP(T194&amp;F194,'By Class Overall'!A:G,7,FALSE),0)</f>
        <v>0</v>
      </c>
    </row>
    <row r="195" spans="1:23" x14ac:dyDescent="0.25">
      <c r="A195" s="21">
        <v>1</v>
      </c>
      <c r="B195" s="22" t="s">
        <v>12</v>
      </c>
      <c r="C195">
        <v>1</v>
      </c>
      <c r="D195">
        <v>1</v>
      </c>
      <c r="E195">
        <v>49</v>
      </c>
      <c r="F195" t="s">
        <v>39</v>
      </c>
      <c r="G195" t="s">
        <v>75</v>
      </c>
      <c r="H195">
        <v>7</v>
      </c>
      <c r="I195" s="23">
        <v>8.2101041666666659E-3</v>
      </c>
      <c r="J195"/>
      <c r="K195"/>
      <c r="L195">
        <v>71.051000000000002</v>
      </c>
      <c r="M195" s="23">
        <v>1.1556018518518519E-3</v>
      </c>
      <c r="N195">
        <v>72.111999999999995</v>
      </c>
      <c r="O195">
        <v>4</v>
      </c>
      <c r="P195" t="s">
        <v>68</v>
      </c>
      <c r="Q195" t="s">
        <v>58</v>
      </c>
      <c r="R195"/>
      <c r="S195">
        <f>VLOOKUP(D195,'Points and Classes'!A:B,2,FALSE)</f>
        <v>50</v>
      </c>
      <c r="T195" s="8" t="str">
        <f>_xlfn.IFNA(VLOOKUP(G195,'Points and Classes'!D:E,2,FALSE),"")</f>
        <v>Middleweight Superstock</v>
      </c>
      <c r="U195" s="8">
        <f>IF(T195="Sportsman",0,_xlfn.IFNA(VLOOKUP(D195,'Points and Classes'!A:B,2,FALSE),0))</f>
        <v>50</v>
      </c>
      <c r="V195" s="8">
        <f>_xlfn.IFNA(VLOOKUP(T195&amp;F195,'By Class Overall'!A:F,6,FALSE),0)</f>
        <v>50</v>
      </c>
      <c r="W195" s="8">
        <f>_xlfn.IFNA(VLOOKUP(T195&amp;F195,'By Class Overall'!A:G,7,FALSE),0)</f>
        <v>1</v>
      </c>
    </row>
    <row r="196" spans="1:23" x14ac:dyDescent="0.25">
      <c r="A196" s="21">
        <v>1</v>
      </c>
      <c r="B196" s="22" t="s">
        <v>12</v>
      </c>
      <c r="C196">
        <v>2</v>
      </c>
      <c r="D196">
        <v>2</v>
      </c>
      <c r="E196">
        <v>22</v>
      </c>
      <c r="F196" t="s">
        <v>20</v>
      </c>
      <c r="G196" t="s">
        <v>75</v>
      </c>
      <c r="H196">
        <v>7</v>
      </c>
      <c r="I196" s="23">
        <v>8.2806134259259274E-3</v>
      </c>
      <c r="J196">
        <v>6.0919999999999996</v>
      </c>
      <c r="K196">
        <v>6.0919999999999996</v>
      </c>
      <c r="L196">
        <v>70.445999999999998</v>
      </c>
      <c r="M196" s="23">
        <v>1.164837962962963E-3</v>
      </c>
      <c r="N196">
        <v>71.540999999999997</v>
      </c>
      <c r="O196">
        <v>2</v>
      </c>
      <c r="P196" t="s">
        <v>14</v>
      </c>
      <c r="Q196" t="s">
        <v>55</v>
      </c>
      <c r="R196"/>
      <c r="S196">
        <f>VLOOKUP(D196,'Points and Classes'!A:B,2,FALSE)</f>
        <v>40</v>
      </c>
      <c r="T196" s="8" t="str">
        <f>_xlfn.IFNA(VLOOKUP(G196,'Points and Classes'!D:E,2,FALSE),"")</f>
        <v>Middleweight Superstock</v>
      </c>
      <c r="U196" s="8">
        <f>IF(T196="Sportsman",0,_xlfn.IFNA(VLOOKUP(D196,'Points and Classes'!A:B,2,FALSE),0))</f>
        <v>40</v>
      </c>
      <c r="V196" s="8">
        <f>_xlfn.IFNA(VLOOKUP(T196&amp;F196,'By Class Overall'!A:F,6,FALSE),0)</f>
        <v>40</v>
      </c>
      <c r="W196" s="8">
        <f>_xlfn.IFNA(VLOOKUP(T196&amp;F196,'By Class Overall'!A:G,7,FALSE),0)</f>
        <v>2</v>
      </c>
    </row>
    <row r="197" spans="1:23" x14ac:dyDescent="0.25">
      <c r="A197" s="21">
        <v>1</v>
      </c>
      <c r="B197" s="22" t="s">
        <v>12</v>
      </c>
      <c r="C197">
        <v>3</v>
      </c>
      <c r="D197">
        <v>3</v>
      </c>
      <c r="E197">
        <v>307</v>
      </c>
      <c r="F197" t="s">
        <v>24</v>
      </c>
      <c r="G197" t="s">
        <v>75</v>
      </c>
      <c r="H197">
        <v>7</v>
      </c>
      <c r="I197" s="23">
        <v>8.592118055555556E-3</v>
      </c>
      <c r="J197">
        <v>33.006</v>
      </c>
      <c r="K197">
        <v>1.7709999999999999</v>
      </c>
      <c r="L197">
        <v>67.891999999999996</v>
      </c>
      <c r="M197" s="23">
        <v>1.2049537037037035E-3</v>
      </c>
      <c r="N197">
        <v>69.159000000000006</v>
      </c>
      <c r="O197">
        <v>6</v>
      </c>
      <c r="P197" t="s">
        <v>22</v>
      </c>
      <c r="Q197" t="s">
        <v>26</v>
      </c>
      <c r="R197"/>
      <c r="S197">
        <f>VLOOKUP(D197,'Points and Classes'!A:B,2,FALSE)</f>
        <v>32</v>
      </c>
      <c r="T197" s="8" t="str">
        <f>_xlfn.IFNA(VLOOKUP(G197,'Points and Classes'!D:E,2,FALSE),"")</f>
        <v>Middleweight Superstock</v>
      </c>
      <c r="U197" s="8">
        <f>IF(T197="Sportsman",0,_xlfn.IFNA(VLOOKUP(D197,'Points and Classes'!A:B,2,FALSE),0))</f>
        <v>32</v>
      </c>
      <c r="V197" s="8">
        <f>_xlfn.IFNA(VLOOKUP(T197&amp;F197,'By Class Overall'!A:F,6,FALSE),0)</f>
        <v>32</v>
      </c>
      <c r="W197" s="8">
        <f>_xlfn.IFNA(VLOOKUP(T197&amp;F197,'By Class Overall'!A:G,7,FALSE),0)</f>
        <v>3</v>
      </c>
    </row>
    <row r="198" spans="1:23" x14ac:dyDescent="0.25">
      <c r="A198" s="21">
        <v>1</v>
      </c>
      <c r="B198" s="22" t="s">
        <v>12</v>
      </c>
      <c r="C198">
        <v>4</v>
      </c>
      <c r="D198">
        <v>4</v>
      </c>
      <c r="E198">
        <v>126</v>
      </c>
      <c r="F198" t="s">
        <v>218</v>
      </c>
      <c r="G198" t="s">
        <v>75</v>
      </c>
      <c r="H198">
        <v>7</v>
      </c>
      <c r="I198" s="23">
        <v>8.5716203703703701E-3</v>
      </c>
      <c r="J198">
        <v>31.234999999999999</v>
      </c>
      <c r="K198">
        <v>25.143000000000001</v>
      </c>
      <c r="L198">
        <v>68.054000000000002</v>
      </c>
      <c r="M198" s="23">
        <v>1.1994791666666666E-3</v>
      </c>
      <c r="N198">
        <v>69.474999999999994</v>
      </c>
      <c r="O198">
        <v>4</v>
      </c>
      <c r="P198" t="s">
        <v>14</v>
      </c>
      <c r="Q198" t="s">
        <v>58</v>
      </c>
      <c r="R198"/>
      <c r="S198">
        <f>VLOOKUP(D198,'Points and Classes'!A:B,2,FALSE)</f>
        <v>26</v>
      </c>
      <c r="T198" s="8" t="str">
        <f>_xlfn.IFNA(VLOOKUP(G198,'Points and Classes'!D:E,2,FALSE),"")</f>
        <v>Middleweight Superstock</v>
      </c>
      <c r="U198" s="8">
        <f>IF(T198="Sportsman",0,_xlfn.IFNA(VLOOKUP(D198,'Points and Classes'!A:B,2,FALSE),0))</f>
        <v>26</v>
      </c>
      <c r="V198" s="8">
        <f>_xlfn.IFNA(VLOOKUP(T198&amp;F198,'By Class Overall'!A:F,6,FALSE),0)</f>
        <v>26</v>
      </c>
      <c r="W198" s="8">
        <f>_xlfn.IFNA(VLOOKUP(T198&amp;F198,'By Class Overall'!A:G,7,FALSE),0)</f>
        <v>4</v>
      </c>
    </row>
    <row r="199" spans="1:23" x14ac:dyDescent="0.25">
      <c r="A199" s="21">
        <v>1</v>
      </c>
      <c r="B199" s="22" t="s">
        <v>12</v>
      </c>
      <c r="C199">
        <v>5</v>
      </c>
      <c r="D199">
        <v>5</v>
      </c>
      <c r="E199">
        <v>693</v>
      </c>
      <c r="F199" t="s">
        <v>219</v>
      </c>
      <c r="G199" t="s">
        <v>75</v>
      </c>
      <c r="H199">
        <v>7</v>
      </c>
      <c r="I199" s="23">
        <v>8.5926967592592583E-3</v>
      </c>
      <c r="J199">
        <v>33.055999999999997</v>
      </c>
      <c r="K199">
        <v>0.05</v>
      </c>
      <c r="L199">
        <v>67.887</v>
      </c>
      <c r="M199" s="23">
        <v>1.2049537037037035E-3</v>
      </c>
      <c r="N199">
        <v>69.159000000000006</v>
      </c>
      <c r="O199">
        <v>6</v>
      </c>
      <c r="P199" t="s">
        <v>14</v>
      </c>
      <c r="Q199" t="s">
        <v>220</v>
      </c>
      <c r="R199"/>
      <c r="S199">
        <f>VLOOKUP(D199,'Points and Classes'!A:B,2,FALSE)</f>
        <v>22</v>
      </c>
      <c r="T199" s="8" t="str">
        <f>_xlfn.IFNA(VLOOKUP(G199,'Points and Classes'!D:E,2,FALSE),"")</f>
        <v>Middleweight Superstock</v>
      </c>
      <c r="U199" s="8">
        <f>IF(T199="Sportsman",0,_xlfn.IFNA(VLOOKUP(D199,'Points and Classes'!A:B,2,FALSE),0))</f>
        <v>22</v>
      </c>
      <c r="V199" s="8">
        <f>_xlfn.IFNA(VLOOKUP(T199&amp;F199,'By Class Overall'!A:F,6,FALSE),0)</f>
        <v>22</v>
      </c>
      <c r="W199" s="8">
        <f>_xlfn.IFNA(VLOOKUP(T199&amp;F199,'By Class Overall'!A:G,7,FALSE),0)</f>
        <v>5</v>
      </c>
    </row>
    <row r="200" spans="1:23" x14ac:dyDescent="0.25">
      <c r="A200" s="21">
        <v>1</v>
      </c>
      <c r="B200" s="22" t="s">
        <v>12</v>
      </c>
      <c r="C200">
        <v>6</v>
      </c>
      <c r="D200">
        <v>6</v>
      </c>
      <c r="E200">
        <v>178</v>
      </c>
      <c r="F200" t="s">
        <v>221</v>
      </c>
      <c r="G200" t="s">
        <v>75</v>
      </c>
      <c r="H200">
        <v>7</v>
      </c>
      <c r="I200" s="23">
        <v>8.6883564814814809E-3</v>
      </c>
      <c r="J200">
        <v>41.320999999999998</v>
      </c>
      <c r="K200">
        <v>8.2650000000000006</v>
      </c>
      <c r="L200">
        <v>67.14</v>
      </c>
      <c r="M200" s="23">
        <v>1.1936805555555557E-3</v>
      </c>
      <c r="N200">
        <v>69.811999999999998</v>
      </c>
      <c r="O200">
        <v>4</v>
      </c>
      <c r="P200" t="s">
        <v>22</v>
      </c>
      <c r="Q200" t="s">
        <v>222</v>
      </c>
      <c r="R200"/>
      <c r="S200">
        <f>VLOOKUP(D200,'Points and Classes'!A:B,2,FALSE)</f>
        <v>20</v>
      </c>
      <c r="T200" s="8" t="str">
        <f>_xlfn.IFNA(VLOOKUP(G200,'Points and Classes'!D:E,2,FALSE),"")</f>
        <v>Middleweight Superstock</v>
      </c>
      <c r="U200" s="8">
        <f>IF(T200="Sportsman",0,_xlfn.IFNA(VLOOKUP(D200,'Points and Classes'!A:B,2,FALSE),0))</f>
        <v>20</v>
      </c>
      <c r="V200" s="8">
        <f>_xlfn.IFNA(VLOOKUP(T200&amp;F200,'By Class Overall'!A:F,6,FALSE),0)</f>
        <v>20</v>
      </c>
      <c r="W200" s="8">
        <f>_xlfn.IFNA(VLOOKUP(T200&amp;F200,'By Class Overall'!A:G,7,FALSE),0)</f>
        <v>6</v>
      </c>
    </row>
    <row r="201" spans="1:23" x14ac:dyDescent="0.25">
      <c r="A201" s="21">
        <v>1</v>
      </c>
      <c r="B201" s="22" t="s">
        <v>12</v>
      </c>
      <c r="C201">
        <v>7</v>
      </c>
      <c r="D201">
        <v>7</v>
      </c>
      <c r="E201">
        <v>41</v>
      </c>
      <c r="F201" t="s">
        <v>72</v>
      </c>
      <c r="G201" t="s">
        <v>75</v>
      </c>
      <c r="H201">
        <v>7</v>
      </c>
      <c r="I201" s="23">
        <v>8.769629629629629E-3</v>
      </c>
      <c r="J201">
        <v>48.343000000000004</v>
      </c>
      <c r="K201">
        <v>7.0220000000000002</v>
      </c>
      <c r="L201">
        <v>66.516999999999996</v>
      </c>
      <c r="M201" s="23">
        <v>1.2361921296296298E-3</v>
      </c>
      <c r="N201">
        <v>67.411000000000001</v>
      </c>
      <c r="O201">
        <v>2</v>
      </c>
      <c r="P201" t="s">
        <v>73</v>
      </c>
      <c r="Q201" t="s">
        <v>74</v>
      </c>
      <c r="R201"/>
      <c r="S201">
        <f>VLOOKUP(D201,'Points and Classes'!A:B,2,FALSE)</f>
        <v>18</v>
      </c>
      <c r="T201" s="8" t="str">
        <f>_xlfn.IFNA(VLOOKUP(G201,'Points and Classes'!D:E,2,FALSE),"")</f>
        <v>Middleweight Superstock</v>
      </c>
      <c r="U201" s="8">
        <f>IF(T201="Sportsman",0,_xlfn.IFNA(VLOOKUP(D201,'Points and Classes'!A:B,2,FALSE),0))</f>
        <v>18</v>
      </c>
      <c r="V201" s="8">
        <f>_xlfn.IFNA(VLOOKUP(T201&amp;F201,'By Class Overall'!A:F,6,FALSE),0)</f>
        <v>18</v>
      </c>
      <c r="W201" s="8">
        <f>_xlfn.IFNA(VLOOKUP(T201&amp;F201,'By Class Overall'!A:G,7,FALSE),0)</f>
        <v>7</v>
      </c>
    </row>
    <row r="202" spans="1:23" x14ac:dyDescent="0.25">
      <c r="A202" s="21">
        <v>1</v>
      </c>
      <c r="B202" s="22" t="s">
        <v>12</v>
      </c>
      <c r="C202">
        <v>8</v>
      </c>
      <c r="D202">
        <v>8</v>
      </c>
      <c r="E202">
        <v>607</v>
      </c>
      <c r="F202" t="s">
        <v>33</v>
      </c>
      <c r="G202" t="s">
        <v>75</v>
      </c>
      <c r="H202">
        <v>7</v>
      </c>
      <c r="I202" s="23">
        <v>8.9148263888888888E-3</v>
      </c>
      <c r="J202" s="23">
        <v>7.0472222222222214E-4</v>
      </c>
      <c r="K202">
        <v>12.545</v>
      </c>
      <c r="L202">
        <v>65.433999999999997</v>
      </c>
      <c r="M202" s="23">
        <v>1.2546064814814818E-3</v>
      </c>
      <c r="N202">
        <v>66.421999999999997</v>
      </c>
      <c r="O202">
        <v>7</v>
      </c>
      <c r="P202" t="s">
        <v>14</v>
      </c>
      <c r="Q202" t="s">
        <v>139</v>
      </c>
      <c r="R202"/>
      <c r="S202">
        <f>VLOOKUP(D202,'Points and Classes'!A:B,2,FALSE)</f>
        <v>16</v>
      </c>
      <c r="T202" s="8" t="str">
        <f>_xlfn.IFNA(VLOOKUP(G202,'Points and Classes'!D:E,2,FALSE),"")</f>
        <v>Middleweight Superstock</v>
      </c>
      <c r="U202" s="8">
        <f>IF(T202="Sportsman",0,_xlfn.IFNA(VLOOKUP(D202,'Points and Classes'!A:B,2,FALSE),0))</f>
        <v>16</v>
      </c>
      <c r="V202" s="8">
        <f>_xlfn.IFNA(VLOOKUP(T202&amp;F202,'By Class Overall'!A:F,6,FALSE),0)</f>
        <v>16</v>
      </c>
      <c r="W202" s="8">
        <f>_xlfn.IFNA(VLOOKUP(T202&amp;F202,'By Class Overall'!A:G,7,FALSE),0)</f>
        <v>8</v>
      </c>
    </row>
    <row r="203" spans="1:23" x14ac:dyDescent="0.25">
      <c r="A203" s="21">
        <v>1</v>
      </c>
      <c r="B203" s="22" t="s">
        <v>12</v>
      </c>
      <c r="C203" t="s">
        <v>125</v>
      </c>
      <c r="D203" t="s">
        <v>125</v>
      </c>
      <c r="E203" t="s">
        <v>223</v>
      </c>
      <c r="F203" t="s">
        <v>224</v>
      </c>
      <c r="G203" t="s">
        <v>75</v>
      </c>
      <c r="H203">
        <v>1</v>
      </c>
      <c r="I203" s="23">
        <v>1.5968518518518519E-3</v>
      </c>
      <c r="J203" t="s">
        <v>125</v>
      </c>
      <c r="K203" t="s">
        <v>225</v>
      </c>
      <c r="L203">
        <v>52.186</v>
      </c>
      <c r="N203" t="s">
        <v>187</v>
      </c>
      <c r="O203">
        <v>0</v>
      </c>
      <c r="P203" t="s">
        <v>134</v>
      </c>
      <c r="Q203" t="s">
        <v>226</v>
      </c>
      <c r="R203"/>
      <c r="S203">
        <v>0</v>
      </c>
      <c r="T203" s="8" t="str">
        <f>_xlfn.IFNA(VLOOKUP(G203,'Points and Classes'!D:E,2,FALSE),"")</f>
        <v>Middleweight Superstock</v>
      </c>
      <c r="U203" s="8">
        <f>IF(T203="Sportsman",0,_xlfn.IFNA(VLOOKUP(D203,'Points and Classes'!A:B,2,FALSE),0))</f>
        <v>0</v>
      </c>
      <c r="V203" s="8">
        <f>_xlfn.IFNA(VLOOKUP(T203&amp;F203,'By Class Overall'!A:F,6,FALSE),0)</f>
        <v>0</v>
      </c>
      <c r="W203" s="8">
        <f>_xlfn.IFNA(VLOOKUP(T203&amp;F203,'By Class Overall'!A:G,7,FALSE),0)</f>
        <v>9</v>
      </c>
    </row>
    <row r="204" spans="1:23" x14ac:dyDescent="0.25">
      <c r="A204" s="21">
        <v>1</v>
      </c>
      <c r="B204" s="22" t="s">
        <v>12</v>
      </c>
      <c r="C204" t="s">
        <v>34</v>
      </c>
      <c r="D204" t="s">
        <v>34</v>
      </c>
      <c r="E204">
        <v>74</v>
      </c>
      <c r="F204" t="s">
        <v>227</v>
      </c>
      <c r="G204" t="s">
        <v>75</v>
      </c>
      <c r="H204"/>
      <c r="I204"/>
      <c r="J204" t="s">
        <v>34</v>
      </c>
      <c r="K204"/>
      <c r="L204" t="s">
        <v>187</v>
      </c>
      <c r="N204" t="s">
        <v>187</v>
      </c>
      <c r="O204">
        <v>0</v>
      </c>
      <c r="P204" t="s">
        <v>14</v>
      </c>
      <c r="Q204" t="s">
        <v>155</v>
      </c>
      <c r="R204"/>
      <c r="S204">
        <f>VLOOKUP(D204,'Points and Classes'!A:B,2,FALSE)</f>
        <v>0</v>
      </c>
      <c r="T204" s="8" t="str">
        <f>_xlfn.IFNA(VLOOKUP(G204,'Points and Classes'!D:E,2,FALSE),"")</f>
        <v>Middleweight Superstock</v>
      </c>
      <c r="U204" s="8">
        <f>IF(T204="Sportsman",0,_xlfn.IFNA(VLOOKUP(D204,'Points and Classes'!A:B,2,FALSE),0))</f>
        <v>0</v>
      </c>
      <c r="V204" s="8">
        <f>_xlfn.IFNA(VLOOKUP(T204&amp;F204,'By Class Overall'!A:F,6,FALSE),0)</f>
        <v>0</v>
      </c>
      <c r="W204" s="8">
        <f>_xlfn.IFNA(VLOOKUP(T204&amp;F204,'By Class Overall'!A:G,7,FALSE),0)</f>
        <v>0</v>
      </c>
    </row>
    <row r="205" spans="1:23" x14ac:dyDescent="0.25">
      <c r="A205" s="21">
        <v>1</v>
      </c>
      <c r="B205" s="22" t="s">
        <v>12</v>
      </c>
      <c r="C205">
        <v>1</v>
      </c>
      <c r="D205">
        <v>1</v>
      </c>
      <c r="E205">
        <v>9</v>
      </c>
      <c r="F205" t="s">
        <v>43</v>
      </c>
      <c r="G205" t="s">
        <v>91</v>
      </c>
      <c r="H205">
        <v>7</v>
      </c>
      <c r="I205"/>
      <c r="J205"/>
      <c r="K205"/>
      <c r="L205" t="s">
        <v>187</v>
      </c>
      <c r="N205" t="s">
        <v>187</v>
      </c>
      <c r="O205">
        <v>0</v>
      </c>
      <c r="P205" t="s">
        <v>30</v>
      </c>
      <c r="Q205" t="s">
        <v>45</v>
      </c>
      <c r="R205"/>
      <c r="S205">
        <f>VLOOKUP(D205,'Points and Classes'!A:B,2,FALSE)</f>
        <v>50</v>
      </c>
      <c r="T205" s="8" t="str">
        <f>_xlfn.IFNA(VLOOKUP(G205,'Points and Classes'!D:E,2,FALSE),"")</f>
        <v>Modern Vintage - GTO</v>
      </c>
      <c r="U205" s="8">
        <f>IF(T205="Sportsman",0,_xlfn.IFNA(VLOOKUP(D205,'Points and Classes'!A:B,2,FALSE),0))</f>
        <v>50</v>
      </c>
      <c r="V205" s="8">
        <f>_xlfn.IFNA(VLOOKUP(T205&amp;F205,'By Class Overall'!A:F,6,FALSE),0)</f>
        <v>50</v>
      </c>
      <c r="W205" s="8">
        <f>_xlfn.IFNA(VLOOKUP(T205&amp;F205,'By Class Overall'!A:G,7,FALSE),0)</f>
        <v>1</v>
      </c>
    </row>
    <row r="206" spans="1:23" x14ac:dyDescent="0.25">
      <c r="A206" s="21">
        <v>1</v>
      </c>
      <c r="B206" s="22" t="s">
        <v>12</v>
      </c>
      <c r="C206">
        <v>2</v>
      </c>
      <c r="D206">
        <v>2</v>
      </c>
      <c r="E206">
        <v>321</v>
      </c>
      <c r="F206" t="s">
        <v>121</v>
      </c>
      <c r="G206" t="s">
        <v>91</v>
      </c>
      <c r="H206">
        <v>7</v>
      </c>
      <c r="I206" s="23">
        <v>8.4870138888888894E-3</v>
      </c>
      <c r="J206"/>
      <c r="K206"/>
      <c r="L206">
        <v>68.731999999999999</v>
      </c>
      <c r="M206" s="23">
        <v>1.1950694444444443E-3</v>
      </c>
      <c r="N206">
        <v>69.730999999999995</v>
      </c>
      <c r="O206">
        <v>7</v>
      </c>
      <c r="P206" t="s">
        <v>122</v>
      </c>
      <c r="Q206" t="s">
        <v>123</v>
      </c>
      <c r="R206"/>
      <c r="S206">
        <f>VLOOKUP(D206,'Points and Classes'!A:B,2,FALSE)</f>
        <v>40</v>
      </c>
      <c r="T206" s="8" t="str">
        <f>_xlfn.IFNA(VLOOKUP(G206,'Points and Classes'!D:E,2,FALSE),"")</f>
        <v>Modern Vintage - GTO</v>
      </c>
      <c r="U206" s="8">
        <f>IF(T206="Sportsman",0,_xlfn.IFNA(VLOOKUP(D206,'Points and Classes'!A:B,2,FALSE),0))</f>
        <v>40</v>
      </c>
      <c r="V206" s="8">
        <f>_xlfn.IFNA(VLOOKUP(T206&amp;F206,'By Class Overall'!A:F,6,FALSE),0)</f>
        <v>40</v>
      </c>
      <c r="W206" s="8">
        <f>_xlfn.IFNA(VLOOKUP(T206&amp;F206,'By Class Overall'!A:G,7,FALSE),0)</f>
        <v>2</v>
      </c>
    </row>
    <row r="207" spans="1:23" x14ac:dyDescent="0.25">
      <c r="A207" s="21">
        <v>1</v>
      </c>
      <c r="B207" s="22" t="s">
        <v>12</v>
      </c>
      <c r="C207">
        <v>3</v>
      </c>
      <c r="D207">
        <v>3</v>
      </c>
      <c r="E207">
        <v>130</v>
      </c>
      <c r="F207" t="s">
        <v>181</v>
      </c>
      <c r="G207" t="s">
        <v>91</v>
      </c>
      <c r="H207">
        <v>7</v>
      </c>
      <c r="I207" s="23">
        <v>8.7889467592592602E-3</v>
      </c>
      <c r="J207">
        <v>26.087</v>
      </c>
      <c r="K207">
        <v>26.087</v>
      </c>
      <c r="L207">
        <v>66.370999999999995</v>
      </c>
      <c r="M207" s="23">
        <v>1.2432523148148149E-3</v>
      </c>
      <c r="N207">
        <v>67.028000000000006</v>
      </c>
      <c r="O207">
        <v>5</v>
      </c>
      <c r="P207" t="s">
        <v>182</v>
      </c>
      <c r="Q207" t="s">
        <v>29</v>
      </c>
      <c r="R207"/>
      <c r="S207">
        <f>VLOOKUP(D207,'Points and Classes'!A:B,2,FALSE)</f>
        <v>32</v>
      </c>
      <c r="T207" s="8" t="str">
        <f>_xlfn.IFNA(VLOOKUP(G207,'Points and Classes'!D:E,2,FALSE),"")</f>
        <v>Modern Vintage - GTO</v>
      </c>
      <c r="U207" s="8">
        <f>IF(T207="Sportsman",0,_xlfn.IFNA(VLOOKUP(D207,'Points and Classes'!A:B,2,FALSE),0))</f>
        <v>32</v>
      </c>
      <c r="V207" s="8">
        <f>_xlfn.IFNA(VLOOKUP(T207&amp;F207,'By Class Overall'!A:F,6,FALSE),0)</f>
        <v>32</v>
      </c>
      <c r="W207" s="8">
        <f>_xlfn.IFNA(VLOOKUP(T207&amp;F207,'By Class Overall'!A:G,7,FALSE),0)</f>
        <v>3</v>
      </c>
    </row>
    <row r="208" spans="1:23" x14ac:dyDescent="0.25">
      <c r="A208" s="21">
        <v>1</v>
      </c>
      <c r="B208" s="22" t="s">
        <v>12</v>
      </c>
      <c r="C208">
        <v>6</v>
      </c>
      <c r="D208">
        <v>4</v>
      </c>
      <c r="E208">
        <v>120</v>
      </c>
      <c r="F208" t="s">
        <v>163</v>
      </c>
      <c r="G208" t="s">
        <v>91</v>
      </c>
      <c r="H208">
        <v>7</v>
      </c>
      <c r="I208" s="23">
        <v>9.1358449074074085E-3</v>
      </c>
      <c r="J208">
        <v>56.058999999999997</v>
      </c>
      <c r="K208">
        <v>20.45</v>
      </c>
      <c r="L208">
        <v>63.850999999999999</v>
      </c>
      <c r="M208" s="23">
        <v>1.2926157407407407E-3</v>
      </c>
      <c r="N208">
        <v>64.468999999999994</v>
      </c>
      <c r="O208">
        <v>7</v>
      </c>
      <c r="P208" t="s">
        <v>124</v>
      </c>
      <c r="Q208" t="s">
        <v>164</v>
      </c>
      <c r="R208"/>
      <c r="S208">
        <f>VLOOKUP(D208,'Points and Classes'!A:B,2,FALSE)</f>
        <v>26</v>
      </c>
      <c r="T208" s="8" t="str">
        <f>_xlfn.IFNA(VLOOKUP(G208,'Points and Classes'!D:E,2,FALSE),"")</f>
        <v>Modern Vintage - GTO</v>
      </c>
      <c r="U208" s="8">
        <f>IF(T208="Sportsman",0,_xlfn.IFNA(VLOOKUP(D208,'Points and Classes'!A:B,2,FALSE),0))</f>
        <v>26</v>
      </c>
      <c r="V208" s="8">
        <f>_xlfn.IFNA(VLOOKUP(T208&amp;F208,'By Class Overall'!A:F,6,FALSE),0)</f>
        <v>26</v>
      </c>
      <c r="W208" s="8">
        <f>_xlfn.IFNA(VLOOKUP(T208&amp;F208,'By Class Overall'!A:G,7,FALSE),0)</f>
        <v>4</v>
      </c>
    </row>
    <row r="209" spans="1:23" x14ac:dyDescent="0.25">
      <c r="A209" s="21">
        <v>1</v>
      </c>
      <c r="B209" s="22" t="s">
        <v>12</v>
      </c>
      <c r="C209" t="s">
        <v>34</v>
      </c>
      <c r="D209" t="s">
        <v>34</v>
      </c>
      <c r="E209">
        <v>13</v>
      </c>
      <c r="F209" t="s">
        <v>17</v>
      </c>
      <c r="G209" t="s">
        <v>91</v>
      </c>
      <c r="H209"/>
      <c r="I209"/>
      <c r="J209" t="s">
        <v>34</v>
      </c>
      <c r="K209"/>
      <c r="L209" t="s">
        <v>187</v>
      </c>
      <c r="N209" t="s">
        <v>187</v>
      </c>
      <c r="O209">
        <v>0</v>
      </c>
      <c r="P209" t="s">
        <v>44</v>
      </c>
      <c r="Q209"/>
      <c r="R209"/>
      <c r="S209">
        <f>VLOOKUP(D209,'Points and Classes'!A:B,2,FALSE)</f>
        <v>0</v>
      </c>
      <c r="T209" s="8" t="str">
        <f>_xlfn.IFNA(VLOOKUP(G209,'Points and Classes'!D:E,2,FALSE),"")</f>
        <v>Modern Vintage - GTO</v>
      </c>
      <c r="U209" s="8">
        <f>IF(T209="Sportsman",0,_xlfn.IFNA(VLOOKUP(D209,'Points and Classes'!A:B,2,FALSE),0))</f>
        <v>0</v>
      </c>
      <c r="V209" s="8">
        <f>_xlfn.IFNA(VLOOKUP(T209&amp;F209,'By Class Overall'!A:F,6,FALSE),0)</f>
        <v>0</v>
      </c>
      <c r="W209" s="8">
        <f>_xlfn.IFNA(VLOOKUP(T209&amp;F209,'By Class Overall'!A:G,7,FALSE),0)</f>
        <v>0</v>
      </c>
    </row>
    <row r="210" spans="1:23" x14ac:dyDescent="0.25">
      <c r="A210" s="21">
        <v>1</v>
      </c>
      <c r="B210" s="22" t="s">
        <v>12</v>
      </c>
      <c r="C210" t="s">
        <v>34</v>
      </c>
      <c r="D210" t="s">
        <v>34</v>
      </c>
      <c r="E210">
        <v>365</v>
      </c>
      <c r="F210" t="s">
        <v>48</v>
      </c>
      <c r="G210" t="s">
        <v>91</v>
      </c>
      <c r="H210"/>
      <c r="I210"/>
      <c r="J210" t="s">
        <v>34</v>
      </c>
      <c r="K210"/>
      <c r="L210" t="s">
        <v>187</v>
      </c>
      <c r="N210" t="s">
        <v>187</v>
      </c>
      <c r="O210">
        <v>0</v>
      </c>
      <c r="P210" t="s">
        <v>16</v>
      </c>
      <c r="Q210" t="s">
        <v>58</v>
      </c>
      <c r="R210"/>
      <c r="S210">
        <f>VLOOKUP(D210,'Points and Classes'!A:B,2,FALSE)</f>
        <v>0</v>
      </c>
      <c r="T210" s="8" t="str">
        <f>_xlfn.IFNA(VLOOKUP(G210,'Points and Classes'!D:E,2,FALSE),"")</f>
        <v>Modern Vintage - GTO</v>
      </c>
      <c r="U210" s="8">
        <f>IF(T210="Sportsman",0,_xlfn.IFNA(VLOOKUP(D210,'Points and Classes'!A:B,2,FALSE),0))</f>
        <v>0</v>
      </c>
      <c r="V210" s="8">
        <f>_xlfn.IFNA(VLOOKUP(T210&amp;F210,'By Class Overall'!A:F,6,FALSE),0)</f>
        <v>0</v>
      </c>
      <c r="W210" s="8">
        <f>_xlfn.IFNA(VLOOKUP(T210&amp;F210,'By Class Overall'!A:G,7,FALSE),0)</f>
        <v>0</v>
      </c>
    </row>
    <row r="211" spans="1:23" x14ac:dyDescent="0.25">
      <c r="A211" s="21">
        <v>1</v>
      </c>
      <c r="B211" s="22" t="s">
        <v>12</v>
      </c>
      <c r="C211">
        <v>4</v>
      </c>
      <c r="D211">
        <v>1</v>
      </c>
      <c r="E211">
        <v>178</v>
      </c>
      <c r="F211" t="s">
        <v>221</v>
      </c>
      <c r="G211" t="s">
        <v>92</v>
      </c>
      <c r="H211">
        <v>7</v>
      </c>
      <c r="I211" s="23">
        <v>8.8987615740740746E-3</v>
      </c>
      <c r="J211">
        <v>35.575000000000003</v>
      </c>
      <c r="K211">
        <v>9.4879999999999995</v>
      </c>
      <c r="L211">
        <v>65.552000000000007</v>
      </c>
      <c r="M211" s="23">
        <v>1.1990046296296297E-3</v>
      </c>
      <c r="N211">
        <v>69.501999999999995</v>
      </c>
      <c r="O211">
        <v>7</v>
      </c>
      <c r="P211" t="s">
        <v>22</v>
      </c>
      <c r="Q211" t="s">
        <v>222</v>
      </c>
      <c r="R211"/>
      <c r="S211">
        <f>VLOOKUP(D211,'Points and Classes'!A:B,2,FALSE)</f>
        <v>50</v>
      </c>
      <c r="T211" s="8" t="str">
        <f>_xlfn.IFNA(VLOOKUP(G211,'Points and Classes'!D:E,2,FALSE),"")</f>
        <v>Modern Vintage - GTU</v>
      </c>
      <c r="U211" s="8">
        <f>IF(T211="Sportsman",0,_xlfn.IFNA(VLOOKUP(D211,'Points and Classes'!A:B,2,FALSE),0))</f>
        <v>50</v>
      </c>
      <c r="V211" s="8">
        <f>_xlfn.IFNA(VLOOKUP(T211&amp;F211,'By Class Overall'!A:F,6,FALSE),0)</f>
        <v>50</v>
      </c>
      <c r="W211" s="8">
        <f>_xlfn.IFNA(VLOOKUP(T211&amp;F211,'By Class Overall'!A:G,7,FALSE),0)</f>
        <v>1</v>
      </c>
    </row>
    <row r="212" spans="1:23" x14ac:dyDescent="0.25">
      <c r="A212" s="21">
        <v>1</v>
      </c>
      <c r="B212" s="22" t="s">
        <v>12</v>
      </c>
      <c r="C212">
        <v>5</v>
      </c>
      <c r="D212">
        <v>2</v>
      </c>
      <c r="E212">
        <v>307</v>
      </c>
      <c r="F212" t="s">
        <v>24</v>
      </c>
      <c r="G212" t="s">
        <v>92</v>
      </c>
      <c r="H212">
        <v>7</v>
      </c>
      <c r="I212" s="23">
        <v>8.8991550925925922E-3</v>
      </c>
      <c r="J212">
        <v>35.609000000000002</v>
      </c>
      <c r="K212">
        <v>3.4000000000000002E-2</v>
      </c>
      <c r="L212">
        <v>65.549000000000007</v>
      </c>
      <c r="M212" s="23">
        <v>1.2305902777777779E-3</v>
      </c>
      <c r="N212">
        <v>67.718000000000004</v>
      </c>
      <c r="O212">
        <v>2</v>
      </c>
      <c r="P212" t="s">
        <v>22</v>
      </c>
      <c r="Q212" t="s">
        <v>26</v>
      </c>
      <c r="R212"/>
      <c r="S212">
        <f>VLOOKUP(D212,'Points and Classes'!A:B,2,FALSE)</f>
        <v>40</v>
      </c>
      <c r="T212" s="8" t="str">
        <f>_xlfn.IFNA(VLOOKUP(G212,'Points and Classes'!D:E,2,FALSE),"")</f>
        <v>Modern Vintage - GTU</v>
      </c>
      <c r="U212" s="8">
        <f>IF(T212="Sportsman",0,_xlfn.IFNA(VLOOKUP(D212,'Points and Classes'!A:B,2,FALSE),0))</f>
        <v>40</v>
      </c>
      <c r="V212" s="8">
        <f>_xlfn.IFNA(VLOOKUP(T212&amp;F212,'By Class Overall'!A:F,6,FALSE),0)</f>
        <v>40</v>
      </c>
      <c r="W212" s="8">
        <f>_xlfn.IFNA(VLOOKUP(T212&amp;F212,'By Class Overall'!A:G,7,FALSE),0)</f>
        <v>2</v>
      </c>
    </row>
    <row r="213" spans="1:23" x14ac:dyDescent="0.25">
      <c r="A213" s="21">
        <v>1</v>
      </c>
      <c r="B213" s="22" t="s">
        <v>12</v>
      </c>
      <c r="C213">
        <v>7</v>
      </c>
      <c r="D213">
        <v>3</v>
      </c>
      <c r="E213">
        <v>131</v>
      </c>
      <c r="F213" t="s">
        <v>140</v>
      </c>
      <c r="G213" t="s">
        <v>92</v>
      </c>
      <c r="H213">
        <v>7</v>
      </c>
      <c r="I213" s="23">
        <v>9.1462731481481482E-3</v>
      </c>
      <c r="J213">
        <v>56.96</v>
      </c>
      <c r="K213">
        <v>0.90100000000000002</v>
      </c>
      <c r="L213">
        <v>63.777999999999999</v>
      </c>
      <c r="M213" s="23">
        <v>1.248310185185185E-3</v>
      </c>
      <c r="N213">
        <v>66.757000000000005</v>
      </c>
      <c r="O213">
        <v>7</v>
      </c>
      <c r="P213" t="s">
        <v>142</v>
      </c>
      <c r="Q213" t="s">
        <v>204</v>
      </c>
      <c r="R213"/>
      <c r="S213">
        <f>VLOOKUP(D213,'Points and Classes'!A:B,2,FALSE)</f>
        <v>32</v>
      </c>
      <c r="T213" s="8" t="str">
        <f>_xlfn.IFNA(VLOOKUP(G213,'Points and Classes'!D:E,2,FALSE),"")</f>
        <v>Modern Vintage - GTU</v>
      </c>
      <c r="U213" s="8">
        <f>IF(T213="Sportsman",0,_xlfn.IFNA(VLOOKUP(D213,'Points and Classes'!A:B,2,FALSE),0))</f>
        <v>32</v>
      </c>
      <c r="V213" s="8">
        <f>_xlfn.IFNA(VLOOKUP(T213&amp;F213,'By Class Overall'!A:F,6,FALSE),0)</f>
        <v>32</v>
      </c>
      <c r="W213" s="8">
        <f>_xlfn.IFNA(VLOOKUP(T213&amp;F213,'By Class Overall'!A:G,7,FALSE),0)</f>
        <v>3</v>
      </c>
    </row>
    <row r="214" spans="1:23" x14ac:dyDescent="0.25">
      <c r="A214" s="21">
        <v>1</v>
      </c>
      <c r="B214" s="22" t="s">
        <v>12</v>
      </c>
      <c r="C214">
        <v>8</v>
      </c>
      <c r="D214">
        <v>4</v>
      </c>
      <c r="E214">
        <v>41</v>
      </c>
      <c r="F214" t="s">
        <v>72</v>
      </c>
      <c r="G214" t="s">
        <v>92</v>
      </c>
      <c r="H214">
        <v>7</v>
      </c>
      <c r="I214" s="23">
        <v>9.1527314814814804E-3</v>
      </c>
      <c r="J214">
        <v>57.518000000000001</v>
      </c>
      <c r="K214">
        <v>0.55800000000000005</v>
      </c>
      <c r="L214">
        <v>63.732999999999997</v>
      </c>
      <c r="M214" s="23">
        <v>1.2477893518518517E-3</v>
      </c>
      <c r="N214">
        <v>66.784999999999997</v>
      </c>
      <c r="O214">
        <v>7</v>
      </c>
      <c r="P214" t="s">
        <v>73</v>
      </c>
      <c r="Q214" t="s">
        <v>74</v>
      </c>
      <c r="R214"/>
      <c r="S214">
        <f>VLOOKUP(D214,'Points and Classes'!A:B,2,FALSE)</f>
        <v>26</v>
      </c>
      <c r="T214" s="8" t="str">
        <f>_xlfn.IFNA(VLOOKUP(G214,'Points and Classes'!D:E,2,FALSE),"")</f>
        <v>Modern Vintage - GTU</v>
      </c>
      <c r="U214" s="8">
        <f>IF(T214="Sportsman",0,_xlfn.IFNA(VLOOKUP(D214,'Points and Classes'!A:B,2,FALSE),0))</f>
        <v>26</v>
      </c>
      <c r="V214" s="8">
        <f>_xlfn.IFNA(VLOOKUP(T214&amp;F214,'By Class Overall'!A:F,6,FALSE),0)</f>
        <v>26</v>
      </c>
      <c r="W214" s="8">
        <f>_xlfn.IFNA(VLOOKUP(T214&amp;F214,'By Class Overall'!A:G,7,FALSE),0)</f>
        <v>4</v>
      </c>
    </row>
    <row r="215" spans="1:23" x14ac:dyDescent="0.25">
      <c r="A215" s="21">
        <v>1</v>
      </c>
      <c r="B215" s="22" t="s">
        <v>12</v>
      </c>
      <c r="C215">
        <v>9</v>
      </c>
      <c r="D215">
        <v>5</v>
      </c>
      <c r="E215">
        <v>238</v>
      </c>
      <c r="F215" t="s">
        <v>205</v>
      </c>
      <c r="G215" t="s">
        <v>92</v>
      </c>
      <c r="H215">
        <v>7</v>
      </c>
      <c r="I215" s="23">
        <v>9.3001041666666683E-3</v>
      </c>
      <c r="J215" s="23">
        <v>8.130902777777777E-4</v>
      </c>
      <c r="K215">
        <v>12.733000000000001</v>
      </c>
      <c r="L215">
        <v>62.722999999999999</v>
      </c>
      <c r="M215" s="23">
        <v>1.2722222222222223E-3</v>
      </c>
      <c r="N215">
        <v>65.501999999999995</v>
      </c>
      <c r="O215">
        <v>4</v>
      </c>
      <c r="P215" t="s">
        <v>14</v>
      </c>
      <c r="Q215" t="s">
        <v>155</v>
      </c>
      <c r="R215"/>
      <c r="S215">
        <f>VLOOKUP(D215,'Points and Classes'!A:B,2,FALSE)</f>
        <v>22</v>
      </c>
      <c r="T215" s="8" t="str">
        <f>_xlfn.IFNA(VLOOKUP(G215,'Points and Classes'!D:E,2,FALSE),"")</f>
        <v>Modern Vintage - GTU</v>
      </c>
      <c r="U215" s="8">
        <f>IF(T215="Sportsman",0,_xlfn.IFNA(VLOOKUP(D215,'Points and Classes'!A:B,2,FALSE),0))</f>
        <v>22</v>
      </c>
      <c r="V215" s="8">
        <f>_xlfn.IFNA(VLOOKUP(T215&amp;F215,'By Class Overall'!A:F,6,FALSE),0)</f>
        <v>22</v>
      </c>
      <c r="W215" s="8">
        <f>_xlfn.IFNA(VLOOKUP(T215&amp;F215,'By Class Overall'!A:G,7,FALSE),0)</f>
        <v>5</v>
      </c>
    </row>
    <row r="216" spans="1:23" x14ac:dyDescent="0.25">
      <c r="A216" s="21">
        <v>1</v>
      </c>
      <c r="B216" s="22" t="s">
        <v>12</v>
      </c>
      <c r="C216">
        <v>10</v>
      </c>
      <c r="D216">
        <v>6</v>
      </c>
      <c r="E216">
        <v>757</v>
      </c>
      <c r="F216" t="s">
        <v>207</v>
      </c>
      <c r="G216" t="s">
        <v>92</v>
      </c>
      <c r="H216">
        <v>7</v>
      </c>
      <c r="I216" s="23">
        <v>9.3240740740740732E-3</v>
      </c>
      <c r="J216" s="23">
        <v>8.3706018518518515E-4</v>
      </c>
      <c r="K216">
        <v>2.0710000000000002</v>
      </c>
      <c r="L216">
        <v>62.561999999999998</v>
      </c>
      <c r="M216" s="23">
        <v>1.2751620370370371E-3</v>
      </c>
      <c r="N216">
        <v>65.350999999999999</v>
      </c>
      <c r="O216">
        <v>2</v>
      </c>
      <c r="P216" t="s">
        <v>18</v>
      </c>
      <c r="Q216" t="s">
        <v>208</v>
      </c>
      <c r="R216"/>
      <c r="S216">
        <f>VLOOKUP(D216,'Points and Classes'!A:B,2,FALSE)</f>
        <v>20</v>
      </c>
      <c r="T216" s="8" t="str">
        <f>_xlfn.IFNA(VLOOKUP(G216,'Points and Classes'!D:E,2,FALSE),"")</f>
        <v>Modern Vintage - GTU</v>
      </c>
      <c r="U216" s="8">
        <f>IF(T216="Sportsman",0,_xlfn.IFNA(VLOOKUP(D216,'Points and Classes'!A:B,2,FALSE),0))</f>
        <v>20</v>
      </c>
      <c r="V216" s="8">
        <f>_xlfn.IFNA(VLOOKUP(T216&amp;F216,'By Class Overall'!A:F,6,FALSE),0)</f>
        <v>20</v>
      </c>
      <c r="W216" s="8">
        <f>_xlfn.IFNA(VLOOKUP(T216&amp;F216,'By Class Overall'!A:G,7,FALSE),0)</f>
        <v>6</v>
      </c>
    </row>
    <row r="217" spans="1:23" x14ac:dyDescent="0.25">
      <c r="A217" s="21">
        <v>1</v>
      </c>
      <c r="B217" s="22" t="s">
        <v>12</v>
      </c>
      <c r="C217">
        <v>11</v>
      </c>
      <c r="D217">
        <v>7</v>
      </c>
      <c r="E217">
        <v>116</v>
      </c>
      <c r="F217" t="s">
        <v>190</v>
      </c>
      <c r="G217" t="s">
        <v>92</v>
      </c>
      <c r="H217">
        <v>7</v>
      </c>
      <c r="I217" s="23">
        <v>9.6976388888888893E-3</v>
      </c>
      <c r="J217" s="23">
        <v>1.2106250000000001E-3</v>
      </c>
      <c r="K217">
        <v>32.276000000000003</v>
      </c>
      <c r="L217">
        <v>60.152000000000001</v>
      </c>
      <c r="M217" s="23">
        <v>1.2935069444444443E-3</v>
      </c>
      <c r="N217">
        <v>64.424000000000007</v>
      </c>
      <c r="O217">
        <v>2</v>
      </c>
      <c r="P217" t="s">
        <v>191</v>
      </c>
      <c r="Q217" t="s">
        <v>144</v>
      </c>
      <c r="R217"/>
      <c r="S217">
        <f>VLOOKUP(D217,'Points and Classes'!A:B,2,FALSE)</f>
        <v>18</v>
      </c>
      <c r="T217" s="8" t="str">
        <f>_xlfn.IFNA(VLOOKUP(G217,'Points and Classes'!D:E,2,FALSE),"")</f>
        <v>Modern Vintage - GTU</v>
      </c>
      <c r="U217" s="8">
        <f>IF(T217="Sportsman",0,_xlfn.IFNA(VLOOKUP(D217,'Points and Classes'!A:B,2,FALSE),0))</f>
        <v>18</v>
      </c>
      <c r="V217" s="8">
        <f>_xlfn.IFNA(VLOOKUP(T217&amp;F217,'By Class Overall'!A:F,6,FALSE),0)</f>
        <v>18</v>
      </c>
      <c r="W217" s="8">
        <f>_xlfn.IFNA(VLOOKUP(T217&amp;F217,'By Class Overall'!A:G,7,FALSE),0)</f>
        <v>7</v>
      </c>
    </row>
    <row r="218" spans="1:23" x14ac:dyDescent="0.25">
      <c r="A218" s="21">
        <v>1</v>
      </c>
      <c r="B218" s="22" t="s">
        <v>12</v>
      </c>
      <c r="C218">
        <v>12</v>
      </c>
      <c r="D218">
        <v>8</v>
      </c>
      <c r="E218">
        <v>163</v>
      </c>
      <c r="F218" t="s">
        <v>192</v>
      </c>
      <c r="G218" t="s">
        <v>92</v>
      </c>
      <c r="H218">
        <v>6</v>
      </c>
      <c r="I218" s="23">
        <v>8.526898148148148E-3</v>
      </c>
      <c r="J218"/>
      <c r="K218"/>
      <c r="L218">
        <v>58.637999999999998</v>
      </c>
      <c r="M218" s="23">
        <v>1.3673495370370374E-3</v>
      </c>
      <c r="N218">
        <v>60.945</v>
      </c>
      <c r="O218">
        <v>5</v>
      </c>
      <c r="P218" t="s">
        <v>193</v>
      </c>
      <c r="Q218" t="s">
        <v>194</v>
      </c>
      <c r="R218"/>
      <c r="S218">
        <f>VLOOKUP(D218,'Points and Classes'!A:B,2,FALSE)</f>
        <v>16</v>
      </c>
      <c r="T218" s="8" t="str">
        <f>_xlfn.IFNA(VLOOKUP(G218,'Points and Classes'!D:E,2,FALSE),"")</f>
        <v>Modern Vintage - GTU</v>
      </c>
      <c r="U218" s="8">
        <f>IF(T218="Sportsman",0,_xlfn.IFNA(VLOOKUP(D218,'Points and Classes'!A:B,2,FALSE),0))</f>
        <v>16</v>
      </c>
      <c r="V218" s="8">
        <f>_xlfn.IFNA(VLOOKUP(T218&amp;F218,'By Class Overall'!A:F,6,FALSE),0)</f>
        <v>16</v>
      </c>
      <c r="W218" s="8">
        <f>_xlfn.IFNA(VLOOKUP(T218&amp;F218,'By Class Overall'!A:G,7,FALSE),0)</f>
        <v>8</v>
      </c>
    </row>
    <row r="219" spans="1:23" x14ac:dyDescent="0.25">
      <c r="A219" s="21">
        <v>1</v>
      </c>
      <c r="B219" s="22" t="s">
        <v>12</v>
      </c>
      <c r="C219">
        <v>13</v>
      </c>
      <c r="D219">
        <v>9</v>
      </c>
      <c r="E219">
        <v>69</v>
      </c>
      <c r="F219" t="s">
        <v>214</v>
      </c>
      <c r="G219" t="s">
        <v>92</v>
      </c>
      <c r="H219">
        <v>6</v>
      </c>
      <c r="I219"/>
      <c r="J219"/>
      <c r="K219"/>
      <c r="L219" t="s">
        <v>187</v>
      </c>
      <c r="N219" t="s">
        <v>187</v>
      </c>
      <c r="O219">
        <v>0</v>
      </c>
      <c r="P219" t="s">
        <v>118</v>
      </c>
      <c r="Q219" t="s">
        <v>215</v>
      </c>
      <c r="R219"/>
      <c r="S219">
        <f>VLOOKUP(D219,'Points and Classes'!A:B,2,FALSE)</f>
        <v>14</v>
      </c>
      <c r="T219" s="8" t="str">
        <f>_xlfn.IFNA(VLOOKUP(G219,'Points and Classes'!D:E,2,FALSE),"")</f>
        <v>Modern Vintage - GTU</v>
      </c>
      <c r="U219" s="8">
        <f>IF(T219="Sportsman",0,_xlfn.IFNA(VLOOKUP(D219,'Points and Classes'!A:B,2,FALSE),0))</f>
        <v>14</v>
      </c>
      <c r="V219" s="8">
        <f>_xlfn.IFNA(VLOOKUP(T219&amp;F219,'By Class Overall'!A:F,6,FALSE),0)</f>
        <v>14</v>
      </c>
      <c r="W219" s="8">
        <f>_xlfn.IFNA(VLOOKUP(T219&amp;F219,'By Class Overall'!A:G,7,FALSE),0)</f>
        <v>9</v>
      </c>
    </row>
    <row r="220" spans="1:23" x14ac:dyDescent="0.25">
      <c r="A220" s="21">
        <v>1</v>
      </c>
      <c r="B220" s="22" t="s">
        <v>12</v>
      </c>
      <c r="C220" t="s">
        <v>34</v>
      </c>
      <c r="D220" t="s">
        <v>34</v>
      </c>
      <c r="E220">
        <v>109</v>
      </c>
      <c r="F220" t="s">
        <v>116</v>
      </c>
      <c r="G220" t="s">
        <v>92</v>
      </c>
      <c r="H220"/>
      <c r="I220"/>
      <c r="J220" t="s">
        <v>34</v>
      </c>
      <c r="K220"/>
      <c r="L220" t="s">
        <v>187</v>
      </c>
      <c r="N220" t="s">
        <v>187</v>
      </c>
      <c r="O220">
        <v>0</v>
      </c>
      <c r="P220" t="s">
        <v>14</v>
      </c>
      <c r="Q220" t="s">
        <v>117</v>
      </c>
      <c r="R220"/>
      <c r="S220">
        <f>VLOOKUP(D220,'Points and Classes'!A:B,2,FALSE)</f>
        <v>0</v>
      </c>
      <c r="T220" s="8" t="str">
        <f>_xlfn.IFNA(VLOOKUP(G220,'Points and Classes'!D:E,2,FALSE),"")</f>
        <v>Modern Vintage - GTU</v>
      </c>
      <c r="U220" s="8">
        <f>IF(T220="Sportsman",0,_xlfn.IFNA(VLOOKUP(D220,'Points and Classes'!A:B,2,FALSE),0))</f>
        <v>0</v>
      </c>
      <c r="V220" s="8">
        <f>_xlfn.IFNA(VLOOKUP(T220&amp;F220,'By Class Overall'!A:F,6,FALSE),0)</f>
        <v>0</v>
      </c>
      <c r="W220" s="8">
        <f>_xlfn.IFNA(VLOOKUP(T220&amp;F220,'By Class Overall'!A:G,7,FALSE),0)</f>
        <v>0</v>
      </c>
    </row>
    <row r="221" spans="1:23" x14ac:dyDescent="0.25">
      <c r="A221" s="21">
        <v>1</v>
      </c>
      <c r="B221" s="22" t="s">
        <v>12</v>
      </c>
      <c r="C221">
        <v>1</v>
      </c>
      <c r="D221">
        <v>1</v>
      </c>
      <c r="E221">
        <v>49</v>
      </c>
      <c r="F221" t="s">
        <v>39</v>
      </c>
      <c r="G221" t="s">
        <v>81</v>
      </c>
      <c r="H221">
        <v>7</v>
      </c>
      <c r="I221" s="23">
        <v>8.2474884259259255E-3</v>
      </c>
      <c r="J221"/>
      <c r="K221"/>
      <c r="L221">
        <v>70.728999999999999</v>
      </c>
      <c r="M221" s="23">
        <v>1.1677083333333333E-3</v>
      </c>
      <c r="N221">
        <v>71.364999999999995</v>
      </c>
      <c r="O221">
        <v>2</v>
      </c>
      <c r="P221" t="s">
        <v>68</v>
      </c>
      <c r="Q221" t="s">
        <v>58</v>
      </c>
      <c r="R221"/>
      <c r="S221">
        <f>VLOOKUP(D221,'Points and Classes'!A:B,2,FALSE)</f>
        <v>50</v>
      </c>
      <c r="T221" s="8" t="str">
        <f>_xlfn.IFNA(VLOOKUP(G221,'Points and Classes'!D:E,2,FALSE),"")</f>
        <v>Moto2</v>
      </c>
      <c r="U221" s="8">
        <f>IF(T221="Sportsman",0,_xlfn.IFNA(VLOOKUP(D221,'Points and Classes'!A:B,2,FALSE),0))</f>
        <v>50</v>
      </c>
      <c r="V221" s="8">
        <f>_xlfn.IFNA(VLOOKUP(T221&amp;F221,'By Class Overall'!A:F,6,FALSE),0)</f>
        <v>50</v>
      </c>
      <c r="W221" s="8">
        <f>_xlfn.IFNA(VLOOKUP(T221&amp;F221,'By Class Overall'!A:G,7,FALSE),0)</f>
        <v>1</v>
      </c>
    </row>
    <row r="222" spans="1:23" x14ac:dyDescent="0.25">
      <c r="A222" s="21">
        <v>1</v>
      </c>
      <c r="B222" s="22" t="s">
        <v>12</v>
      </c>
      <c r="C222">
        <v>2</v>
      </c>
      <c r="D222">
        <v>2</v>
      </c>
      <c r="E222">
        <v>22</v>
      </c>
      <c r="F222" t="s">
        <v>20</v>
      </c>
      <c r="G222" t="s">
        <v>81</v>
      </c>
      <c r="H222">
        <v>7</v>
      </c>
      <c r="I222" s="23">
        <v>8.396157407407406E-3</v>
      </c>
      <c r="J222">
        <v>12.845000000000001</v>
      </c>
      <c r="K222">
        <v>12.845000000000001</v>
      </c>
      <c r="L222">
        <v>69.475999999999999</v>
      </c>
      <c r="M222" s="23">
        <v>1.1930787037037038E-3</v>
      </c>
      <c r="N222">
        <v>69.846999999999994</v>
      </c>
      <c r="O222">
        <v>5</v>
      </c>
      <c r="P222" t="s">
        <v>14</v>
      </c>
      <c r="Q222" t="s">
        <v>55</v>
      </c>
      <c r="R222"/>
      <c r="S222">
        <f>VLOOKUP(D222,'Points and Classes'!A:B,2,FALSE)</f>
        <v>40</v>
      </c>
      <c r="T222" s="8" t="str">
        <f>_xlfn.IFNA(VLOOKUP(G222,'Points and Classes'!D:E,2,FALSE),"")</f>
        <v>Moto2</v>
      </c>
      <c r="U222" s="8">
        <f>IF(T222="Sportsman",0,_xlfn.IFNA(VLOOKUP(D222,'Points and Classes'!A:B,2,FALSE),0))</f>
        <v>40</v>
      </c>
      <c r="V222" s="8">
        <f>_xlfn.IFNA(VLOOKUP(T222&amp;F222,'By Class Overall'!A:F,6,FALSE),0)</f>
        <v>40</v>
      </c>
      <c r="W222" s="8">
        <f>_xlfn.IFNA(VLOOKUP(T222&amp;F222,'By Class Overall'!A:G,7,FALSE),0)</f>
        <v>2</v>
      </c>
    </row>
    <row r="223" spans="1:23" x14ac:dyDescent="0.25">
      <c r="A223" s="21">
        <v>1</v>
      </c>
      <c r="B223" s="22" t="s">
        <v>12</v>
      </c>
      <c r="C223">
        <v>3</v>
      </c>
      <c r="D223">
        <v>3</v>
      </c>
      <c r="E223">
        <v>126</v>
      </c>
      <c r="F223" t="s">
        <v>218</v>
      </c>
      <c r="G223" t="s">
        <v>81</v>
      </c>
      <c r="H223">
        <v>7</v>
      </c>
      <c r="I223" s="23">
        <v>8.4969212962962958E-3</v>
      </c>
      <c r="J223">
        <v>21.550999999999998</v>
      </c>
      <c r="K223">
        <v>8.7059999999999995</v>
      </c>
      <c r="L223">
        <v>68.652000000000001</v>
      </c>
      <c r="M223" s="23">
        <v>1.193125E-3</v>
      </c>
      <c r="N223">
        <v>69.844999999999999</v>
      </c>
      <c r="O223">
        <v>6</v>
      </c>
      <c r="P223" t="s">
        <v>14</v>
      </c>
      <c r="Q223" t="s">
        <v>58</v>
      </c>
      <c r="R223"/>
      <c r="S223">
        <f>VLOOKUP(D223,'Points and Classes'!A:B,2,FALSE)</f>
        <v>32</v>
      </c>
      <c r="T223" s="8" t="str">
        <f>_xlfn.IFNA(VLOOKUP(G223,'Points and Classes'!D:E,2,FALSE),"")</f>
        <v>Moto2</v>
      </c>
      <c r="U223" s="8">
        <f>IF(T223="Sportsman",0,_xlfn.IFNA(VLOOKUP(D223,'Points and Classes'!A:B,2,FALSE),0))</f>
        <v>32</v>
      </c>
      <c r="V223" s="8">
        <f>_xlfn.IFNA(VLOOKUP(T223&amp;F223,'By Class Overall'!A:F,6,FALSE),0)</f>
        <v>32</v>
      </c>
      <c r="W223" s="8">
        <f>_xlfn.IFNA(VLOOKUP(T223&amp;F223,'By Class Overall'!A:G,7,FALSE),0)</f>
        <v>3</v>
      </c>
    </row>
    <row r="224" spans="1:23" x14ac:dyDescent="0.25">
      <c r="A224" s="21">
        <v>1</v>
      </c>
      <c r="B224" s="22" t="s">
        <v>12</v>
      </c>
      <c r="C224">
        <v>4</v>
      </c>
      <c r="D224">
        <v>4</v>
      </c>
      <c r="E224">
        <v>307</v>
      </c>
      <c r="F224" t="s">
        <v>24</v>
      </c>
      <c r="G224" t="s">
        <v>81</v>
      </c>
      <c r="H224">
        <v>7</v>
      </c>
      <c r="I224" s="23">
        <v>8.6541087962962969E-3</v>
      </c>
      <c r="J224">
        <v>35.131999999999998</v>
      </c>
      <c r="K224">
        <v>13.581</v>
      </c>
      <c r="L224">
        <v>67.405000000000001</v>
      </c>
      <c r="M224" s="23">
        <v>1.2178240740740741E-3</v>
      </c>
      <c r="N224">
        <v>68.427999999999997</v>
      </c>
      <c r="O224">
        <v>2</v>
      </c>
      <c r="P224" t="s">
        <v>22</v>
      </c>
      <c r="Q224" t="s">
        <v>26</v>
      </c>
      <c r="R224"/>
      <c r="S224">
        <f>VLOOKUP(D224,'Points and Classes'!A:B,2,FALSE)</f>
        <v>26</v>
      </c>
      <c r="T224" s="8" t="str">
        <f>_xlfn.IFNA(VLOOKUP(G224,'Points and Classes'!D:E,2,FALSE),"")</f>
        <v>Moto2</v>
      </c>
      <c r="U224" s="8">
        <f>IF(T224="Sportsman",0,_xlfn.IFNA(VLOOKUP(D224,'Points and Classes'!A:B,2,FALSE),0))</f>
        <v>26</v>
      </c>
      <c r="V224" s="8">
        <f>_xlfn.IFNA(VLOOKUP(T224&amp;F224,'By Class Overall'!A:F,6,FALSE),0)</f>
        <v>26</v>
      </c>
      <c r="W224" s="8">
        <f>_xlfn.IFNA(VLOOKUP(T224&amp;F224,'By Class Overall'!A:G,7,FALSE),0)</f>
        <v>4</v>
      </c>
    </row>
    <row r="225" spans="1:23" x14ac:dyDescent="0.25">
      <c r="A225" s="21">
        <v>1</v>
      </c>
      <c r="B225" s="22" t="s">
        <v>12</v>
      </c>
      <c r="C225">
        <v>5</v>
      </c>
      <c r="D225">
        <v>5</v>
      </c>
      <c r="E225">
        <v>693</v>
      </c>
      <c r="F225" t="s">
        <v>219</v>
      </c>
      <c r="G225" t="s">
        <v>81</v>
      </c>
      <c r="H225">
        <v>7</v>
      </c>
      <c r="I225" s="23">
        <v>8.7097800925925936E-3</v>
      </c>
      <c r="J225">
        <v>39.942</v>
      </c>
      <c r="K225">
        <v>4.8099999999999996</v>
      </c>
      <c r="L225">
        <v>66.974999999999994</v>
      </c>
      <c r="M225" s="23">
        <v>1.2069444444444443E-3</v>
      </c>
      <c r="N225">
        <v>69.045000000000002</v>
      </c>
      <c r="O225">
        <v>7</v>
      </c>
      <c r="P225" t="s">
        <v>14</v>
      </c>
      <c r="Q225" t="s">
        <v>220</v>
      </c>
      <c r="R225"/>
      <c r="S225">
        <f>VLOOKUP(D225,'Points and Classes'!A:B,2,FALSE)</f>
        <v>22</v>
      </c>
      <c r="T225" s="8" t="str">
        <f>_xlfn.IFNA(VLOOKUP(G225,'Points and Classes'!D:E,2,FALSE),"")</f>
        <v>Moto2</v>
      </c>
      <c r="U225" s="8">
        <f>IF(T225="Sportsman",0,_xlfn.IFNA(VLOOKUP(D225,'Points and Classes'!A:B,2,FALSE),0))</f>
        <v>22</v>
      </c>
      <c r="V225" s="8">
        <f>_xlfn.IFNA(VLOOKUP(T225&amp;F225,'By Class Overall'!A:F,6,FALSE),0)</f>
        <v>22</v>
      </c>
      <c r="W225" s="8">
        <f>_xlfn.IFNA(VLOOKUP(T225&amp;F225,'By Class Overall'!A:G,7,FALSE),0)</f>
        <v>5</v>
      </c>
    </row>
    <row r="226" spans="1:23" x14ac:dyDescent="0.25">
      <c r="A226" s="21">
        <v>1</v>
      </c>
      <c r="B226" s="22" t="s">
        <v>12</v>
      </c>
      <c r="C226">
        <v>6</v>
      </c>
      <c r="D226">
        <v>6</v>
      </c>
      <c r="E226">
        <v>142</v>
      </c>
      <c r="F226" t="s">
        <v>287</v>
      </c>
      <c r="G226" t="s">
        <v>81</v>
      </c>
      <c r="H226">
        <v>7</v>
      </c>
      <c r="I226" s="23">
        <v>8.7252314814814814E-3</v>
      </c>
      <c r="J226">
        <v>41.277000000000001</v>
      </c>
      <c r="K226">
        <v>1.335</v>
      </c>
      <c r="L226">
        <v>66.855999999999995</v>
      </c>
      <c r="M226" s="23">
        <v>1.2119212962962962E-3</v>
      </c>
      <c r="N226">
        <v>68.760999999999996</v>
      </c>
      <c r="O226">
        <v>6</v>
      </c>
      <c r="P226" t="s">
        <v>14</v>
      </c>
      <c r="Q226" t="s">
        <v>202</v>
      </c>
      <c r="R226"/>
      <c r="S226">
        <f>VLOOKUP(D226,'Points and Classes'!A:B,2,FALSE)</f>
        <v>20</v>
      </c>
      <c r="T226" s="8" t="str">
        <f>_xlfn.IFNA(VLOOKUP(G226,'Points and Classes'!D:E,2,FALSE),"")</f>
        <v>Moto2</v>
      </c>
      <c r="U226" s="8">
        <f>IF(T226="Sportsman",0,_xlfn.IFNA(VLOOKUP(D226,'Points and Classes'!A:B,2,FALSE),0))</f>
        <v>20</v>
      </c>
      <c r="V226" s="8">
        <f>_xlfn.IFNA(VLOOKUP(T226&amp;F226,'By Class Overall'!A:F,6,FALSE),0)</f>
        <v>20</v>
      </c>
      <c r="W226" s="8">
        <f>_xlfn.IFNA(VLOOKUP(T226&amp;F226,'By Class Overall'!A:G,7,FALSE),0)</f>
        <v>6</v>
      </c>
    </row>
    <row r="227" spans="1:23" x14ac:dyDescent="0.25">
      <c r="A227" s="21">
        <v>1</v>
      </c>
      <c r="B227" s="22" t="s">
        <v>12</v>
      </c>
      <c r="C227">
        <v>7</v>
      </c>
      <c r="D227">
        <v>7</v>
      </c>
      <c r="E227">
        <v>805</v>
      </c>
      <c r="F227" t="s">
        <v>37</v>
      </c>
      <c r="G227" t="s">
        <v>81</v>
      </c>
      <c r="H227">
        <v>7</v>
      </c>
      <c r="I227" s="23">
        <v>8.870543981481481E-3</v>
      </c>
      <c r="J227">
        <v>53.832000000000001</v>
      </c>
      <c r="K227">
        <v>12.555</v>
      </c>
      <c r="L227">
        <v>65.760999999999996</v>
      </c>
      <c r="M227" s="23">
        <v>1.2433449074074074E-3</v>
      </c>
      <c r="N227">
        <v>67.024000000000001</v>
      </c>
      <c r="O227">
        <v>4</v>
      </c>
      <c r="P227" t="s">
        <v>38</v>
      </c>
      <c r="Q227" t="s">
        <v>28</v>
      </c>
      <c r="R227"/>
      <c r="S227">
        <f>VLOOKUP(D227,'Points and Classes'!A:B,2,FALSE)</f>
        <v>18</v>
      </c>
      <c r="T227" s="8" t="str">
        <f>_xlfn.IFNA(VLOOKUP(G227,'Points and Classes'!D:E,2,FALSE),"")</f>
        <v>Moto2</v>
      </c>
      <c r="U227" s="8">
        <f>IF(T227="Sportsman",0,_xlfn.IFNA(VLOOKUP(D227,'Points and Classes'!A:B,2,FALSE),0))</f>
        <v>18</v>
      </c>
      <c r="V227" s="8">
        <f>_xlfn.IFNA(VLOOKUP(T227&amp;F227,'By Class Overall'!A:F,6,FALSE),0)</f>
        <v>18</v>
      </c>
      <c r="W227" s="8">
        <f>_xlfn.IFNA(VLOOKUP(T227&amp;F227,'By Class Overall'!A:G,7,FALSE),0)</f>
        <v>7</v>
      </c>
    </row>
    <row r="228" spans="1:23" x14ac:dyDescent="0.25">
      <c r="A228" s="21">
        <v>1</v>
      </c>
      <c r="B228" s="22" t="s">
        <v>12</v>
      </c>
      <c r="C228">
        <v>8</v>
      </c>
      <c r="D228">
        <v>8</v>
      </c>
      <c r="E228" t="s">
        <v>223</v>
      </c>
      <c r="F228" t="s">
        <v>224</v>
      </c>
      <c r="G228" t="s">
        <v>81</v>
      </c>
      <c r="H228">
        <v>7</v>
      </c>
      <c r="I228" s="23">
        <v>8.8764120370370368E-3</v>
      </c>
      <c r="J228">
        <v>54.338999999999999</v>
      </c>
      <c r="K228">
        <v>0.50700000000000001</v>
      </c>
      <c r="L228">
        <v>65.716999999999999</v>
      </c>
      <c r="M228" s="23">
        <v>1.2377199074074072E-3</v>
      </c>
      <c r="N228">
        <v>67.328000000000003</v>
      </c>
      <c r="O228">
        <v>2</v>
      </c>
      <c r="P228" t="s">
        <v>134</v>
      </c>
      <c r="Q228" t="s">
        <v>226</v>
      </c>
      <c r="R228"/>
      <c r="S228">
        <f>VLOOKUP(D228,'Points and Classes'!A:B,2,FALSE)</f>
        <v>16</v>
      </c>
      <c r="T228" s="8" t="str">
        <f>_xlfn.IFNA(VLOOKUP(G228,'Points and Classes'!D:E,2,FALSE),"")</f>
        <v>Moto2</v>
      </c>
      <c r="U228" s="8">
        <f>IF(T228="Sportsman",0,_xlfn.IFNA(VLOOKUP(D228,'Points and Classes'!A:B,2,FALSE),0))</f>
        <v>16</v>
      </c>
      <c r="V228" s="8">
        <f>_xlfn.IFNA(VLOOKUP(T228&amp;F228,'By Class Overall'!A:F,6,FALSE),0)</f>
        <v>16</v>
      </c>
      <c r="W228" s="8">
        <f>_xlfn.IFNA(VLOOKUP(T228&amp;F228,'By Class Overall'!A:G,7,FALSE),0)</f>
        <v>8</v>
      </c>
    </row>
    <row r="229" spans="1:23" x14ac:dyDescent="0.25">
      <c r="A229" s="21">
        <v>1</v>
      </c>
      <c r="B229" s="22" t="s">
        <v>12</v>
      </c>
      <c r="C229">
        <v>9</v>
      </c>
      <c r="D229">
        <v>9</v>
      </c>
      <c r="E229">
        <v>41</v>
      </c>
      <c r="F229" t="s">
        <v>72</v>
      </c>
      <c r="G229" t="s">
        <v>81</v>
      </c>
      <c r="H229">
        <v>7</v>
      </c>
      <c r="I229" s="23">
        <v>8.8800925925925922E-3</v>
      </c>
      <c r="J229">
        <v>54.656999999999996</v>
      </c>
      <c r="K229">
        <v>0.318</v>
      </c>
      <c r="L229">
        <v>65.69</v>
      </c>
      <c r="M229" s="23">
        <v>1.248113425925926E-3</v>
      </c>
      <c r="N229">
        <v>66.766999999999996</v>
      </c>
      <c r="O229">
        <v>3</v>
      </c>
      <c r="P229" t="s">
        <v>73</v>
      </c>
      <c r="Q229" t="s">
        <v>74</v>
      </c>
      <c r="R229"/>
      <c r="S229">
        <f>VLOOKUP(D229,'Points and Classes'!A:B,2,FALSE)</f>
        <v>14</v>
      </c>
      <c r="T229" s="8" t="str">
        <f>_xlfn.IFNA(VLOOKUP(G229,'Points and Classes'!D:E,2,FALSE),"")</f>
        <v>Moto2</v>
      </c>
      <c r="U229" s="8">
        <f>IF(T229="Sportsman",0,_xlfn.IFNA(VLOOKUP(D229,'Points and Classes'!A:B,2,FALSE),0))</f>
        <v>14</v>
      </c>
      <c r="V229" s="8">
        <f>_xlfn.IFNA(VLOOKUP(T229&amp;F229,'By Class Overall'!A:F,6,FALSE),0)</f>
        <v>14</v>
      </c>
      <c r="W229" s="8">
        <f>_xlfn.IFNA(VLOOKUP(T229&amp;F229,'By Class Overall'!A:G,7,FALSE),0)</f>
        <v>9</v>
      </c>
    </row>
    <row r="230" spans="1:23" x14ac:dyDescent="0.25">
      <c r="A230" s="21">
        <v>1</v>
      </c>
      <c r="B230" s="22" t="s">
        <v>12</v>
      </c>
      <c r="C230">
        <v>10</v>
      </c>
      <c r="D230">
        <v>10</v>
      </c>
      <c r="E230">
        <v>250</v>
      </c>
      <c r="F230" t="s">
        <v>188</v>
      </c>
      <c r="G230" t="s">
        <v>81</v>
      </c>
      <c r="H230">
        <v>7</v>
      </c>
      <c r="I230" s="23">
        <v>8.96392361111111E-3</v>
      </c>
      <c r="J230" s="23">
        <v>7.164351851851853E-4</v>
      </c>
      <c r="K230">
        <v>7.2430000000000003</v>
      </c>
      <c r="L230">
        <v>65.075999999999993</v>
      </c>
      <c r="M230" s="23">
        <v>1.2365625E-3</v>
      </c>
      <c r="N230">
        <v>67.391000000000005</v>
      </c>
      <c r="O230">
        <v>7</v>
      </c>
      <c r="P230" t="s">
        <v>131</v>
      </c>
      <c r="Q230" t="s">
        <v>178</v>
      </c>
      <c r="R230"/>
      <c r="S230">
        <f>VLOOKUP(D230,'Points and Classes'!A:B,2,FALSE)</f>
        <v>12</v>
      </c>
      <c r="T230" s="8" t="str">
        <f>_xlfn.IFNA(VLOOKUP(G230,'Points and Classes'!D:E,2,FALSE),"")</f>
        <v>Moto2</v>
      </c>
      <c r="U230" s="8">
        <f>IF(T230="Sportsman",0,_xlfn.IFNA(VLOOKUP(D230,'Points and Classes'!A:B,2,FALSE),0))</f>
        <v>12</v>
      </c>
      <c r="V230" s="8">
        <f>_xlfn.IFNA(VLOOKUP(T230&amp;F230,'By Class Overall'!A:F,6,FALSE),0)</f>
        <v>12</v>
      </c>
      <c r="W230" s="8">
        <f>_xlfn.IFNA(VLOOKUP(T230&amp;F230,'By Class Overall'!A:G,7,FALSE),0)</f>
        <v>10</v>
      </c>
    </row>
    <row r="231" spans="1:23" x14ac:dyDescent="0.25">
      <c r="A231" s="21">
        <v>1</v>
      </c>
      <c r="B231" s="22" t="s">
        <v>12</v>
      </c>
      <c r="C231">
        <v>11</v>
      </c>
      <c r="D231">
        <v>11</v>
      </c>
      <c r="E231">
        <v>928</v>
      </c>
      <c r="F231" t="s">
        <v>159</v>
      </c>
      <c r="G231" t="s">
        <v>81</v>
      </c>
      <c r="H231">
        <v>7</v>
      </c>
      <c r="I231" s="23">
        <v>8.9672916666666668E-3</v>
      </c>
      <c r="J231" s="23">
        <v>7.198032407407408E-4</v>
      </c>
      <c r="K231">
        <v>0.29099999999999998</v>
      </c>
      <c r="L231">
        <v>65.051000000000002</v>
      </c>
      <c r="M231" s="23">
        <v>1.2310185185185184E-3</v>
      </c>
      <c r="N231">
        <v>67.694999999999993</v>
      </c>
      <c r="O231">
        <v>7</v>
      </c>
      <c r="P231" t="s">
        <v>35</v>
      </c>
      <c r="Q231" t="s">
        <v>160</v>
      </c>
      <c r="R231"/>
      <c r="S231">
        <f>VLOOKUP(D231,'Points and Classes'!A:B,2,FALSE)</f>
        <v>10</v>
      </c>
      <c r="T231" s="8" t="str">
        <f>_xlfn.IFNA(VLOOKUP(G231,'Points and Classes'!D:E,2,FALSE),"")</f>
        <v>Moto2</v>
      </c>
      <c r="U231" s="8">
        <f>IF(T231="Sportsman",0,_xlfn.IFNA(VLOOKUP(D231,'Points and Classes'!A:B,2,FALSE),0))</f>
        <v>10</v>
      </c>
      <c r="V231" s="8">
        <f>_xlfn.IFNA(VLOOKUP(T231&amp;F231,'By Class Overall'!A:F,6,FALSE),0)</f>
        <v>10</v>
      </c>
      <c r="W231" s="8">
        <f>_xlfn.IFNA(VLOOKUP(T231&amp;F231,'By Class Overall'!A:G,7,FALSE),0)</f>
        <v>11</v>
      </c>
    </row>
    <row r="232" spans="1:23" x14ac:dyDescent="0.25">
      <c r="A232" s="21">
        <v>1</v>
      </c>
      <c r="B232" s="22" t="s">
        <v>12</v>
      </c>
      <c r="C232">
        <v>14</v>
      </c>
      <c r="D232">
        <v>12</v>
      </c>
      <c r="E232">
        <v>109</v>
      </c>
      <c r="F232" t="s">
        <v>116</v>
      </c>
      <c r="G232" t="s">
        <v>81</v>
      </c>
      <c r="H232">
        <v>7</v>
      </c>
      <c r="I232" s="23">
        <v>9.5162037037037038E-3</v>
      </c>
      <c r="J232" s="23">
        <v>1.2687152777777779E-3</v>
      </c>
      <c r="K232">
        <v>8.61</v>
      </c>
      <c r="L232">
        <v>61.298999999999999</v>
      </c>
      <c r="M232" s="23">
        <v>1.3292939814814814E-3</v>
      </c>
      <c r="N232">
        <v>62.69</v>
      </c>
      <c r="O232">
        <v>5</v>
      </c>
      <c r="P232" t="s">
        <v>14</v>
      </c>
      <c r="Q232" t="s">
        <v>117</v>
      </c>
      <c r="R232"/>
      <c r="S232">
        <f>VLOOKUP(D232,'Points and Classes'!A:B,2,FALSE)</f>
        <v>9</v>
      </c>
      <c r="T232" s="8" t="str">
        <f>_xlfn.IFNA(VLOOKUP(G232,'Points and Classes'!D:E,2,FALSE),"")</f>
        <v>Moto2</v>
      </c>
      <c r="U232" s="8">
        <f>IF(T232="Sportsman",0,_xlfn.IFNA(VLOOKUP(D232,'Points and Classes'!A:B,2,FALSE),0))</f>
        <v>9</v>
      </c>
      <c r="V232" s="8">
        <f>_xlfn.IFNA(VLOOKUP(T232&amp;F232,'By Class Overall'!A:F,6,FALSE),0)</f>
        <v>9</v>
      </c>
      <c r="W232" s="8">
        <f>_xlfn.IFNA(VLOOKUP(T232&amp;F232,'By Class Overall'!A:G,7,FALSE),0)</f>
        <v>12</v>
      </c>
    </row>
    <row r="233" spans="1:23" x14ac:dyDescent="0.25">
      <c r="A233" s="21">
        <v>1</v>
      </c>
      <c r="B233" s="22" t="s">
        <v>12</v>
      </c>
      <c r="C233">
        <v>15</v>
      </c>
      <c r="D233">
        <v>13</v>
      </c>
      <c r="E233">
        <v>442</v>
      </c>
      <c r="F233" t="s">
        <v>137</v>
      </c>
      <c r="G233" t="s">
        <v>81</v>
      </c>
      <c r="H233">
        <v>7</v>
      </c>
      <c r="I233" s="23">
        <v>9.5505787037037035E-3</v>
      </c>
      <c r="J233" s="23">
        <v>1.303090277777778E-3</v>
      </c>
      <c r="K233">
        <v>2.97</v>
      </c>
      <c r="L233">
        <v>61.078000000000003</v>
      </c>
      <c r="M233" s="23">
        <v>1.3435416666666665E-3</v>
      </c>
      <c r="N233">
        <v>62.024999999999999</v>
      </c>
      <c r="O233">
        <v>7</v>
      </c>
      <c r="P233" t="s">
        <v>14</v>
      </c>
      <c r="Q233" t="s">
        <v>47</v>
      </c>
      <c r="R233"/>
      <c r="S233">
        <f>VLOOKUP(D233,'Points and Classes'!A:B,2,FALSE)</f>
        <v>8</v>
      </c>
      <c r="T233" s="8" t="str">
        <f>_xlfn.IFNA(VLOOKUP(G233,'Points and Classes'!D:E,2,FALSE),"")</f>
        <v>Moto2</v>
      </c>
      <c r="U233" s="8">
        <f>IF(T233="Sportsman",0,_xlfn.IFNA(VLOOKUP(D233,'Points and Classes'!A:B,2,FALSE),0))</f>
        <v>8</v>
      </c>
      <c r="V233" s="8">
        <f>_xlfn.IFNA(VLOOKUP(T233&amp;F233,'By Class Overall'!A:F,6,FALSE),0)</f>
        <v>8</v>
      </c>
      <c r="W233" s="8">
        <f>_xlfn.IFNA(VLOOKUP(T233&amp;F233,'By Class Overall'!A:G,7,FALSE),0)</f>
        <v>13</v>
      </c>
    </row>
    <row r="234" spans="1:23" x14ac:dyDescent="0.25">
      <c r="A234" s="21">
        <v>1</v>
      </c>
      <c r="B234" s="22" t="s">
        <v>12</v>
      </c>
      <c r="C234">
        <v>16</v>
      </c>
      <c r="D234">
        <v>14</v>
      </c>
      <c r="E234">
        <v>163</v>
      </c>
      <c r="F234" t="s">
        <v>192</v>
      </c>
      <c r="G234" t="s">
        <v>81</v>
      </c>
      <c r="H234">
        <v>7</v>
      </c>
      <c r="I234" s="23">
        <v>9.5760069444444443E-3</v>
      </c>
      <c r="J234" s="23">
        <v>1.3285185185185186E-3</v>
      </c>
      <c r="K234">
        <v>2.1970000000000001</v>
      </c>
      <c r="L234">
        <v>60.915999999999997</v>
      </c>
      <c r="M234" s="23">
        <v>1.3387037037037037E-3</v>
      </c>
      <c r="N234">
        <v>62.249000000000002</v>
      </c>
      <c r="O234">
        <v>2</v>
      </c>
      <c r="P234" t="s">
        <v>193</v>
      </c>
      <c r="Q234" t="s">
        <v>194</v>
      </c>
      <c r="R234"/>
      <c r="S234">
        <f>VLOOKUP(D234,'Points and Classes'!A:B,2,FALSE)</f>
        <v>7</v>
      </c>
      <c r="T234" s="8" t="str">
        <f>_xlfn.IFNA(VLOOKUP(G234,'Points and Classes'!D:E,2,FALSE),"")</f>
        <v>Moto2</v>
      </c>
      <c r="U234" s="8">
        <f>IF(T234="Sportsman",0,_xlfn.IFNA(VLOOKUP(D234,'Points and Classes'!A:B,2,FALSE),0))</f>
        <v>7</v>
      </c>
      <c r="V234" s="8">
        <f>_xlfn.IFNA(VLOOKUP(T234&amp;F234,'By Class Overall'!A:F,6,FALSE),0)</f>
        <v>7</v>
      </c>
      <c r="W234" s="8">
        <f>_xlfn.IFNA(VLOOKUP(T234&amp;F234,'By Class Overall'!A:G,7,FALSE),0)</f>
        <v>14</v>
      </c>
    </row>
    <row r="235" spans="1:23" x14ac:dyDescent="0.25">
      <c r="A235" s="21">
        <v>1</v>
      </c>
      <c r="B235" s="22" t="s">
        <v>12</v>
      </c>
      <c r="C235">
        <v>17</v>
      </c>
      <c r="D235">
        <v>15</v>
      </c>
      <c r="E235">
        <v>327</v>
      </c>
      <c r="F235" t="s">
        <v>177</v>
      </c>
      <c r="G235" t="s">
        <v>81</v>
      </c>
      <c r="H235">
        <v>6</v>
      </c>
      <c r="I235" s="23">
        <v>8.3668865740740735E-3</v>
      </c>
      <c r="J235" t="s">
        <v>52</v>
      </c>
      <c r="K235" t="s">
        <v>52</v>
      </c>
      <c r="L235">
        <v>59.759</v>
      </c>
      <c r="M235" s="23">
        <v>1.3783217592592595E-3</v>
      </c>
      <c r="N235">
        <v>60.46</v>
      </c>
      <c r="O235">
        <v>5</v>
      </c>
      <c r="P235" t="s">
        <v>14</v>
      </c>
      <c r="Q235" t="s">
        <v>178</v>
      </c>
      <c r="R235"/>
      <c r="S235">
        <f>VLOOKUP(D235,'Points and Classes'!A:B,2,FALSE)</f>
        <v>6</v>
      </c>
      <c r="T235" s="8" t="str">
        <f>_xlfn.IFNA(VLOOKUP(G235,'Points and Classes'!D:E,2,FALSE),"")</f>
        <v>Moto2</v>
      </c>
      <c r="U235" s="8">
        <f>IF(T235="Sportsman",0,_xlfn.IFNA(VLOOKUP(D235,'Points and Classes'!A:B,2,FALSE),0))</f>
        <v>6</v>
      </c>
      <c r="V235" s="8">
        <f>_xlfn.IFNA(VLOOKUP(T235&amp;F235,'By Class Overall'!A:F,6,FALSE),0)</f>
        <v>6</v>
      </c>
      <c r="W235" s="8">
        <f>_xlfn.IFNA(VLOOKUP(T235&amp;F235,'By Class Overall'!A:G,7,FALSE),0)</f>
        <v>15</v>
      </c>
    </row>
    <row r="236" spans="1:23" x14ac:dyDescent="0.25">
      <c r="A236" s="21">
        <v>1</v>
      </c>
      <c r="B236" s="22" t="s">
        <v>12</v>
      </c>
      <c r="C236">
        <v>19</v>
      </c>
      <c r="D236">
        <v>16</v>
      </c>
      <c r="E236">
        <v>187</v>
      </c>
      <c r="F236" t="s">
        <v>179</v>
      </c>
      <c r="G236" t="s">
        <v>81</v>
      </c>
      <c r="H236">
        <v>6</v>
      </c>
      <c r="I236" s="23">
        <v>8.6540277777777778E-3</v>
      </c>
      <c r="J236" t="s">
        <v>52</v>
      </c>
      <c r="K236">
        <v>8.8439999999999994</v>
      </c>
      <c r="L236">
        <v>57.777000000000001</v>
      </c>
      <c r="M236" s="23">
        <v>1.3709374999999998E-3</v>
      </c>
      <c r="N236">
        <v>60.786000000000001</v>
      </c>
      <c r="O236">
        <v>6</v>
      </c>
      <c r="P236" t="s">
        <v>35</v>
      </c>
      <c r="Q236" t="s">
        <v>180</v>
      </c>
      <c r="R236"/>
      <c r="S236">
        <f>VLOOKUP(D236,'Points and Classes'!A:B,2,FALSE)</f>
        <v>5</v>
      </c>
      <c r="T236" s="8" t="str">
        <f>_xlfn.IFNA(VLOOKUP(G236,'Points and Classes'!D:E,2,FALSE),"")</f>
        <v>Moto2</v>
      </c>
      <c r="U236" s="8">
        <f>IF(T236="Sportsman",0,_xlfn.IFNA(VLOOKUP(D236,'Points and Classes'!A:B,2,FALSE),0))</f>
        <v>5</v>
      </c>
      <c r="V236" s="8">
        <f>_xlfn.IFNA(VLOOKUP(T236&amp;F236,'By Class Overall'!A:F,6,FALSE),0)</f>
        <v>5</v>
      </c>
      <c r="W236" s="8">
        <f>_xlfn.IFNA(VLOOKUP(T236&amp;F236,'By Class Overall'!A:G,7,FALSE),0)</f>
        <v>16</v>
      </c>
    </row>
    <row r="237" spans="1:23" x14ac:dyDescent="0.25">
      <c r="A237" s="21">
        <v>1</v>
      </c>
      <c r="B237" s="22" t="s">
        <v>12</v>
      </c>
      <c r="C237" t="s">
        <v>34</v>
      </c>
      <c r="D237" t="s">
        <v>34</v>
      </c>
      <c r="E237">
        <v>74</v>
      </c>
      <c r="F237" t="s">
        <v>227</v>
      </c>
      <c r="G237" t="s">
        <v>81</v>
      </c>
      <c r="H237"/>
      <c r="I237"/>
      <c r="J237" t="s">
        <v>34</v>
      </c>
      <c r="K237"/>
      <c r="L237" t="s">
        <v>187</v>
      </c>
      <c r="N237" t="s">
        <v>187</v>
      </c>
      <c r="O237">
        <v>0</v>
      </c>
      <c r="P237" t="s">
        <v>14</v>
      </c>
      <c r="Q237" t="s">
        <v>155</v>
      </c>
      <c r="R237"/>
      <c r="S237">
        <f>VLOOKUP(D237,'Points and Classes'!A:B,2,FALSE)</f>
        <v>0</v>
      </c>
      <c r="T237" s="8" t="str">
        <f>_xlfn.IFNA(VLOOKUP(G237,'Points and Classes'!D:E,2,FALSE),"")</f>
        <v>Moto2</v>
      </c>
      <c r="U237" s="8">
        <f>IF(T237="Sportsman",0,_xlfn.IFNA(VLOOKUP(D237,'Points and Classes'!A:B,2,FALSE),0))</f>
        <v>0</v>
      </c>
      <c r="V237" s="8">
        <f>_xlfn.IFNA(VLOOKUP(T237&amp;F237,'By Class Overall'!A:F,6,FALSE),0)</f>
        <v>0</v>
      </c>
      <c r="W237" s="8">
        <f>_xlfn.IFNA(VLOOKUP(T237&amp;F237,'By Class Overall'!A:G,7,FALSE),0)</f>
        <v>0</v>
      </c>
    </row>
    <row r="238" spans="1:23" x14ac:dyDescent="0.25">
      <c r="A238" s="21">
        <v>1</v>
      </c>
      <c r="B238" s="22" t="s">
        <v>12</v>
      </c>
      <c r="C238" t="s">
        <v>34</v>
      </c>
      <c r="D238" t="s">
        <v>34</v>
      </c>
      <c r="E238">
        <v>56</v>
      </c>
      <c r="F238" t="s">
        <v>63</v>
      </c>
      <c r="G238" t="s">
        <v>81</v>
      </c>
      <c r="H238"/>
      <c r="I238"/>
      <c r="J238" t="s">
        <v>34</v>
      </c>
      <c r="K238"/>
      <c r="L238" t="s">
        <v>187</v>
      </c>
      <c r="N238" t="s">
        <v>187</v>
      </c>
      <c r="O238">
        <v>0</v>
      </c>
      <c r="P238" t="s">
        <v>64</v>
      </c>
      <c r="Q238" t="s">
        <v>51</v>
      </c>
      <c r="R238"/>
      <c r="S238">
        <f>VLOOKUP(D238,'Points and Classes'!A:B,2,FALSE)</f>
        <v>0</v>
      </c>
      <c r="T238" s="8" t="str">
        <f>_xlfn.IFNA(VLOOKUP(G238,'Points and Classes'!D:E,2,FALSE),"")</f>
        <v>Moto2</v>
      </c>
      <c r="U238" s="8">
        <f>IF(T238="Sportsman",0,_xlfn.IFNA(VLOOKUP(D238,'Points and Classes'!A:B,2,FALSE),0))</f>
        <v>0</v>
      </c>
      <c r="V238" s="8">
        <f>_xlfn.IFNA(VLOOKUP(T238&amp;F238,'By Class Overall'!A:F,6,FALSE),0)</f>
        <v>0</v>
      </c>
      <c r="W238" s="8">
        <f>_xlfn.IFNA(VLOOKUP(T238&amp;F238,'By Class Overall'!A:G,7,FALSE),0)</f>
        <v>0</v>
      </c>
    </row>
    <row r="239" spans="1:23" x14ac:dyDescent="0.25">
      <c r="A239" s="21">
        <v>1</v>
      </c>
      <c r="B239" s="22" t="s">
        <v>12</v>
      </c>
      <c r="C239" t="s">
        <v>34</v>
      </c>
      <c r="D239" t="s">
        <v>34</v>
      </c>
      <c r="E239">
        <v>116</v>
      </c>
      <c r="F239" t="s">
        <v>190</v>
      </c>
      <c r="G239" t="s">
        <v>81</v>
      </c>
      <c r="H239"/>
      <c r="I239"/>
      <c r="J239" t="s">
        <v>34</v>
      </c>
      <c r="K239"/>
      <c r="L239" t="s">
        <v>187</v>
      </c>
      <c r="N239" t="s">
        <v>187</v>
      </c>
      <c r="O239">
        <v>0</v>
      </c>
      <c r="P239" t="s">
        <v>191</v>
      </c>
      <c r="Q239" t="s">
        <v>144</v>
      </c>
      <c r="R239"/>
      <c r="S239">
        <f>VLOOKUP(D239,'Points and Classes'!A:B,2,FALSE)</f>
        <v>0</v>
      </c>
      <c r="T239" s="8" t="str">
        <f>_xlfn.IFNA(VLOOKUP(G239,'Points and Classes'!D:E,2,FALSE),"")</f>
        <v>Moto2</v>
      </c>
      <c r="U239" s="8">
        <f>IF(T239="Sportsman",0,_xlfn.IFNA(VLOOKUP(D239,'Points and Classes'!A:B,2,FALSE),0))</f>
        <v>0</v>
      </c>
      <c r="V239" s="8">
        <f>_xlfn.IFNA(VLOOKUP(T239&amp;F239,'By Class Overall'!A:F,6,FALSE),0)</f>
        <v>0</v>
      </c>
      <c r="W239" s="8">
        <f>_xlfn.IFNA(VLOOKUP(T239&amp;F239,'By Class Overall'!A:G,7,FALSE),0)</f>
        <v>0</v>
      </c>
    </row>
    <row r="240" spans="1:23" x14ac:dyDescent="0.25">
      <c r="A240" s="21">
        <v>1</v>
      </c>
      <c r="B240" s="22" t="s">
        <v>12</v>
      </c>
      <c r="C240" t="s">
        <v>34</v>
      </c>
      <c r="D240" t="s">
        <v>34</v>
      </c>
      <c r="E240">
        <v>607</v>
      </c>
      <c r="F240" t="s">
        <v>33</v>
      </c>
      <c r="G240" t="s">
        <v>81</v>
      </c>
      <c r="H240"/>
      <c r="I240"/>
      <c r="J240" t="s">
        <v>34</v>
      </c>
      <c r="K240"/>
      <c r="L240" t="s">
        <v>187</v>
      </c>
      <c r="N240" t="s">
        <v>187</v>
      </c>
      <c r="O240">
        <v>0</v>
      </c>
      <c r="P240" t="s">
        <v>14</v>
      </c>
      <c r="Q240" t="s">
        <v>139</v>
      </c>
      <c r="R240"/>
      <c r="S240">
        <f>VLOOKUP(D240,'Points and Classes'!A:B,2,FALSE)</f>
        <v>0</v>
      </c>
      <c r="T240" s="8" t="str">
        <f>_xlfn.IFNA(VLOOKUP(G240,'Points and Classes'!D:E,2,FALSE),"")</f>
        <v>Moto2</v>
      </c>
      <c r="U240" s="8">
        <f>IF(T240="Sportsman",0,_xlfn.IFNA(VLOOKUP(D240,'Points and Classes'!A:B,2,FALSE),0))</f>
        <v>0</v>
      </c>
      <c r="V240" s="8">
        <f>_xlfn.IFNA(VLOOKUP(T240&amp;F240,'By Class Overall'!A:F,6,FALSE),0)</f>
        <v>0</v>
      </c>
      <c r="W240" s="8">
        <f>_xlfn.IFNA(VLOOKUP(T240&amp;F240,'By Class Overall'!A:G,7,FALSE),0)</f>
        <v>0</v>
      </c>
    </row>
    <row r="241" spans="1:23" x14ac:dyDescent="0.25">
      <c r="A241" s="21">
        <v>1</v>
      </c>
      <c r="B241" s="22" t="s">
        <v>12</v>
      </c>
      <c r="C241" t="s">
        <v>34</v>
      </c>
      <c r="D241" t="s">
        <v>34</v>
      </c>
      <c r="E241">
        <v>333</v>
      </c>
      <c r="F241" t="s">
        <v>189</v>
      </c>
      <c r="G241" t="s">
        <v>81</v>
      </c>
      <c r="H241"/>
      <c r="I241"/>
      <c r="J241" t="s">
        <v>34</v>
      </c>
      <c r="K241"/>
      <c r="L241" t="s">
        <v>187</v>
      </c>
      <c r="N241" t="s">
        <v>187</v>
      </c>
      <c r="O241">
        <v>0</v>
      </c>
      <c r="P241" t="s">
        <v>14</v>
      </c>
      <c r="Q241" t="s">
        <v>58</v>
      </c>
      <c r="R241"/>
      <c r="S241">
        <f>VLOOKUP(D241,'Points and Classes'!A:B,2,FALSE)</f>
        <v>0</v>
      </c>
      <c r="T241" s="8" t="str">
        <f>_xlfn.IFNA(VLOOKUP(G241,'Points and Classes'!D:E,2,FALSE),"")</f>
        <v>Moto2</v>
      </c>
      <c r="U241" s="8">
        <f>IF(T241="Sportsman",0,_xlfn.IFNA(VLOOKUP(D241,'Points and Classes'!A:B,2,FALSE),0))</f>
        <v>0</v>
      </c>
      <c r="V241" s="8">
        <f>_xlfn.IFNA(VLOOKUP(T241&amp;F241,'By Class Overall'!A:F,6,FALSE),0)</f>
        <v>0</v>
      </c>
      <c r="W241" s="8">
        <f>_xlfn.IFNA(VLOOKUP(T241&amp;F241,'By Class Overall'!A:G,7,FALSE),0)</f>
        <v>0</v>
      </c>
    </row>
    <row r="242" spans="1:23" x14ac:dyDescent="0.25">
      <c r="A242" s="21">
        <v>1</v>
      </c>
      <c r="B242" s="22" t="s">
        <v>12</v>
      </c>
      <c r="C242">
        <v>12</v>
      </c>
      <c r="D242">
        <v>1</v>
      </c>
      <c r="E242" t="s">
        <v>209</v>
      </c>
      <c r="F242" t="s">
        <v>210</v>
      </c>
      <c r="G242" t="s">
        <v>82</v>
      </c>
      <c r="H242">
        <v>7</v>
      </c>
      <c r="I242" s="23">
        <v>9.2908449074074074E-3</v>
      </c>
      <c r="J242" s="23">
        <v>1.0433564814814815E-3</v>
      </c>
      <c r="K242">
        <v>27.954999999999998</v>
      </c>
      <c r="L242">
        <v>62.786000000000001</v>
      </c>
      <c r="M242" s="23">
        <v>1.274722222222222E-3</v>
      </c>
      <c r="N242">
        <v>65.373999999999995</v>
      </c>
      <c r="O242">
        <v>2</v>
      </c>
      <c r="P242" t="s">
        <v>118</v>
      </c>
      <c r="Q242" t="s">
        <v>123</v>
      </c>
      <c r="R242"/>
      <c r="S242">
        <f>VLOOKUP(D242,'Points and Classes'!A:B,2,FALSE)</f>
        <v>50</v>
      </c>
      <c r="T242" s="8" t="str">
        <f>_xlfn.IFNA(VLOOKUP(G242,'Points and Classes'!D:E,2,FALSE),"")</f>
        <v>Moto3</v>
      </c>
      <c r="U242" s="8">
        <f>IF(T242="Sportsman",0,_xlfn.IFNA(VLOOKUP(D242,'Points and Classes'!A:B,2,FALSE),0))</f>
        <v>50</v>
      </c>
      <c r="V242" s="8">
        <f>_xlfn.IFNA(VLOOKUP(T242&amp;F242,'By Class Overall'!A:F,6,FALSE),0)</f>
        <v>50</v>
      </c>
      <c r="W242" s="8">
        <f>_xlfn.IFNA(VLOOKUP(T242&amp;F242,'By Class Overall'!A:G,7,FALSE),0)</f>
        <v>1</v>
      </c>
    </row>
    <row r="243" spans="1:23" x14ac:dyDescent="0.25">
      <c r="A243" s="21">
        <v>1</v>
      </c>
      <c r="B243" s="22" t="s">
        <v>12</v>
      </c>
      <c r="C243">
        <v>13</v>
      </c>
      <c r="D243">
        <v>2</v>
      </c>
      <c r="E243">
        <v>70</v>
      </c>
      <c r="F243" t="s">
        <v>31</v>
      </c>
      <c r="G243" t="s">
        <v>82</v>
      </c>
      <c r="H243">
        <v>7</v>
      </c>
      <c r="I243" s="23">
        <v>9.4165509259259272E-3</v>
      </c>
      <c r="J243" s="23">
        <v>1.1690625000000002E-3</v>
      </c>
      <c r="K243">
        <v>10.861000000000001</v>
      </c>
      <c r="L243">
        <v>61.948</v>
      </c>
      <c r="M243" s="23">
        <v>1.2796412037037038E-3</v>
      </c>
      <c r="N243">
        <v>65.122</v>
      </c>
      <c r="O243">
        <v>2</v>
      </c>
      <c r="P243" t="s">
        <v>65</v>
      </c>
      <c r="Q243" t="s">
        <v>32</v>
      </c>
      <c r="R243"/>
      <c r="S243">
        <f>VLOOKUP(D243,'Points and Classes'!A:B,2,FALSE)</f>
        <v>40</v>
      </c>
      <c r="T243" s="8" t="str">
        <f>_xlfn.IFNA(VLOOKUP(G243,'Points and Classes'!D:E,2,FALSE),"")</f>
        <v>Moto3</v>
      </c>
      <c r="U243" s="8">
        <f>IF(T243="Sportsman",0,_xlfn.IFNA(VLOOKUP(D243,'Points and Classes'!A:B,2,FALSE),0))</f>
        <v>40</v>
      </c>
      <c r="V243" s="8">
        <f>_xlfn.IFNA(VLOOKUP(T243&amp;F243,'By Class Overall'!A:F,6,FALSE),0)</f>
        <v>40</v>
      </c>
      <c r="W243" s="8">
        <f>_xlfn.IFNA(VLOOKUP(T243&amp;F243,'By Class Overall'!A:G,7,FALSE),0)</f>
        <v>2</v>
      </c>
    </row>
    <row r="244" spans="1:23" x14ac:dyDescent="0.25">
      <c r="A244" s="21">
        <v>1</v>
      </c>
      <c r="B244" s="22" t="s">
        <v>12</v>
      </c>
      <c r="C244">
        <v>18</v>
      </c>
      <c r="D244">
        <v>3</v>
      </c>
      <c r="E244">
        <v>33</v>
      </c>
      <c r="F244" t="s">
        <v>78</v>
      </c>
      <c r="G244" t="s">
        <v>82</v>
      </c>
      <c r="H244">
        <v>6</v>
      </c>
      <c r="I244" s="23">
        <v>8.5516666666666658E-3</v>
      </c>
      <c r="J244" t="s">
        <v>52</v>
      </c>
      <c r="K244">
        <v>15.965</v>
      </c>
      <c r="L244">
        <v>58.468000000000004</v>
      </c>
      <c r="M244" s="23">
        <v>1.3669907407407407E-3</v>
      </c>
      <c r="N244">
        <v>60.960999999999999</v>
      </c>
      <c r="O244">
        <v>4</v>
      </c>
      <c r="P244" t="s">
        <v>79</v>
      </c>
      <c r="Q244" t="s">
        <v>80</v>
      </c>
      <c r="R244"/>
      <c r="S244">
        <f>VLOOKUP(D244,'Points and Classes'!A:B,2,FALSE)</f>
        <v>32</v>
      </c>
      <c r="T244" s="8" t="str">
        <f>_xlfn.IFNA(VLOOKUP(G244,'Points and Classes'!D:E,2,FALSE),"")</f>
        <v>Moto3</v>
      </c>
      <c r="U244" s="8">
        <f>IF(T244="Sportsman",0,_xlfn.IFNA(VLOOKUP(D244,'Points and Classes'!A:B,2,FALSE),0))</f>
        <v>32</v>
      </c>
      <c r="V244" s="8">
        <f>_xlfn.IFNA(VLOOKUP(T244&amp;F244,'By Class Overall'!A:F,6,FALSE),0)</f>
        <v>32</v>
      </c>
      <c r="W244" s="8">
        <f>_xlfn.IFNA(VLOOKUP(T244&amp;F244,'By Class Overall'!A:G,7,FALSE),0)</f>
        <v>3</v>
      </c>
    </row>
    <row r="245" spans="1:23" x14ac:dyDescent="0.25">
      <c r="A245" s="21">
        <v>1</v>
      </c>
      <c r="B245" s="22" t="s">
        <v>12</v>
      </c>
      <c r="C245">
        <v>20</v>
      </c>
      <c r="D245">
        <v>4</v>
      </c>
      <c r="E245">
        <v>881</v>
      </c>
      <c r="F245" t="s">
        <v>133</v>
      </c>
      <c r="G245" t="s">
        <v>82</v>
      </c>
      <c r="H245">
        <v>6</v>
      </c>
      <c r="I245" s="23">
        <v>8.6709259259259257E-3</v>
      </c>
      <c r="J245" t="s">
        <v>52</v>
      </c>
      <c r="K245">
        <v>1.46</v>
      </c>
      <c r="L245">
        <v>57.664000000000001</v>
      </c>
      <c r="M245" s="23">
        <v>1.3690277777777778E-3</v>
      </c>
      <c r="N245">
        <v>60.87</v>
      </c>
      <c r="O245">
        <v>4</v>
      </c>
      <c r="P245" t="s">
        <v>213</v>
      </c>
      <c r="Q245" t="s">
        <v>138</v>
      </c>
      <c r="R245"/>
      <c r="S245">
        <f>VLOOKUP(D245,'Points and Classes'!A:B,2,FALSE)</f>
        <v>26</v>
      </c>
      <c r="T245" s="8" t="str">
        <f>_xlfn.IFNA(VLOOKUP(G245,'Points and Classes'!D:E,2,FALSE),"")</f>
        <v>Moto3</v>
      </c>
      <c r="U245" s="8">
        <f>IF(T245="Sportsman",0,_xlfn.IFNA(VLOOKUP(D245,'Points and Classes'!A:B,2,FALSE),0))</f>
        <v>26</v>
      </c>
      <c r="V245" s="8">
        <f>_xlfn.IFNA(VLOOKUP(T245&amp;F245,'By Class Overall'!A:F,6,FALSE),0)</f>
        <v>26</v>
      </c>
      <c r="W245" s="8">
        <f>_xlfn.IFNA(VLOOKUP(T245&amp;F245,'By Class Overall'!A:G,7,FALSE),0)</f>
        <v>4</v>
      </c>
    </row>
    <row r="246" spans="1:23" x14ac:dyDescent="0.25">
      <c r="A246" s="21">
        <v>1</v>
      </c>
      <c r="B246" s="22" t="s">
        <v>12</v>
      </c>
      <c r="C246">
        <v>21</v>
      </c>
      <c r="D246">
        <v>5</v>
      </c>
      <c r="E246">
        <v>118</v>
      </c>
      <c r="F246" t="s">
        <v>216</v>
      </c>
      <c r="G246" t="s">
        <v>82</v>
      </c>
      <c r="H246">
        <v>6</v>
      </c>
      <c r="I246" s="23">
        <v>9.4953819444444434E-3</v>
      </c>
      <c r="J246" t="s">
        <v>52</v>
      </c>
      <c r="K246" s="23">
        <v>8.2445601851851853E-4</v>
      </c>
      <c r="L246">
        <v>52.656999999999996</v>
      </c>
      <c r="M246" s="23">
        <v>1.507685185185185E-3</v>
      </c>
      <c r="N246">
        <v>55.271999999999998</v>
      </c>
      <c r="O246">
        <v>4</v>
      </c>
      <c r="P246" t="s">
        <v>65</v>
      </c>
      <c r="Q246" t="s">
        <v>36</v>
      </c>
      <c r="R246"/>
      <c r="S246">
        <f>VLOOKUP(D246,'Points and Classes'!A:B,2,FALSE)</f>
        <v>22</v>
      </c>
      <c r="T246" s="8" t="str">
        <f>_xlfn.IFNA(VLOOKUP(G246,'Points and Classes'!D:E,2,FALSE),"")</f>
        <v>Moto3</v>
      </c>
      <c r="U246" s="8">
        <f>IF(T246="Sportsman",0,_xlfn.IFNA(VLOOKUP(D246,'Points and Classes'!A:B,2,FALSE),0))</f>
        <v>22</v>
      </c>
      <c r="V246" s="8">
        <f>_xlfn.IFNA(VLOOKUP(T246&amp;F246,'By Class Overall'!A:F,6,FALSE),0)</f>
        <v>22</v>
      </c>
      <c r="W246" s="8">
        <f>_xlfn.IFNA(VLOOKUP(T246&amp;F246,'By Class Overall'!A:G,7,FALSE),0)</f>
        <v>5</v>
      </c>
    </row>
    <row r="247" spans="1:23" x14ac:dyDescent="0.25">
      <c r="A247" s="21">
        <v>1</v>
      </c>
      <c r="B247" s="22" t="s">
        <v>12</v>
      </c>
      <c r="C247" t="s">
        <v>34</v>
      </c>
      <c r="D247" t="s">
        <v>34</v>
      </c>
      <c r="E247">
        <v>171</v>
      </c>
      <c r="F247" t="s">
        <v>217</v>
      </c>
      <c r="G247" t="s">
        <v>82</v>
      </c>
      <c r="H247"/>
      <c r="I247"/>
      <c r="J247" t="s">
        <v>34</v>
      </c>
      <c r="K247"/>
      <c r="L247" t="s">
        <v>187</v>
      </c>
      <c r="N247" t="s">
        <v>187</v>
      </c>
      <c r="O247">
        <v>0</v>
      </c>
      <c r="P247" t="s">
        <v>65</v>
      </c>
      <c r="Q247" t="s">
        <v>55</v>
      </c>
      <c r="R247"/>
      <c r="S247">
        <f>VLOOKUP(D247,'Points and Classes'!A:B,2,FALSE)</f>
        <v>0</v>
      </c>
      <c r="T247" s="8" t="str">
        <f>_xlfn.IFNA(VLOOKUP(G247,'Points and Classes'!D:E,2,FALSE),"")</f>
        <v>Moto3</v>
      </c>
      <c r="U247" s="8">
        <f>IF(T247="Sportsman",0,_xlfn.IFNA(VLOOKUP(D247,'Points and Classes'!A:B,2,FALSE),0))</f>
        <v>0</v>
      </c>
      <c r="V247" s="8">
        <f>_xlfn.IFNA(VLOOKUP(T247&amp;F247,'By Class Overall'!A:F,6,FALSE),0)</f>
        <v>0</v>
      </c>
      <c r="W247" s="8">
        <f>_xlfn.IFNA(VLOOKUP(T247&amp;F247,'By Class Overall'!A:G,7,FALSE),0)</f>
        <v>0</v>
      </c>
    </row>
    <row r="248" spans="1:23" x14ac:dyDescent="0.25">
      <c r="A248" s="21">
        <v>1</v>
      </c>
      <c r="B248" s="22" t="s">
        <v>12</v>
      </c>
      <c r="C248" t="s">
        <v>34</v>
      </c>
      <c r="D248" t="s">
        <v>34</v>
      </c>
      <c r="E248">
        <v>757</v>
      </c>
      <c r="F248" t="s">
        <v>207</v>
      </c>
      <c r="G248" t="s">
        <v>82</v>
      </c>
      <c r="H248"/>
      <c r="I248"/>
      <c r="J248" t="s">
        <v>34</v>
      </c>
      <c r="K248"/>
      <c r="L248" t="s">
        <v>187</v>
      </c>
      <c r="N248" t="s">
        <v>187</v>
      </c>
      <c r="O248">
        <v>0</v>
      </c>
      <c r="P248" t="s">
        <v>65</v>
      </c>
      <c r="Q248" t="s">
        <v>208</v>
      </c>
      <c r="R248"/>
      <c r="S248">
        <f>VLOOKUP(D248,'Points and Classes'!A:B,2,FALSE)</f>
        <v>0</v>
      </c>
      <c r="T248" s="8" t="str">
        <f>_xlfn.IFNA(VLOOKUP(G248,'Points and Classes'!D:E,2,FALSE),"")</f>
        <v>Moto3</v>
      </c>
      <c r="U248" s="8">
        <f>IF(T248="Sportsman",0,_xlfn.IFNA(VLOOKUP(D248,'Points and Classes'!A:B,2,FALSE),0))</f>
        <v>0</v>
      </c>
      <c r="V248" s="8">
        <f>_xlfn.IFNA(VLOOKUP(T248&amp;F248,'By Class Overall'!A:F,6,FALSE),0)</f>
        <v>0</v>
      </c>
      <c r="W248" s="8">
        <f>_xlfn.IFNA(VLOOKUP(T248&amp;F248,'By Class Overall'!A:G,7,FALSE),0)</f>
        <v>0</v>
      </c>
    </row>
    <row r="249" spans="1:23" x14ac:dyDescent="0.25">
      <c r="A249" s="21">
        <v>1</v>
      </c>
      <c r="B249" s="22" t="s">
        <v>12</v>
      </c>
      <c r="C249" t="s">
        <v>34</v>
      </c>
      <c r="D249" t="s">
        <v>34</v>
      </c>
      <c r="E249">
        <v>66</v>
      </c>
      <c r="F249" t="s">
        <v>211</v>
      </c>
      <c r="G249" t="s">
        <v>82</v>
      </c>
      <c r="H249"/>
      <c r="I249"/>
      <c r="J249" t="s">
        <v>34</v>
      </c>
      <c r="K249"/>
      <c r="L249" t="s">
        <v>187</v>
      </c>
      <c r="N249" t="s">
        <v>187</v>
      </c>
      <c r="O249">
        <v>0</v>
      </c>
      <c r="P249" t="s">
        <v>212</v>
      </c>
      <c r="Q249" t="s">
        <v>67</v>
      </c>
      <c r="R249"/>
      <c r="S249">
        <f>VLOOKUP(D249,'Points and Classes'!A:B,2,FALSE)</f>
        <v>0</v>
      </c>
      <c r="T249" s="8" t="str">
        <f>_xlfn.IFNA(VLOOKUP(G249,'Points and Classes'!D:E,2,FALSE),"")</f>
        <v>Moto3</v>
      </c>
      <c r="U249" s="8">
        <f>IF(T249="Sportsman",0,_xlfn.IFNA(VLOOKUP(D249,'Points and Classes'!A:B,2,FALSE),0))</f>
        <v>0</v>
      </c>
      <c r="V249" s="8">
        <f>_xlfn.IFNA(VLOOKUP(T249&amp;F249,'By Class Overall'!A:F,6,FALSE),0)</f>
        <v>0</v>
      </c>
      <c r="W249" s="8">
        <f>_xlfn.IFNA(VLOOKUP(T249&amp;F249,'By Class Overall'!A:G,7,FALSE),0)</f>
        <v>0</v>
      </c>
    </row>
    <row r="250" spans="1:23" x14ac:dyDescent="0.25">
      <c r="A250" s="21">
        <v>1</v>
      </c>
      <c r="B250" s="22" t="s">
        <v>12</v>
      </c>
      <c r="C250" t="s">
        <v>34</v>
      </c>
      <c r="D250" t="s">
        <v>34</v>
      </c>
      <c r="E250">
        <v>131</v>
      </c>
      <c r="F250" t="s">
        <v>140</v>
      </c>
      <c r="G250" t="s">
        <v>82</v>
      </c>
      <c r="H250"/>
      <c r="I250"/>
      <c r="J250" t="s">
        <v>34</v>
      </c>
      <c r="K250"/>
      <c r="L250" t="s">
        <v>187</v>
      </c>
      <c r="N250" t="s">
        <v>187</v>
      </c>
      <c r="O250">
        <v>0</v>
      </c>
      <c r="P250" t="s">
        <v>234</v>
      </c>
      <c r="Q250" t="s">
        <v>204</v>
      </c>
      <c r="R250"/>
      <c r="S250">
        <f>VLOOKUP(D250,'Points and Classes'!A:B,2,FALSE)</f>
        <v>0</v>
      </c>
      <c r="T250" s="8" t="str">
        <f>_xlfn.IFNA(VLOOKUP(G250,'Points and Classes'!D:E,2,FALSE),"")</f>
        <v>Moto3</v>
      </c>
      <c r="U250" s="8">
        <f>IF(T250="Sportsman",0,_xlfn.IFNA(VLOOKUP(D250,'Points and Classes'!A:B,2,FALSE),0))</f>
        <v>0</v>
      </c>
      <c r="V250" s="8">
        <f>_xlfn.IFNA(VLOOKUP(T250&amp;F250,'By Class Overall'!A:F,6,FALSE),0)</f>
        <v>0</v>
      </c>
      <c r="W250" s="8">
        <f>_xlfn.IFNA(VLOOKUP(T250&amp;F250,'By Class Overall'!A:G,7,FALSE),0)</f>
        <v>0</v>
      </c>
    </row>
    <row r="251" spans="1:23" x14ac:dyDescent="0.25">
      <c r="A251" s="21">
        <v>1</v>
      </c>
      <c r="B251" s="22" t="s">
        <v>12</v>
      </c>
      <c r="C251">
        <v>1</v>
      </c>
      <c r="D251">
        <v>1</v>
      </c>
      <c r="E251">
        <v>723</v>
      </c>
      <c r="F251" t="s">
        <v>154</v>
      </c>
      <c r="G251" t="s">
        <v>86</v>
      </c>
      <c r="H251">
        <v>7</v>
      </c>
      <c r="I251" s="23">
        <v>8.203518518518518E-3</v>
      </c>
      <c r="J251"/>
      <c r="K251"/>
      <c r="L251">
        <v>71.108000000000004</v>
      </c>
      <c r="M251" s="23">
        <v>1.149085648148148E-3</v>
      </c>
      <c r="N251">
        <v>72.521000000000001</v>
      </c>
      <c r="O251">
        <v>4</v>
      </c>
      <c r="P251" t="s">
        <v>141</v>
      </c>
      <c r="Q251" t="s">
        <v>155</v>
      </c>
      <c r="R251"/>
      <c r="S251">
        <f>VLOOKUP(D251,'Points and Classes'!A:B,2,FALSE)</f>
        <v>50</v>
      </c>
      <c r="T251" s="8" t="str">
        <f>_xlfn.IFNA(VLOOKUP(G251,'Points and Classes'!D:E,2,FALSE),"")</f>
        <v>Novice GTO</v>
      </c>
      <c r="U251" s="8">
        <f>IF(T251="Sportsman",0,_xlfn.IFNA(VLOOKUP(D251,'Points and Classes'!A:B,2,FALSE),0))</f>
        <v>50</v>
      </c>
      <c r="V251" s="8">
        <f>_xlfn.IFNA(VLOOKUP(T251&amp;F251,'By Class Overall'!A:F,6,FALSE),0)</f>
        <v>50</v>
      </c>
      <c r="W251" s="8">
        <f>_xlfn.IFNA(VLOOKUP(T251&amp;F251,'By Class Overall'!A:G,7,FALSE),0)</f>
        <v>1</v>
      </c>
    </row>
    <row r="252" spans="1:23" x14ac:dyDescent="0.25">
      <c r="A252" s="21">
        <v>1</v>
      </c>
      <c r="B252" s="22" t="s">
        <v>12</v>
      </c>
      <c r="C252">
        <v>2</v>
      </c>
      <c r="D252">
        <v>2</v>
      </c>
      <c r="E252">
        <v>416</v>
      </c>
      <c r="F252" t="s">
        <v>156</v>
      </c>
      <c r="G252" t="s">
        <v>86</v>
      </c>
      <c r="H252">
        <v>7</v>
      </c>
      <c r="I252" s="23">
        <v>8.6538773148148156E-3</v>
      </c>
      <c r="J252">
        <v>38.911000000000001</v>
      </c>
      <c r="K252">
        <v>38.911000000000001</v>
      </c>
      <c r="L252">
        <v>67.406999999999996</v>
      </c>
      <c r="M252" s="23">
        <v>1.2095486111111111E-3</v>
      </c>
      <c r="N252">
        <v>68.896000000000001</v>
      </c>
      <c r="O252">
        <v>2</v>
      </c>
      <c r="P252" t="s">
        <v>157</v>
      </c>
      <c r="Q252" t="s">
        <v>158</v>
      </c>
      <c r="R252"/>
      <c r="S252">
        <f>VLOOKUP(D252,'Points and Classes'!A:B,2,FALSE)</f>
        <v>40</v>
      </c>
      <c r="T252" s="8" t="str">
        <f>_xlfn.IFNA(VLOOKUP(G252,'Points and Classes'!D:E,2,FALSE),"")</f>
        <v>Novice GTO</v>
      </c>
      <c r="U252" s="8">
        <f>IF(T252="Sportsman",0,_xlfn.IFNA(VLOOKUP(D252,'Points and Classes'!A:B,2,FALSE),0))</f>
        <v>40</v>
      </c>
      <c r="V252" s="8">
        <f>_xlfn.IFNA(VLOOKUP(T252&amp;F252,'By Class Overall'!A:F,6,FALSE),0)</f>
        <v>40</v>
      </c>
      <c r="W252" s="8">
        <f>_xlfn.IFNA(VLOOKUP(T252&amp;F252,'By Class Overall'!A:G,7,FALSE),0)</f>
        <v>2</v>
      </c>
    </row>
    <row r="253" spans="1:23" x14ac:dyDescent="0.25">
      <c r="A253" s="21">
        <v>1</v>
      </c>
      <c r="B253" s="22" t="s">
        <v>12</v>
      </c>
      <c r="C253">
        <v>3</v>
      </c>
      <c r="D253">
        <v>3</v>
      </c>
      <c r="E253">
        <v>928</v>
      </c>
      <c r="F253" t="s">
        <v>159</v>
      </c>
      <c r="G253" t="s">
        <v>86</v>
      </c>
      <c r="H253">
        <v>7</v>
      </c>
      <c r="I253" s="23">
        <v>8.6755208333333337E-3</v>
      </c>
      <c r="J253">
        <v>40.780999999999999</v>
      </c>
      <c r="K253">
        <v>1.87</v>
      </c>
      <c r="L253">
        <v>67.239000000000004</v>
      </c>
      <c r="M253" s="23">
        <v>1.2170370370370371E-3</v>
      </c>
      <c r="N253">
        <v>68.471999999999994</v>
      </c>
      <c r="O253">
        <v>7</v>
      </c>
      <c r="P253" t="s">
        <v>35</v>
      </c>
      <c r="Q253" t="s">
        <v>160</v>
      </c>
      <c r="R253"/>
      <c r="S253">
        <f>VLOOKUP(D253,'Points and Classes'!A:B,2,FALSE)</f>
        <v>32</v>
      </c>
      <c r="T253" s="8" t="str">
        <f>_xlfn.IFNA(VLOOKUP(G253,'Points and Classes'!D:E,2,FALSE),"")</f>
        <v>Novice GTO</v>
      </c>
      <c r="U253" s="8">
        <f>IF(T253="Sportsman",0,_xlfn.IFNA(VLOOKUP(D253,'Points and Classes'!A:B,2,FALSE),0))</f>
        <v>32</v>
      </c>
      <c r="V253" s="8">
        <f>_xlfn.IFNA(VLOOKUP(T253&amp;F253,'By Class Overall'!A:F,6,FALSE),0)</f>
        <v>32</v>
      </c>
      <c r="W253" s="8">
        <f>_xlfn.IFNA(VLOOKUP(T253&amp;F253,'By Class Overall'!A:G,7,FALSE),0)</f>
        <v>3</v>
      </c>
    </row>
    <row r="254" spans="1:23" x14ac:dyDescent="0.25">
      <c r="A254" s="21">
        <v>1</v>
      </c>
      <c r="B254" s="22" t="s">
        <v>12</v>
      </c>
      <c r="C254">
        <v>4</v>
      </c>
      <c r="D254">
        <v>4</v>
      </c>
      <c r="E254">
        <v>919</v>
      </c>
      <c r="F254" t="s">
        <v>161</v>
      </c>
      <c r="G254" t="s">
        <v>86</v>
      </c>
      <c r="H254">
        <v>7</v>
      </c>
      <c r="I254" s="23">
        <v>8.6755555555555561E-3</v>
      </c>
      <c r="J254">
        <v>40.783999999999999</v>
      </c>
      <c r="K254">
        <v>3.0000000000000001E-3</v>
      </c>
      <c r="L254">
        <v>67.239000000000004</v>
      </c>
      <c r="M254" s="23">
        <v>1.2152662037037036E-3</v>
      </c>
      <c r="N254">
        <v>68.572000000000003</v>
      </c>
      <c r="O254">
        <v>7</v>
      </c>
      <c r="P254" t="s">
        <v>27</v>
      </c>
      <c r="Q254" t="s">
        <v>162</v>
      </c>
      <c r="R254"/>
      <c r="S254">
        <f>VLOOKUP(D254,'Points and Classes'!A:B,2,FALSE)</f>
        <v>26</v>
      </c>
      <c r="T254" s="8" t="str">
        <f>_xlfn.IFNA(VLOOKUP(G254,'Points and Classes'!D:E,2,FALSE),"")</f>
        <v>Novice GTO</v>
      </c>
      <c r="U254" s="8">
        <f>IF(T254="Sportsman",0,_xlfn.IFNA(VLOOKUP(D254,'Points and Classes'!A:B,2,FALSE),0))</f>
        <v>26</v>
      </c>
      <c r="V254" s="8">
        <f>_xlfn.IFNA(VLOOKUP(T254&amp;F254,'By Class Overall'!A:F,6,FALSE),0)</f>
        <v>26</v>
      </c>
      <c r="W254" s="8">
        <f>_xlfn.IFNA(VLOOKUP(T254&amp;F254,'By Class Overall'!A:G,7,FALSE),0)</f>
        <v>4</v>
      </c>
    </row>
    <row r="255" spans="1:23" x14ac:dyDescent="0.25">
      <c r="A255" s="21">
        <v>1</v>
      </c>
      <c r="B255" s="22" t="s">
        <v>12</v>
      </c>
      <c r="C255">
        <v>5</v>
      </c>
      <c r="D255">
        <v>5</v>
      </c>
      <c r="E255">
        <v>120</v>
      </c>
      <c r="F255" t="s">
        <v>163</v>
      </c>
      <c r="G255" t="s">
        <v>86</v>
      </c>
      <c r="H255">
        <v>7</v>
      </c>
      <c r="I255" s="23">
        <v>8.7750231481481481E-3</v>
      </c>
      <c r="J255">
        <v>49.378</v>
      </c>
      <c r="K255">
        <v>8.5939999999999994</v>
      </c>
      <c r="L255">
        <v>66.477000000000004</v>
      </c>
      <c r="M255" s="23">
        <v>1.2424189814814815E-3</v>
      </c>
      <c r="N255">
        <v>67.072999999999993</v>
      </c>
      <c r="O255">
        <v>3</v>
      </c>
      <c r="P255" t="s">
        <v>124</v>
      </c>
      <c r="Q255" t="s">
        <v>164</v>
      </c>
      <c r="R255"/>
      <c r="S255">
        <f>VLOOKUP(D255,'Points and Classes'!A:B,2,FALSE)</f>
        <v>22</v>
      </c>
      <c r="T255" s="8" t="str">
        <f>_xlfn.IFNA(VLOOKUP(G255,'Points and Classes'!D:E,2,FALSE),"")</f>
        <v>Novice GTO</v>
      </c>
      <c r="U255" s="8">
        <f>IF(T255="Sportsman",0,_xlfn.IFNA(VLOOKUP(D255,'Points and Classes'!A:B,2,FALSE),0))</f>
        <v>22</v>
      </c>
      <c r="V255" s="8">
        <f>_xlfn.IFNA(VLOOKUP(T255&amp;F255,'By Class Overall'!A:F,6,FALSE),0)</f>
        <v>22</v>
      </c>
      <c r="W255" s="8">
        <f>_xlfn.IFNA(VLOOKUP(T255&amp;F255,'By Class Overall'!A:G,7,FALSE),0)</f>
        <v>5</v>
      </c>
    </row>
    <row r="256" spans="1:23" x14ac:dyDescent="0.25">
      <c r="A256" s="21">
        <v>1</v>
      </c>
      <c r="B256" s="22" t="s">
        <v>12</v>
      </c>
      <c r="C256">
        <v>6</v>
      </c>
      <c r="D256">
        <v>6</v>
      </c>
      <c r="E256">
        <v>414</v>
      </c>
      <c r="F256" t="s">
        <v>165</v>
      </c>
      <c r="G256" t="s">
        <v>86</v>
      </c>
      <c r="H256">
        <v>7</v>
      </c>
      <c r="I256" s="23">
        <v>8.9051967592592585E-3</v>
      </c>
      <c r="J256" s="23">
        <v>7.0167824074074089E-4</v>
      </c>
      <c r="K256">
        <v>11.247</v>
      </c>
      <c r="L256">
        <v>65.504999999999995</v>
      </c>
      <c r="M256" s="23">
        <v>1.2370370370370371E-3</v>
      </c>
      <c r="N256">
        <v>67.364999999999995</v>
      </c>
      <c r="O256">
        <v>6</v>
      </c>
      <c r="P256" t="s">
        <v>166</v>
      </c>
      <c r="Q256" t="s">
        <v>167</v>
      </c>
      <c r="R256"/>
      <c r="S256">
        <f>VLOOKUP(D256,'Points and Classes'!A:B,2,FALSE)</f>
        <v>20</v>
      </c>
      <c r="T256" s="8" t="str">
        <f>_xlfn.IFNA(VLOOKUP(G256,'Points and Classes'!D:E,2,FALSE),"")</f>
        <v>Novice GTO</v>
      </c>
      <c r="U256" s="8">
        <f>IF(T256="Sportsman",0,_xlfn.IFNA(VLOOKUP(D256,'Points and Classes'!A:B,2,FALSE),0))</f>
        <v>20</v>
      </c>
      <c r="V256" s="8">
        <f>_xlfn.IFNA(VLOOKUP(T256&amp;F256,'By Class Overall'!A:F,6,FALSE),0)</f>
        <v>20</v>
      </c>
      <c r="W256" s="8">
        <f>_xlfn.IFNA(VLOOKUP(T256&amp;F256,'By Class Overall'!A:G,7,FALSE),0)</f>
        <v>6</v>
      </c>
    </row>
    <row r="257" spans="1:23" x14ac:dyDescent="0.25">
      <c r="A257" s="21">
        <v>1</v>
      </c>
      <c r="B257" s="22" t="s">
        <v>12</v>
      </c>
      <c r="C257">
        <v>7</v>
      </c>
      <c r="D257">
        <v>7</v>
      </c>
      <c r="E257">
        <v>111</v>
      </c>
      <c r="F257" t="s">
        <v>168</v>
      </c>
      <c r="G257" t="s">
        <v>86</v>
      </c>
      <c r="H257">
        <v>7</v>
      </c>
      <c r="I257" s="23">
        <v>8.9818171296296295E-3</v>
      </c>
      <c r="J257" s="23">
        <v>7.7829861111111112E-4</v>
      </c>
      <c r="K257">
        <v>6.62</v>
      </c>
      <c r="L257">
        <v>64.945999999999998</v>
      </c>
      <c r="M257" s="23">
        <v>1.2517824074074076E-3</v>
      </c>
      <c r="N257">
        <v>66.572000000000003</v>
      </c>
      <c r="O257">
        <v>6</v>
      </c>
      <c r="P257" t="s">
        <v>169</v>
      </c>
      <c r="Q257" t="s">
        <v>170</v>
      </c>
      <c r="R257"/>
      <c r="S257">
        <f>VLOOKUP(D257,'Points and Classes'!A:B,2,FALSE)</f>
        <v>18</v>
      </c>
      <c r="T257" s="8" t="str">
        <f>_xlfn.IFNA(VLOOKUP(G257,'Points and Classes'!D:E,2,FALSE),"")</f>
        <v>Novice GTO</v>
      </c>
      <c r="U257" s="8">
        <f>IF(T257="Sportsman",0,_xlfn.IFNA(VLOOKUP(D257,'Points and Classes'!A:B,2,FALSE),0))</f>
        <v>18</v>
      </c>
      <c r="V257" s="8">
        <f>_xlfn.IFNA(VLOOKUP(T257&amp;F257,'By Class Overall'!A:F,6,FALSE),0)</f>
        <v>18</v>
      </c>
      <c r="W257" s="8">
        <f>_xlfn.IFNA(VLOOKUP(T257&amp;F257,'By Class Overall'!A:G,7,FALSE),0)</f>
        <v>7</v>
      </c>
    </row>
    <row r="258" spans="1:23" x14ac:dyDescent="0.25">
      <c r="A258" s="21">
        <v>1</v>
      </c>
      <c r="B258" s="22" t="s">
        <v>12</v>
      </c>
      <c r="C258">
        <v>8</v>
      </c>
      <c r="D258">
        <v>8</v>
      </c>
      <c r="E258">
        <v>199</v>
      </c>
      <c r="F258" t="s">
        <v>171</v>
      </c>
      <c r="G258" t="s">
        <v>86</v>
      </c>
      <c r="H258">
        <v>7</v>
      </c>
      <c r="I258" s="23">
        <v>9.0179282407407396E-3</v>
      </c>
      <c r="J258" s="23">
        <v>8.1440972222222212E-4</v>
      </c>
      <c r="K258">
        <v>3.12</v>
      </c>
      <c r="L258">
        <v>64.686000000000007</v>
      </c>
      <c r="M258" s="23">
        <v>1.2697106481481483E-3</v>
      </c>
      <c r="N258">
        <v>65.632000000000005</v>
      </c>
      <c r="O258">
        <v>7</v>
      </c>
      <c r="P258" t="s">
        <v>172</v>
      </c>
      <c r="Q258" t="s">
        <v>173</v>
      </c>
      <c r="R258"/>
      <c r="S258">
        <f>VLOOKUP(D258,'Points and Classes'!A:B,2,FALSE)</f>
        <v>16</v>
      </c>
      <c r="T258" s="8" t="str">
        <f>_xlfn.IFNA(VLOOKUP(G258,'Points and Classes'!D:E,2,FALSE),"")</f>
        <v>Novice GTO</v>
      </c>
      <c r="U258" s="8">
        <f>IF(T258="Sportsman",0,_xlfn.IFNA(VLOOKUP(D258,'Points and Classes'!A:B,2,FALSE),0))</f>
        <v>16</v>
      </c>
      <c r="V258" s="8">
        <f>_xlfn.IFNA(VLOOKUP(T258&amp;F258,'By Class Overall'!A:F,6,FALSE),0)</f>
        <v>16</v>
      </c>
      <c r="W258" s="8">
        <f>_xlfn.IFNA(VLOOKUP(T258&amp;F258,'By Class Overall'!A:G,7,FALSE),0)</f>
        <v>8</v>
      </c>
    </row>
    <row r="259" spans="1:23" x14ac:dyDescent="0.25">
      <c r="A259" s="21">
        <v>1</v>
      </c>
      <c r="B259" s="22" t="s">
        <v>12</v>
      </c>
      <c r="C259">
        <v>9</v>
      </c>
      <c r="D259">
        <v>9</v>
      </c>
      <c r="E259">
        <v>901</v>
      </c>
      <c r="F259" t="s">
        <v>174</v>
      </c>
      <c r="G259" t="s">
        <v>86</v>
      </c>
      <c r="H259">
        <v>7</v>
      </c>
      <c r="I259" s="23">
        <v>9.0526967592592586E-3</v>
      </c>
      <c r="J259" s="23">
        <v>8.4917824074074073E-4</v>
      </c>
      <c r="K259">
        <v>3.004</v>
      </c>
      <c r="L259">
        <v>64.438000000000002</v>
      </c>
      <c r="M259" s="23">
        <v>1.2550810185185184E-3</v>
      </c>
      <c r="N259">
        <v>66.397000000000006</v>
      </c>
      <c r="O259">
        <v>4</v>
      </c>
      <c r="P259" t="s">
        <v>175</v>
      </c>
      <c r="Q259" t="s">
        <v>176</v>
      </c>
      <c r="R259"/>
      <c r="S259">
        <f>VLOOKUP(D259,'Points and Classes'!A:B,2,FALSE)</f>
        <v>14</v>
      </c>
      <c r="T259" s="8" t="str">
        <f>_xlfn.IFNA(VLOOKUP(G259,'Points and Classes'!D:E,2,FALSE),"")</f>
        <v>Novice GTO</v>
      </c>
      <c r="U259" s="8">
        <f>IF(T259="Sportsman",0,_xlfn.IFNA(VLOOKUP(D259,'Points and Classes'!A:B,2,FALSE),0))</f>
        <v>14</v>
      </c>
      <c r="V259" s="8">
        <f>_xlfn.IFNA(VLOOKUP(T259&amp;F259,'By Class Overall'!A:F,6,FALSE),0)</f>
        <v>14</v>
      </c>
      <c r="W259" s="8">
        <f>_xlfn.IFNA(VLOOKUP(T259&amp;F259,'By Class Overall'!A:G,7,FALSE),0)</f>
        <v>9</v>
      </c>
    </row>
    <row r="260" spans="1:23" x14ac:dyDescent="0.25">
      <c r="A260" s="21">
        <v>1</v>
      </c>
      <c r="B260" s="22" t="s">
        <v>12</v>
      </c>
      <c r="C260">
        <v>10</v>
      </c>
      <c r="D260">
        <v>10</v>
      </c>
      <c r="E260">
        <v>327</v>
      </c>
      <c r="F260" t="s">
        <v>177</v>
      </c>
      <c r="G260" t="s">
        <v>86</v>
      </c>
      <c r="H260">
        <v>6</v>
      </c>
      <c r="I260" s="23">
        <v>8.2332060185185182E-3</v>
      </c>
      <c r="J260" t="s">
        <v>52</v>
      </c>
      <c r="K260" t="s">
        <v>52</v>
      </c>
      <c r="L260">
        <v>60.73</v>
      </c>
      <c r="M260" s="23">
        <v>1.3556134259259259E-3</v>
      </c>
      <c r="N260">
        <v>61.472999999999999</v>
      </c>
      <c r="O260">
        <v>6</v>
      </c>
      <c r="P260" t="s">
        <v>14</v>
      </c>
      <c r="Q260" t="s">
        <v>178</v>
      </c>
      <c r="R260"/>
      <c r="S260">
        <f>VLOOKUP(D260,'Points and Classes'!A:B,2,FALSE)</f>
        <v>12</v>
      </c>
      <c r="T260" s="8" t="str">
        <f>_xlfn.IFNA(VLOOKUP(G260,'Points and Classes'!D:E,2,FALSE),"")</f>
        <v>Novice GTO</v>
      </c>
      <c r="U260" s="8">
        <f>IF(T260="Sportsman",0,_xlfn.IFNA(VLOOKUP(D260,'Points and Classes'!A:B,2,FALSE),0))</f>
        <v>12</v>
      </c>
      <c r="V260" s="8">
        <f>_xlfn.IFNA(VLOOKUP(T260&amp;F260,'By Class Overall'!A:F,6,FALSE),0)</f>
        <v>12</v>
      </c>
      <c r="W260" s="8">
        <f>_xlfn.IFNA(VLOOKUP(T260&amp;F260,'By Class Overall'!A:G,7,FALSE),0)</f>
        <v>10</v>
      </c>
    </row>
    <row r="261" spans="1:23" x14ac:dyDescent="0.25">
      <c r="A261" s="21">
        <v>1</v>
      </c>
      <c r="B261" s="22" t="s">
        <v>12</v>
      </c>
      <c r="C261">
        <v>11</v>
      </c>
      <c r="D261">
        <v>11</v>
      </c>
      <c r="E261">
        <v>187</v>
      </c>
      <c r="F261" t="s">
        <v>179</v>
      </c>
      <c r="G261" t="s">
        <v>86</v>
      </c>
      <c r="H261">
        <v>6</v>
      </c>
      <c r="I261" s="23">
        <v>8.2824074074074067E-3</v>
      </c>
      <c r="J261" t="s">
        <v>52</v>
      </c>
      <c r="K261">
        <v>4.2510000000000003</v>
      </c>
      <c r="L261">
        <v>60.369</v>
      </c>
      <c r="M261" s="23">
        <v>1.3487152777777777E-3</v>
      </c>
      <c r="N261">
        <v>61.786999999999999</v>
      </c>
      <c r="O261">
        <v>2</v>
      </c>
      <c r="P261" t="s">
        <v>35</v>
      </c>
      <c r="Q261" t="s">
        <v>180</v>
      </c>
      <c r="R261"/>
      <c r="S261">
        <f>VLOOKUP(D261,'Points and Classes'!A:B,2,FALSE)</f>
        <v>10</v>
      </c>
      <c r="T261" s="8" t="str">
        <f>_xlfn.IFNA(VLOOKUP(G261,'Points and Classes'!D:E,2,FALSE),"")</f>
        <v>Novice GTO</v>
      </c>
      <c r="U261" s="8">
        <f>IF(T261="Sportsman",0,_xlfn.IFNA(VLOOKUP(D261,'Points and Classes'!A:B,2,FALSE),0))</f>
        <v>10</v>
      </c>
      <c r="V261" s="8">
        <f>_xlfn.IFNA(VLOOKUP(T261&amp;F261,'By Class Overall'!A:F,6,FALSE),0)</f>
        <v>10</v>
      </c>
      <c r="W261" s="8">
        <f>_xlfn.IFNA(VLOOKUP(T261&amp;F261,'By Class Overall'!A:G,7,FALSE),0)</f>
        <v>11</v>
      </c>
    </row>
    <row r="262" spans="1:23" x14ac:dyDescent="0.25">
      <c r="A262" s="21">
        <v>1</v>
      </c>
      <c r="B262" s="22" t="s">
        <v>12</v>
      </c>
      <c r="C262">
        <v>12</v>
      </c>
      <c r="D262">
        <v>12</v>
      </c>
      <c r="E262">
        <v>130</v>
      </c>
      <c r="F262" t="s">
        <v>181</v>
      </c>
      <c r="G262" t="s">
        <v>86</v>
      </c>
      <c r="H262">
        <v>6</v>
      </c>
      <c r="I262" s="23">
        <v>8.6569444444444445E-3</v>
      </c>
      <c r="J262" t="s">
        <v>52</v>
      </c>
      <c r="K262">
        <v>32.36</v>
      </c>
      <c r="L262">
        <v>57.756999999999998</v>
      </c>
      <c r="M262" s="23">
        <v>1.2657523148148148E-3</v>
      </c>
      <c r="N262">
        <v>65.837000000000003</v>
      </c>
      <c r="O262">
        <v>5</v>
      </c>
      <c r="P262" t="s">
        <v>182</v>
      </c>
      <c r="Q262" t="s">
        <v>29</v>
      </c>
      <c r="R262"/>
      <c r="S262">
        <f>VLOOKUP(D262,'Points and Classes'!A:B,2,FALSE)</f>
        <v>9</v>
      </c>
      <c r="T262" s="8" t="str">
        <f>_xlfn.IFNA(VLOOKUP(G262,'Points and Classes'!D:E,2,FALSE),"")</f>
        <v>Novice GTO</v>
      </c>
      <c r="U262" s="8">
        <f>IF(T262="Sportsman",0,_xlfn.IFNA(VLOOKUP(D262,'Points and Classes'!A:B,2,FALSE),0))</f>
        <v>9</v>
      </c>
      <c r="V262" s="8">
        <f>_xlfn.IFNA(VLOOKUP(T262&amp;F262,'By Class Overall'!A:F,6,FALSE),0)</f>
        <v>9</v>
      </c>
      <c r="W262" s="8">
        <f>_xlfn.IFNA(VLOOKUP(T262&amp;F262,'By Class Overall'!A:G,7,FALSE),0)</f>
        <v>12</v>
      </c>
    </row>
    <row r="263" spans="1:23" x14ac:dyDescent="0.25">
      <c r="A263" s="21">
        <v>1</v>
      </c>
      <c r="B263" s="22" t="s">
        <v>12</v>
      </c>
      <c r="C263">
        <v>13</v>
      </c>
      <c r="D263">
        <v>13</v>
      </c>
      <c r="E263">
        <v>913</v>
      </c>
      <c r="F263" t="s">
        <v>183</v>
      </c>
      <c r="G263" t="s">
        <v>86</v>
      </c>
      <c r="H263">
        <v>6</v>
      </c>
      <c r="I263" s="23">
        <v>8.684363425925927E-3</v>
      </c>
      <c r="J263" t="s">
        <v>52</v>
      </c>
      <c r="K263">
        <v>2.3690000000000002</v>
      </c>
      <c r="L263">
        <v>57.575000000000003</v>
      </c>
      <c r="M263" s="23">
        <v>1.4257060185185186E-3</v>
      </c>
      <c r="N263">
        <v>58.451000000000001</v>
      </c>
      <c r="O263">
        <v>5</v>
      </c>
      <c r="P263" t="s">
        <v>184</v>
      </c>
      <c r="Q263" t="s">
        <v>29</v>
      </c>
      <c r="R263"/>
      <c r="S263">
        <f>VLOOKUP(D263,'Points and Classes'!A:B,2,FALSE)</f>
        <v>8</v>
      </c>
      <c r="T263" s="8" t="str">
        <f>_xlfn.IFNA(VLOOKUP(G263,'Points and Classes'!D:E,2,FALSE),"")</f>
        <v>Novice GTO</v>
      </c>
      <c r="U263" s="8">
        <f>IF(T263="Sportsman",0,_xlfn.IFNA(VLOOKUP(D263,'Points and Classes'!A:B,2,FALSE),0))</f>
        <v>8</v>
      </c>
      <c r="V263" s="8">
        <f>_xlfn.IFNA(VLOOKUP(T263&amp;F263,'By Class Overall'!A:F,6,FALSE),0)</f>
        <v>8</v>
      </c>
      <c r="W263" s="8">
        <f>_xlfn.IFNA(VLOOKUP(T263&amp;F263,'By Class Overall'!A:G,7,FALSE),0)</f>
        <v>13</v>
      </c>
    </row>
    <row r="264" spans="1:23" x14ac:dyDescent="0.25">
      <c r="A264" s="21">
        <v>1</v>
      </c>
      <c r="B264" s="22" t="s">
        <v>12</v>
      </c>
      <c r="C264">
        <v>14</v>
      </c>
      <c r="D264">
        <v>14</v>
      </c>
      <c r="E264">
        <v>420</v>
      </c>
      <c r="F264" t="s">
        <v>185</v>
      </c>
      <c r="G264" t="s">
        <v>86</v>
      </c>
      <c r="H264">
        <v>6</v>
      </c>
      <c r="I264" s="23">
        <v>8.6860879629629632E-3</v>
      </c>
      <c r="J264" t="s">
        <v>52</v>
      </c>
      <c r="K264">
        <v>0.14899999999999999</v>
      </c>
      <c r="L264">
        <v>57.563000000000002</v>
      </c>
      <c r="M264" s="23">
        <v>1.4128819444444443E-3</v>
      </c>
      <c r="N264">
        <v>58.981000000000002</v>
      </c>
      <c r="O264">
        <v>5</v>
      </c>
      <c r="P264" t="s">
        <v>27</v>
      </c>
      <c r="Q264" t="s">
        <v>47</v>
      </c>
      <c r="R264"/>
      <c r="S264">
        <f>VLOOKUP(D264,'Points and Classes'!A:B,2,FALSE)</f>
        <v>7</v>
      </c>
      <c r="T264" s="8" t="str">
        <f>_xlfn.IFNA(VLOOKUP(G264,'Points and Classes'!D:E,2,FALSE),"")</f>
        <v>Novice GTO</v>
      </c>
      <c r="U264" s="8">
        <f>IF(T264="Sportsman",0,_xlfn.IFNA(VLOOKUP(D264,'Points and Classes'!A:B,2,FALSE),0))</f>
        <v>7</v>
      </c>
      <c r="V264" s="8">
        <f>_xlfn.IFNA(VLOOKUP(T264&amp;F264,'By Class Overall'!A:F,6,FALSE),0)</f>
        <v>7</v>
      </c>
      <c r="W264" s="8">
        <f>_xlfn.IFNA(VLOOKUP(T264&amp;F264,'By Class Overall'!A:G,7,FALSE),0)</f>
        <v>14</v>
      </c>
    </row>
    <row r="265" spans="1:23" x14ac:dyDescent="0.25">
      <c r="A265" s="21">
        <v>1</v>
      </c>
      <c r="B265" s="22" t="s">
        <v>12</v>
      </c>
      <c r="C265">
        <v>15</v>
      </c>
      <c r="D265">
        <v>15</v>
      </c>
      <c r="E265">
        <v>240</v>
      </c>
      <c r="F265" t="s">
        <v>286</v>
      </c>
      <c r="G265" t="s">
        <v>86</v>
      </c>
      <c r="H265">
        <v>5</v>
      </c>
      <c r="I265" s="23">
        <v>6.635844907407408E-3</v>
      </c>
      <c r="J265" t="s">
        <v>49</v>
      </c>
      <c r="K265" t="s">
        <v>52</v>
      </c>
      <c r="L265">
        <v>62.79</v>
      </c>
      <c r="M265" s="23">
        <v>1.2396296296296298E-3</v>
      </c>
      <c r="N265">
        <v>67.224000000000004</v>
      </c>
      <c r="O265">
        <v>4</v>
      </c>
      <c r="P265" t="s">
        <v>27</v>
      </c>
      <c r="Q265" t="s">
        <v>186</v>
      </c>
      <c r="R265"/>
      <c r="S265">
        <f>VLOOKUP(D265,'Points and Classes'!A:B,2,FALSE)</f>
        <v>6</v>
      </c>
      <c r="T265" s="8" t="str">
        <f>_xlfn.IFNA(VLOOKUP(G265,'Points and Classes'!D:E,2,FALSE),"")</f>
        <v>Novice GTO</v>
      </c>
      <c r="U265" s="8">
        <f>IF(T265="Sportsman",0,_xlfn.IFNA(VLOOKUP(D265,'Points and Classes'!A:B,2,FALSE),0))</f>
        <v>6</v>
      </c>
      <c r="V265" s="8">
        <f>_xlfn.IFNA(VLOOKUP(T265&amp;F265,'By Class Overall'!A:F,6,FALSE),0)</f>
        <v>6</v>
      </c>
      <c r="W265" s="8">
        <f>_xlfn.IFNA(VLOOKUP(T265&amp;F265,'By Class Overall'!A:G,7,FALSE),0)</f>
        <v>15</v>
      </c>
    </row>
    <row r="266" spans="1:23" x14ac:dyDescent="0.25">
      <c r="A266" s="21">
        <v>1</v>
      </c>
      <c r="B266" s="22" t="s">
        <v>12</v>
      </c>
      <c r="C266" t="s">
        <v>34</v>
      </c>
      <c r="D266" t="s">
        <v>34</v>
      </c>
      <c r="E266">
        <v>805</v>
      </c>
      <c r="F266" t="s">
        <v>37</v>
      </c>
      <c r="G266" t="s">
        <v>86</v>
      </c>
      <c r="H266"/>
      <c r="I266"/>
      <c r="J266" t="s">
        <v>34</v>
      </c>
      <c r="K266"/>
      <c r="L266" t="s">
        <v>187</v>
      </c>
      <c r="N266" t="s">
        <v>187</v>
      </c>
      <c r="O266">
        <v>0</v>
      </c>
      <c r="P266" t="s">
        <v>38</v>
      </c>
      <c r="Q266" t="s">
        <v>28</v>
      </c>
      <c r="R266"/>
      <c r="S266">
        <f>VLOOKUP(D266,'Points and Classes'!A:B,2,FALSE)</f>
        <v>0</v>
      </c>
      <c r="T266" s="8" t="str">
        <f>_xlfn.IFNA(VLOOKUP(G266,'Points and Classes'!D:E,2,FALSE),"")</f>
        <v>Novice GTO</v>
      </c>
      <c r="U266" s="8">
        <f>IF(T266="Sportsman",0,_xlfn.IFNA(VLOOKUP(D266,'Points and Classes'!A:B,2,FALSE),0))</f>
        <v>0</v>
      </c>
      <c r="V266" s="8">
        <f>_xlfn.IFNA(VLOOKUP(T266&amp;F266,'By Class Overall'!A:F,6,FALSE),0)</f>
        <v>0</v>
      </c>
      <c r="W266" s="8">
        <f>_xlfn.IFNA(VLOOKUP(T266&amp;F266,'By Class Overall'!A:G,7,FALSE),0)</f>
        <v>0</v>
      </c>
    </row>
    <row r="267" spans="1:23" x14ac:dyDescent="0.25">
      <c r="A267" s="21">
        <v>1</v>
      </c>
      <c r="B267" s="22" t="s">
        <v>12</v>
      </c>
      <c r="C267" t="s">
        <v>34</v>
      </c>
      <c r="D267" t="s">
        <v>34</v>
      </c>
      <c r="E267">
        <v>250</v>
      </c>
      <c r="F267" t="s">
        <v>188</v>
      </c>
      <c r="G267" t="s">
        <v>86</v>
      </c>
      <c r="H267"/>
      <c r="I267"/>
      <c r="J267" t="s">
        <v>34</v>
      </c>
      <c r="K267"/>
      <c r="L267" t="s">
        <v>187</v>
      </c>
      <c r="N267" t="s">
        <v>187</v>
      </c>
      <c r="O267">
        <v>0</v>
      </c>
      <c r="P267" t="s">
        <v>131</v>
      </c>
      <c r="Q267" t="s">
        <v>178</v>
      </c>
      <c r="R267"/>
      <c r="S267">
        <f>VLOOKUP(D267,'Points and Classes'!A:B,2,FALSE)</f>
        <v>0</v>
      </c>
      <c r="T267" s="8" t="str">
        <f>_xlfn.IFNA(VLOOKUP(G267,'Points and Classes'!D:E,2,FALSE),"")</f>
        <v>Novice GTO</v>
      </c>
      <c r="U267" s="8">
        <f>IF(T267="Sportsman",0,_xlfn.IFNA(VLOOKUP(D267,'Points and Classes'!A:B,2,FALSE),0))</f>
        <v>0</v>
      </c>
      <c r="V267" s="8">
        <f>_xlfn.IFNA(VLOOKUP(T267&amp;F267,'By Class Overall'!A:F,6,FALSE),0)</f>
        <v>0</v>
      </c>
      <c r="W267" s="8">
        <f>_xlfn.IFNA(VLOOKUP(T267&amp;F267,'By Class Overall'!A:G,7,FALSE),0)</f>
        <v>0</v>
      </c>
    </row>
    <row r="268" spans="1:23" x14ac:dyDescent="0.25">
      <c r="A268" s="21">
        <v>1</v>
      </c>
      <c r="B268" s="22" t="s">
        <v>12</v>
      </c>
      <c r="C268" t="s">
        <v>34</v>
      </c>
      <c r="D268" t="s">
        <v>34</v>
      </c>
      <c r="E268">
        <v>333</v>
      </c>
      <c r="F268" t="s">
        <v>189</v>
      </c>
      <c r="G268" t="s">
        <v>86</v>
      </c>
      <c r="H268"/>
      <c r="I268"/>
      <c r="J268" t="s">
        <v>34</v>
      </c>
      <c r="K268"/>
      <c r="L268" t="s">
        <v>187</v>
      </c>
      <c r="N268" t="s">
        <v>187</v>
      </c>
      <c r="O268">
        <v>0</v>
      </c>
      <c r="P268" t="s">
        <v>14</v>
      </c>
      <c r="Q268" t="s">
        <v>58</v>
      </c>
      <c r="R268"/>
      <c r="S268">
        <f>VLOOKUP(D268,'Points and Classes'!A:B,2,FALSE)</f>
        <v>0</v>
      </c>
      <c r="T268" s="8" t="str">
        <f>_xlfn.IFNA(VLOOKUP(G268,'Points and Classes'!D:E,2,FALSE),"")</f>
        <v>Novice GTO</v>
      </c>
      <c r="U268" s="8">
        <f>IF(T268="Sportsman",0,_xlfn.IFNA(VLOOKUP(D268,'Points and Classes'!A:B,2,FALSE),0))</f>
        <v>0</v>
      </c>
      <c r="V268" s="8">
        <f>_xlfn.IFNA(VLOOKUP(T268&amp;F268,'By Class Overall'!A:F,6,FALSE),0)</f>
        <v>0</v>
      </c>
      <c r="W268" s="8">
        <f>_xlfn.IFNA(VLOOKUP(T268&amp;F268,'By Class Overall'!A:G,7,FALSE),0)</f>
        <v>0</v>
      </c>
    </row>
    <row r="269" spans="1:23" x14ac:dyDescent="0.25">
      <c r="A269" s="21">
        <v>1</v>
      </c>
      <c r="B269" s="22" t="s">
        <v>12</v>
      </c>
      <c r="C269" t="s">
        <v>34</v>
      </c>
      <c r="D269" t="s">
        <v>34</v>
      </c>
      <c r="E269">
        <v>116</v>
      </c>
      <c r="F269" t="s">
        <v>190</v>
      </c>
      <c r="G269" t="s">
        <v>86</v>
      </c>
      <c r="H269"/>
      <c r="I269"/>
      <c r="J269" t="s">
        <v>34</v>
      </c>
      <c r="K269"/>
      <c r="L269" t="s">
        <v>187</v>
      </c>
      <c r="N269" t="s">
        <v>187</v>
      </c>
      <c r="O269">
        <v>0</v>
      </c>
      <c r="P269" t="s">
        <v>191</v>
      </c>
      <c r="Q269" t="s">
        <v>144</v>
      </c>
      <c r="R269"/>
      <c r="S269">
        <f>VLOOKUP(D269,'Points and Classes'!A:B,2,FALSE)</f>
        <v>0</v>
      </c>
      <c r="T269" s="8" t="str">
        <f>_xlfn.IFNA(VLOOKUP(G269,'Points and Classes'!D:E,2,FALSE),"")</f>
        <v>Novice GTO</v>
      </c>
      <c r="U269" s="8">
        <f>IF(T269="Sportsman",0,_xlfn.IFNA(VLOOKUP(D269,'Points and Classes'!A:B,2,FALSE),0))</f>
        <v>0</v>
      </c>
      <c r="V269" s="8">
        <f>_xlfn.IFNA(VLOOKUP(T269&amp;F269,'By Class Overall'!A:F,6,FALSE),0)</f>
        <v>0</v>
      </c>
      <c r="W269" s="8">
        <f>_xlfn.IFNA(VLOOKUP(T269&amp;F269,'By Class Overall'!A:G,7,FALSE),0)</f>
        <v>0</v>
      </c>
    </row>
    <row r="270" spans="1:23" x14ac:dyDescent="0.25">
      <c r="A270" s="21">
        <v>1</v>
      </c>
      <c r="B270" s="22" t="s">
        <v>12</v>
      </c>
      <c r="C270" t="s">
        <v>34</v>
      </c>
      <c r="D270" t="s">
        <v>34</v>
      </c>
      <c r="E270">
        <v>163</v>
      </c>
      <c r="F270" t="s">
        <v>192</v>
      </c>
      <c r="G270" t="s">
        <v>86</v>
      </c>
      <c r="H270"/>
      <c r="I270"/>
      <c r="J270" t="s">
        <v>34</v>
      </c>
      <c r="K270"/>
      <c r="L270" t="s">
        <v>187</v>
      </c>
      <c r="N270" t="s">
        <v>187</v>
      </c>
      <c r="O270">
        <v>0</v>
      </c>
      <c r="P270" t="s">
        <v>193</v>
      </c>
      <c r="Q270" t="s">
        <v>194</v>
      </c>
      <c r="R270"/>
      <c r="S270">
        <f>VLOOKUP(D270,'Points and Classes'!A:B,2,FALSE)</f>
        <v>0</v>
      </c>
      <c r="T270" s="8" t="str">
        <f>_xlfn.IFNA(VLOOKUP(G270,'Points and Classes'!D:E,2,FALSE),"")</f>
        <v>Novice GTO</v>
      </c>
      <c r="U270" s="8">
        <f>IF(T270="Sportsman",0,_xlfn.IFNA(VLOOKUP(D270,'Points and Classes'!A:B,2,FALSE),0))</f>
        <v>0</v>
      </c>
      <c r="V270" s="8">
        <f>_xlfn.IFNA(VLOOKUP(T270&amp;F270,'By Class Overall'!A:F,6,FALSE),0)</f>
        <v>0</v>
      </c>
      <c r="W270" s="8">
        <f>_xlfn.IFNA(VLOOKUP(T270&amp;F270,'By Class Overall'!A:G,7,FALSE),0)</f>
        <v>0</v>
      </c>
    </row>
    <row r="271" spans="1:23" x14ac:dyDescent="0.25">
      <c r="A271" s="21">
        <v>1</v>
      </c>
      <c r="B271" s="22" t="s">
        <v>12</v>
      </c>
      <c r="C271" t="s">
        <v>34</v>
      </c>
      <c r="D271" t="s">
        <v>34</v>
      </c>
      <c r="E271">
        <v>791</v>
      </c>
      <c r="F271" t="s">
        <v>195</v>
      </c>
      <c r="G271" t="s">
        <v>86</v>
      </c>
      <c r="H271"/>
      <c r="I271"/>
      <c r="J271" t="s">
        <v>34</v>
      </c>
      <c r="K271"/>
      <c r="L271" t="s">
        <v>187</v>
      </c>
      <c r="N271" t="s">
        <v>187</v>
      </c>
      <c r="O271">
        <v>0</v>
      </c>
      <c r="P271" t="s">
        <v>196</v>
      </c>
      <c r="Q271" t="s">
        <v>197</v>
      </c>
      <c r="R271"/>
      <c r="S271">
        <f>VLOOKUP(D271,'Points and Classes'!A:B,2,FALSE)</f>
        <v>0</v>
      </c>
      <c r="T271" s="8" t="str">
        <f>_xlfn.IFNA(VLOOKUP(G271,'Points and Classes'!D:E,2,FALSE),"")</f>
        <v>Novice GTO</v>
      </c>
      <c r="U271" s="8">
        <f>IF(T271="Sportsman",0,_xlfn.IFNA(VLOOKUP(D271,'Points and Classes'!A:B,2,FALSE),0))</f>
        <v>0</v>
      </c>
      <c r="V271" s="8">
        <f>_xlfn.IFNA(VLOOKUP(T271&amp;F271,'By Class Overall'!A:F,6,FALSE),0)</f>
        <v>0</v>
      </c>
      <c r="W271" s="8">
        <f>_xlfn.IFNA(VLOOKUP(T271&amp;F271,'By Class Overall'!A:G,7,FALSE),0)</f>
        <v>0</v>
      </c>
    </row>
    <row r="272" spans="1:23" x14ac:dyDescent="0.25">
      <c r="A272" s="21">
        <v>1</v>
      </c>
      <c r="B272" s="22" t="s">
        <v>12</v>
      </c>
      <c r="C272" t="s">
        <v>34</v>
      </c>
      <c r="D272" t="s">
        <v>34</v>
      </c>
      <c r="E272">
        <v>160</v>
      </c>
      <c r="F272" t="s">
        <v>198</v>
      </c>
      <c r="G272" t="s">
        <v>86</v>
      </c>
      <c r="H272"/>
      <c r="I272"/>
      <c r="J272" t="s">
        <v>34</v>
      </c>
      <c r="K272"/>
      <c r="L272" t="s">
        <v>187</v>
      </c>
      <c r="N272" t="s">
        <v>187</v>
      </c>
      <c r="O272">
        <v>0</v>
      </c>
      <c r="P272" t="s">
        <v>199</v>
      </c>
      <c r="Q272" t="s">
        <v>200</v>
      </c>
      <c r="R272"/>
      <c r="S272">
        <f>VLOOKUP(D272,'Points and Classes'!A:B,2,FALSE)</f>
        <v>0</v>
      </c>
      <c r="T272" s="8" t="str">
        <f>_xlfn.IFNA(VLOOKUP(G272,'Points and Classes'!D:E,2,FALSE),"")</f>
        <v>Novice GTO</v>
      </c>
      <c r="U272" s="8">
        <f>IF(T272="Sportsman",0,_xlfn.IFNA(VLOOKUP(D272,'Points and Classes'!A:B,2,FALSE),0))</f>
        <v>0</v>
      </c>
      <c r="V272" s="8">
        <f>_xlfn.IFNA(VLOOKUP(T272&amp;F272,'By Class Overall'!A:F,6,FALSE),0)</f>
        <v>0</v>
      </c>
      <c r="W272" s="8">
        <f>_xlfn.IFNA(VLOOKUP(T272&amp;F272,'By Class Overall'!A:G,7,FALSE),0)</f>
        <v>0</v>
      </c>
    </row>
    <row r="273" spans="1:23" x14ac:dyDescent="0.25">
      <c r="A273" s="21">
        <v>1</v>
      </c>
      <c r="B273" s="22" t="s">
        <v>12</v>
      </c>
      <c r="C273">
        <v>1</v>
      </c>
      <c r="D273">
        <v>1</v>
      </c>
      <c r="E273">
        <v>142</v>
      </c>
      <c r="F273" t="s">
        <v>287</v>
      </c>
      <c r="G273" t="s">
        <v>84</v>
      </c>
      <c r="H273">
        <v>7</v>
      </c>
      <c r="I273" s="23">
        <v>8.6224189814814809E-3</v>
      </c>
      <c r="J273"/>
      <c r="K273"/>
      <c r="L273">
        <v>67.653000000000006</v>
      </c>
      <c r="M273" s="23">
        <v>1.1930671296296296E-3</v>
      </c>
      <c r="N273">
        <v>69.847999999999999</v>
      </c>
      <c r="O273">
        <v>2</v>
      </c>
      <c r="P273" t="s">
        <v>14</v>
      </c>
      <c r="Q273" t="s">
        <v>202</v>
      </c>
      <c r="R273"/>
      <c r="S273">
        <f>VLOOKUP(D273,'Points and Classes'!A:B,2,FALSE)</f>
        <v>50</v>
      </c>
      <c r="T273" s="8" t="str">
        <f>_xlfn.IFNA(VLOOKUP(G273,'Points and Classes'!D:E,2,FALSE),"")</f>
        <v>Novice GTU</v>
      </c>
      <c r="U273" s="8">
        <f>IF(T273="Sportsman",0,_xlfn.IFNA(VLOOKUP(D273,'Points and Classes'!A:B,2,FALSE),0))</f>
        <v>50</v>
      </c>
      <c r="V273" s="8">
        <f>_xlfn.IFNA(VLOOKUP(T273&amp;F273,'By Class Overall'!A:F,6,FALSE),0)</f>
        <v>50</v>
      </c>
      <c r="W273" s="8">
        <f>_xlfn.IFNA(VLOOKUP(T273&amp;F273,'By Class Overall'!A:G,7,FALSE),0)</f>
        <v>1</v>
      </c>
    </row>
    <row r="274" spans="1:23" x14ac:dyDescent="0.25">
      <c r="A274" s="21">
        <v>1</v>
      </c>
      <c r="B274" s="22" t="s">
        <v>12</v>
      </c>
      <c r="C274">
        <v>2</v>
      </c>
      <c r="D274">
        <v>2</v>
      </c>
      <c r="E274">
        <v>805</v>
      </c>
      <c r="F274" t="s">
        <v>37</v>
      </c>
      <c r="G274" t="s">
        <v>84</v>
      </c>
      <c r="H274">
        <v>7</v>
      </c>
      <c r="I274" s="23">
        <v>8.7183101851851848E-3</v>
      </c>
      <c r="J274">
        <v>8.2850000000000001</v>
      </c>
      <c r="K274">
        <v>8.2850000000000001</v>
      </c>
      <c r="L274">
        <v>66.909000000000006</v>
      </c>
      <c r="M274" s="23">
        <v>1.2245601851851853E-3</v>
      </c>
      <c r="N274">
        <v>68.052000000000007</v>
      </c>
      <c r="O274">
        <v>2</v>
      </c>
      <c r="P274" t="s">
        <v>38</v>
      </c>
      <c r="Q274" t="s">
        <v>28</v>
      </c>
      <c r="R274"/>
      <c r="S274">
        <f>VLOOKUP(D274,'Points and Classes'!A:B,2,FALSE)</f>
        <v>40</v>
      </c>
      <c r="T274" s="8" t="str">
        <f>_xlfn.IFNA(VLOOKUP(G274,'Points and Classes'!D:E,2,FALSE),"")</f>
        <v>Novice GTU</v>
      </c>
      <c r="U274" s="8">
        <f>IF(T274="Sportsman",0,_xlfn.IFNA(VLOOKUP(D274,'Points and Classes'!A:B,2,FALSE),0))</f>
        <v>40</v>
      </c>
      <c r="V274" s="8">
        <f>_xlfn.IFNA(VLOOKUP(T274&amp;F274,'By Class Overall'!A:F,6,FALSE),0)</f>
        <v>40</v>
      </c>
      <c r="W274" s="8">
        <f>_xlfn.IFNA(VLOOKUP(T274&amp;F274,'By Class Overall'!A:G,7,FALSE),0)</f>
        <v>2</v>
      </c>
    </row>
    <row r="275" spans="1:23" x14ac:dyDescent="0.25">
      <c r="A275" s="21">
        <v>1</v>
      </c>
      <c r="B275" s="22" t="s">
        <v>12</v>
      </c>
      <c r="C275">
        <v>3</v>
      </c>
      <c r="D275">
        <v>3</v>
      </c>
      <c r="E275">
        <v>746</v>
      </c>
      <c r="F275" t="s">
        <v>21</v>
      </c>
      <c r="G275" t="s">
        <v>84</v>
      </c>
      <c r="H275">
        <v>7</v>
      </c>
      <c r="I275" s="23">
        <v>8.7228703703703704E-3</v>
      </c>
      <c r="J275">
        <v>8.6790000000000003</v>
      </c>
      <c r="K275">
        <v>0.39400000000000002</v>
      </c>
      <c r="L275">
        <v>66.873999999999995</v>
      </c>
      <c r="M275" s="23">
        <v>1.2099768518518521E-3</v>
      </c>
      <c r="N275">
        <v>68.872</v>
      </c>
      <c r="O275">
        <v>7</v>
      </c>
      <c r="P275" t="s">
        <v>203</v>
      </c>
      <c r="Q275" t="s">
        <v>23</v>
      </c>
      <c r="R275"/>
      <c r="S275">
        <f>VLOOKUP(D275,'Points and Classes'!A:B,2,FALSE)</f>
        <v>32</v>
      </c>
      <c r="T275" s="8" t="str">
        <f>_xlfn.IFNA(VLOOKUP(G275,'Points and Classes'!D:E,2,FALSE),"")</f>
        <v>Novice GTU</v>
      </c>
      <c r="U275" s="8">
        <f>IF(T275="Sportsman",0,_xlfn.IFNA(VLOOKUP(D275,'Points and Classes'!A:B,2,FALSE),0))</f>
        <v>32</v>
      </c>
      <c r="V275" s="8">
        <f>_xlfn.IFNA(VLOOKUP(T275&amp;F275,'By Class Overall'!A:F,6,FALSE),0)</f>
        <v>32</v>
      </c>
      <c r="W275" s="8">
        <f>_xlfn.IFNA(VLOOKUP(T275&amp;F275,'By Class Overall'!A:G,7,FALSE),0)</f>
        <v>3</v>
      </c>
    </row>
    <row r="276" spans="1:23" x14ac:dyDescent="0.25">
      <c r="A276" s="21">
        <v>1</v>
      </c>
      <c r="B276" s="22" t="s">
        <v>12</v>
      </c>
      <c r="C276">
        <v>4</v>
      </c>
      <c r="D276">
        <v>4</v>
      </c>
      <c r="E276">
        <v>131</v>
      </c>
      <c r="F276" t="s">
        <v>140</v>
      </c>
      <c r="G276" t="s">
        <v>84</v>
      </c>
      <c r="H276">
        <v>7</v>
      </c>
      <c r="I276" s="23">
        <v>8.7553009259259268E-3</v>
      </c>
      <c r="J276">
        <v>11.481</v>
      </c>
      <c r="K276">
        <v>2.802</v>
      </c>
      <c r="L276">
        <v>66.626000000000005</v>
      </c>
      <c r="M276" s="23">
        <v>1.2416550925925926E-3</v>
      </c>
      <c r="N276">
        <v>67.114999999999995</v>
      </c>
      <c r="O276">
        <v>4</v>
      </c>
      <c r="P276" t="s">
        <v>142</v>
      </c>
      <c r="Q276" t="s">
        <v>204</v>
      </c>
      <c r="R276"/>
      <c r="S276">
        <f>VLOOKUP(D276,'Points and Classes'!A:B,2,FALSE)</f>
        <v>26</v>
      </c>
      <c r="T276" s="8" t="str">
        <f>_xlfn.IFNA(VLOOKUP(G276,'Points and Classes'!D:E,2,FALSE),"")</f>
        <v>Novice GTU</v>
      </c>
      <c r="U276" s="8">
        <f>IF(T276="Sportsman",0,_xlfn.IFNA(VLOOKUP(D276,'Points and Classes'!A:B,2,FALSE),0))</f>
        <v>26</v>
      </c>
      <c r="V276" s="8">
        <f>_xlfn.IFNA(VLOOKUP(T276&amp;F276,'By Class Overall'!A:F,6,FALSE),0)</f>
        <v>26</v>
      </c>
      <c r="W276" s="8">
        <f>_xlfn.IFNA(VLOOKUP(T276&amp;F276,'By Class Overall'!A:G,7,FALSE),0)</f>
        <v>4</v>
      </c>
    </row>
    <row r="277" spans="1:23" x14ac:dyDescent="0.25">
      <c r="A277" s="21">
        <v>1</v>
      </c>
      <c r="B277" s="22" t="s">
        <v>12</v>
      </c>
      <c r="C277">
        <v>5</v>
      </c>
      <c r="D277">
        <v>5</v>
      </c>
      <c r="E277">
        <v>928</v>
      </c>
      <c r="F277" t="s">
        <v>159</v>
      </c>
      <c r="G277" t="s">
        <v>84</v>
      </c>
      <c r="H277">
        <v>7</v>
      </c>
      <c r="I277" s="23">
        <v>8.7746759259259254E-3</v>
      </c>
      <c r="J277">
        <v>13.154999999999999</v>
      </c>
      <c r="K277">
        <v>1.6739999999999999</v>
      </c>
      <c r="L277">
        <v>66.478999999999999</v>
      </c>
      <c r="M277" s="23">
        <v>1.2177893518518518E-3</v>
      </c>
      <c r="N277">
        <v>68.430000000000007</v>
      </c>
      <c r="O277">
        <v>7</v>
      </c>
      <c r="P277" t="s">
        <v>35</v>
      </c>
      <c r="Q277" t="s">
        <v>160</v>
      </c>
      <c r="R277"/>
      <c r="S277">
        <f>VLOOKUP(D277,'Points and Classes'!A:B,2,FALSE)</f>
        <v>22</v>
      </c>
      <c r="T277" s="8" t="str">
        <f>_xlfn.IFNA(VLOOKUP(G277,'Points and Classes'!D:E,2,FALSE),"")</f>
        <v>Novice GTU</v>
      </c>
      <c r="U277" s="8">
        <f>IF(T277="Sportsman",0,_xlfn.IFNA(VLOOKUP(D277,'Points and Classes'!A:B,2,FALSE),0))</f>
        <v>22</v>
      </c>
      <c r="V277" s="8">
        <f>_xlfn.IFNA(VLOOKUP(T277&amp;F277,'By Class Overall'!A:F,6,FALSE),0)</f>
        <v>22</v>
      </c>
      <c r="W277" s="8">
        <f>_xlfn.IFNA(VLOOKUP(T277&amp;F277,'By Class Overall'!A:G,7,FALSE),0)</f>
        <v>5</v>
      </c>
    </row>
    <row r="278" spans="1:23" x14ac:dyDescent="0.25">
      <c r="A278" s="21">
        <v>1</v>
      </c>
      <c r="B278" s="22" t="s">
        <v>12</v>
      </c>
      <c r="C278">
        <v>6</v>
      </c>
      <c r="D278">
        <v>6</v>
      </c>
      <c r="E278">
        <v>333</v>
      </c>
      <c r="F278" t="s">
        <v>189</v>
      </c>
      <c r="G278" t="s">
        <v>84</v>
      </c>
      <c r="H278">
        <v>7</v>
      </c>
      <c r="I278" s="23">
        <v>8.9901388888888895E-3</v>
      </c>
      <c r="J278">
        <v>31.771000000000001</v>
      </c>
      <c r="K278">
        <v>18.616</v>
      </c>
      <c r="L278">
        <v>64.885999999999996</v>
      </c>
      <c r="M278" s="23">
        <v>1.2514467592592592E-3</v>
      </c>
      <c r="N278">
        <v>66.59</v>
      </c>
      <c r="O278">
        <v>7</v>
      </c>
      <c r="P278" t="s">
        <v>14</v>
      </c>
      <c r="Q278" t="s">
        <v>58</v>
      </c>
      <c r="R278"/>
      <c r="S278">
        <f>VLOOKUP(D278,'Points and Classes'!A:B,2,FALSE)</f>
        <v>20</v>
      </c>
      <c r="T278" s="8" t="str">
        <f>_xlfn.IFNA(VLOOKUP(G278,'Points and Classes'!D:E,2,FALSE),"")</f>
        <v>Novice GTU</v>
      </c>
      <c r="U278" s="8">
        <f>IF(T278="Sportsman",0,_xlfn.IFNA(VLOOKUP(D278,'Points and Classes'!A:B,2,FALSE),0))</f>
        <v>20</v>
      </c>
      <c r="V278" s="8">
        <f>_xlfn.IFNA(VLOOKUP(T278&amp;F278,'By Class Overall'!A:F,6,FALSE),0)</f>
        <v>20</v>
      </c>
      <c r="W278" s="8">
        <f>_xlfn.IFNA(VLOOKUP(T278&amp;F278,'By Class Overall'!A:G,7,FALSE),0)</f>
        <v>6</v>
      </c>
    </row>
    <row r="279" spans="1:23" x14ac:dyDescent="0.25">
      <c r="A279" s="21">
        <v>1</v>
      </c>
      <c r="B279" s="22" t="s">
        <v>12</v>
      </c>
      <c r="C279">
        <v>7</v>
      </c>
      <c r="D279">
        <v>7</v>
      </c>
      <c r="E279">
        <v>238</v>
      </c>
      <c r="F279" t="s">
        <v>205</v>
      </c>
      <c r="G279" t="s">
        <v>84</v>
      </c>
      <c r="H279">
        <v>7</v>
      </c>
      <c r="I279" s="23">
        <v>8.9979050925925921E-3</v>
      </c>
      <c r="J279">
        <v>32.442</v>
      </c>
      <c r="K279">
        <v>0.67100000000000004</v>
      </c>
      <c r="L279">
        <v>64.83</v>
      </c>
      <c r="M279" s="23">
        <v>1.2559027777777779E-3</v>
      </c>
      <c r="N279">
        <v>66.352999999999994</v>
      </c>
      <c r="O279">
        <v>6</v>
      </c>
      <c r="P279" t="s">
        <v>14</v>
      </c>
      <c r="Q279" t="s">
        <v>155</v>
      </c>
      <c r="R279"/>
      <c r="S279">
        <f>VLOOKUP(D279,'Points and Classes'!A:B,2,FALSE)</f>
        <v>18</v>
      </c>
      <c r="T279" s="8" t="str">
        <f>_xlfn.IFNA(VLOOKUP(G279,'Points and Classes'!D:E,2,FALSE),"")</f>
        <v>Novice GTU</v>
      </c>
      <c r="U279" s="8">
        <f>IF(T279="Sportsman",0,_xlfn.IFNA(VLOOKUP(D279,'Points and Classes'!A:B,2,FALSE),0))</f>
        <v>18</v>
      </c>
      <c r="V279" s="8">
        <f>_xlfn.IFNA(VLOOKUP(T279&amp;F279,'By Class Overall'!A:F,6,FALSE),0)</f>
        <v>18</v>
      </c>
      <c r="W279" s="8">
        <f>_xlfn.IFNA(VLOOKUP(T279&amp;F279,'By Class Overall'!A:G,7,FALSE),0)</f>
        <v>7</v>
      </c>
    </row>
    <row r="280" spans="1:23" x14ac:dyDescent="0.25">
      <c r="A280" s="21">
        <v>1</v>
      </c>
      <c r="B280" s="22" t="s">
        <v>12</v>
      </c>
      <c r="C280">
        <v>8</v>
      </c>
      <c r="D280">
        <v>8</v>
      </c>
      <c r="E280">
        <v>116</v>
      </c>
      <c r="F280" t="s">
        <v>190</v>
      </c>
      <c r="G280" t="s">
        <v>84</v>
      </c>
      <c r="H280">
        <v>7</v>
      </c>
      <c r="I280" s="23">
        <v>9.0532754629629626E-3</v>
      </c>
      <c r="J280">
        <v>37.225999999999999</v>
      </c>
      <c r="K280">
        <v>4.7839999999999998</v>
      </c>
      <c r="L280">
        <v>64.433000000000007</v>
      </c>
      <c r="M280" s="23">
        <v>1.257951388888889E-3</v>
      </c>
      <c r="N280">
        <v>66.245000000000005</v>
      </c>
      <c r="O280">
        <v>2</v>
      </c>
      <c r="P280" t="s">
        <v>191</v>
      </c>
      <c r="Q280" t="s">
        <v>144</v>
      </c>
      <c r="R280"/>
      <c r="S280">
        <f>VLOOKUP(D280,'Points and Classes'!A:B,2,FALSE)</f>
        <v>16</v>
      </c>
      <c r="T280" s="8" t="str">
        <f>_xlfn.IFNA(VLOOKUP(G280,'Points and Classes'!D:E,2,FALSE),"")</f>
        <v>Novice GTU</v>
      </c>
      <c r="U280" s="8">
        <f>IF(T280="Sportsman",0,_xlfn.IFNA(VLOOKUP(D280,'Points and Classes'!A:B,2,FALSE),0))</f>
        <v>16</v>
      </c>
      <c r="V280" s="8">
        <f>_xlfn.IFNA(VLOOKUP(T280&amp;F280,'By Class Overall'!A:F,6,FALSE),0)</f>
        <v>16</v>
      </c>
      <c r="W280" s="8">
        <f>_xlfn.IFNA(VLOOKUP(T280&amp;F280,'By Class Overall'!A:G,7,FALSE),0)</f>
        <v>8</v>
      </c>
    </row>
    <row r="281" spans="1:23" x14ac:dyDescent="0.25">
      <c r="A281" s="21">
        <v>1</v>
      </c>
      <c r="B281" s="22" t="s">
        <v>12</v>
      </c>
      <c r="C281">
        <v>9</v>
      </c>
      <c r="D281">
        <v>9</v>
      </c>
      <c r="E281">
        <v>109</v>
      </c>
      <c r="F281" t="s">
        <v>116</v>
      </c>
      <c r="G281" t="s">
        <v>84</v>
      </c>
      <c r="H281">
        <v>7</v>
      </c>
      <c r="I281" s="23">
        <v>9.1313657407407402E-3</v>
      </c>
      <c r="J281">
        <v>43.972999999999999</v>
      </c>
      <c r="K281">
        <v>6.7469999999999999</v>
      </c>
      <c r="L281">
        <v>63.881999999999998</v>
      </c>
      <c r="M281" s="23">
        <v>1.2804398148148148E-3</v>
      </c>
      <c r="N281">
        <v>65.081999999999994</v>
      </c>
      <c r="O281">
        <v>7</v>
      </c>
      <c r="P281" t="s">
        <v>14</v>
      </c>
      <c r="Q281" t="s">
        <v>117</v>
      </c>
      <c r="R281"/>
      <c r="S281">
        <f>VLOOKUP(D281,'Points and Classes'!A:B,2,FALSE)</f>
        <v>14</v>
      </c>
      <c r="T281" s="8" t="str">
        <f>_xlfn.IFNA(VLOOKUP(G281,'Points and Classes'!D:E,2,FALSE),"")</f>
        <v>Novice GTU</v>
      </c>
      <c r="U281" s="8">
        <f>IF(T281="Sportsman",0,_xlfn.IFNA(VLOOKUP(D281,'Points and Classes'!A:B,2,FALSE),0))</f>
        <v>14</v>
      </c>
      <c r="V281" s="8">
        <f>_xlfn.IFNA(VLOOKUP(T281&amp;F281,'By Class Overall'!A:F,6,FALSE),0)</f>
        <v>14</v>
      </c>
      <c r="W281" s="8">
        <f>_xlfn.IFNA(VLOOKUP(T281&amp;F281,'By Class Overall'!A:G,7,FALSE),0)</f>
        <v>9</v>
      </c>
    </row>
    <row r="282" spans="1:23" x14ac:dyDescent="0.25">
      <c r="A282" s="21">
        <v>1</v>
      </c>
      <c r="B282" s="22" t="s">
        <v>12</v>
      </c>
      <c r="C282">
        <v>10</v>
      </c>
      <c r="D282">
        <v>10</v>
      </c>
      <c r="E282">
        <v>757</v>
      </c>
      <c r="F282" t="s">
        <v>207</v>
      </c>
      <c r="G282" t="s">
        <v>84</v>
      </c>
      <c r="H282">
        <v>7</v>
      </c>
      <c r="I282" s="23">
        <v>9.1333333333333318E-3</v>
      </c>
      <c r="J282">
        <v>44.143000000000001</v>
      </c>
      <c r="K282">
        <v>0.17</v>
      </c>
      <c r="L282">
        <v>63.869</v>
      </c>
      <c r="M282" s="23">
        <v>1.2833912037037037E-3</v>
      </c>
      <c r="N282">
        <v>64.932000000000002</v>
      </c>
      <c r="O282">
        <v>7</v>
      </c>
      <c r="P282" t="s">
        <v>18</v>
      </c>
      <c r="Q282" t="s">
        <v>208</v>
      </c>
      <c r="R282"/>
      <c r="S282">
        <f>VLOOKUP(D282,'Points and Classes'!A:B,2,FALSE)</f>
        <v>12</v>
      </c>
      <c r="T282" s="8" t="str">
        <f>_xlfn.IFNA(VLOOKUP(G282,'Points and Classes'!D:E,2,FALSE),"")</f>
        <v>Novice GTU</v>
      </c>
      <c r="U282" s="8">
        <f>IF(T282="Sportsman",0,_xlfn.IFNA(VLOOKUP(D282,'Points and Classes'!A:B,2,FALSE),0))</f>
        <v>12</v>
      </c>
      <c r="V282" s="8">
        <f>_xlfn.IFNA(VLOOKUP(T282&amp;F282,'By Class Overall'!A:F,6,FALSE),0)</f>
        <v>12</v>
      </c>
      <c r="W282" s="8">
        <f>_xlfn.IFNA(VLOOKUP(T282&amp;F282,'By Class Overall'!A:G,7,FALSE),0)</f>
        <v>10</v>
      </c>
    </row>
    <row r="283" spans="1:23" x14ac:dyDescent="0.25">
      <c r="A283" s="21">
        <v>1</v>
      </c>
      <c r="B283" s="22" t="s">
        <v>12</v>
      </c>
      <c r="C283">
        <v>11</v>
      </c>
      <c r="D283">
        <v>11</v>
      </c>
      <c r="E283">
        <v>442</v>
      </c>
      <c r="F283" t="s">
        <v>137</v>
      </c>
      <c r="G283" t="s">
        <v>84</v>
      </c>
      <c r="H283">
        <v>7</v>
      </c>
      <c r="I283" s="23">
        <v>9.3648842592592586E-3</v>
      </c>
      <c r="J283" s="23">
        <v>7.4246527777777776E-4</v>
      </c>
      <c r="K283">
        <v>20.006</v>
      </c>
      <c r="L283">
        <v>62.289000000000001</v>
      </c>
      <c r="M283" s="23">
        <v>1.3199074074074074E-3</v>
      </c>
      <c r="N283">
        <v>63.136000000000003</v>
      </c>
      <c r="O283">
        <v>6</v>
      </c>
      <c r="P283" t="s">
        <v>14</v>
      </c>
      <c r="Q283" t="s">
        <v>47</v>
      </c>
      <c r="R283"/>
      <c r="S283">
        <f>VLOOKUP(D283,'Points and Classes'!A:B,2,FALSE)</f>
        <v>10</v>
      </c>
      <c r="T283" s="8" t="str">
        <f>_xlfn.IFNA(VLOOKUP(G283,'Points and Classes'!D:E,2,FALSE),"")</f>
        <v>Novice GTU</v>
      </c>
      <c r="U283" s="8">
        <f>IF(T283="Sportsman",0,_xlfn.IFNA(VLOOKUP(D283,'Points and Classes'!A:B,2,FALSE),0))</f>
        <v>10</v>
      </c>
      <c r="V283" s="8">
        <f>_xlfn.IFNA(VLOOKUP(T283&amp;F283,'By Class Overall'!A:F,6,FALSE),0)</f>
        <v>10</v>
      </c>
      <c r="W283" s="8">
        <f>_xlfn.IFNA(VLOOKUP(T283&amp;F283,'By Class Overall'!A:G,7,FALSE),0)</f>
        <v>11</v>
      </c>
    </row>
    <row r="284" spans="1:23" x14ac:dyDescent="0.25">
      <c r="A284" s="21">
        <v>1</v>
      </c>
      <c r="B284" s="22" t="s">
        <v>12</v>
      </c>
      <c r="C284">
        <v>13</v>
      </c>
      <c r="D284">
        <v>12</v>
      </c>
      <c r="E284">
        <v>327</v>
      </c>
      <c r="F284" t="s">
        <v>177</v>
      </c>
      <c r="G284" t="s">
        <v>84</v>
      </c>
      <c r="H284">
        <v>7</v>
      </c>
      <c r="I284" s="23">
        <v>9.7379282407407414E-3</v>
      </c>
      <c r="J284" s="23">
        <v>1.1155092592592592E-3</v>
      </c>
      <c r="K284">
        <v>31.648</v>
      </c>
      <c r="L284">
        <v>59.902999999999999</v>
      </c>
      <c r="M284" s="23">
        <v>1.3266087962962962E-3</v>
      </c>
      <c r="N284">
        <v>62.817</v>
      </c>
      <c r="O284">
        <v>3</v>
      </c>
      <c r="P284" t="s">
        <v>14</v>
      </c>
      <c r="Q284" t="s">
        <v>178</v>
      </c>
      <c r="R284"/>
      <c r="S284">
        <f>VLOOKUP(D284,'Points and Classes'!A:B,2,FALSE)</f>
        <v>9</v>
      </c>
      <c r="T284" s="8" t="str">
        <f>_xlfn.IFNA(VLOOKUP(G284,'Points and Classes'!D:E,2,FALSE),"")</f>
        <v>Novice GTU</v>
      </c>
      <c r="U284" s="8">
        <f>IF(T284="Sportsman",0,_xlfn.IFNA(VLOOKUP(D284,'Points and Classes'!A:B,2,FALSE),0))</f>
        <v>9</v>
      </c>
      <c r="V284" s="8">
        <f>_xlfn.IFNA(VLOOKUP(T284&amp;F284,'By Class Overall'!A:F,6,FALSE),0)</f>
        <v>9</v>
      </c>
      <c r="W284" s="8">
        <f>_xlfn.IFNA(VLOOKUP(T284&amp;F284,'By Class Overall'!A:G,7,FALSE),0)</f>
        <v>12</v>
      </c>
    </row>
    <row r="285" spans="1:23" x14ac:dyDescent="0.25">
      <c r="A285" s="21">
        <v>1</v>
      </c>
      <c r="B285" s="22" t="s">
        <v>12</v>
      </c>
      <c r="C285">
        <v>18</v>
      </c>
      <c r="D285">
        <v>13</v>
      </c>
      <c r="E285">
        <v>250</v>
      </c>
      <c r="F285" t="s">
        <v>188</v>
      </c>
      <c r="G285" t="s">
        <v>84</v>
      </c>
      <c r="H285">
        <v>6</v>
      </c>
      <c r="I285" s="23">
        <v>8.1513078703703695E-3</v>
      </c>
      <c r="J285" t="s">
        <v>52</v>
      </c>
      <c r="K285" t="s">
        <v>52</v>
      </c>
      <c r="L285">
        <v>61.34</v>
      </c>
      <c r="M285" s="23">
        <v>1.2537731481481482E-3</v>
      </c>
      <c r="N285">
        <v>66.465999999999994</v>
      </c>
      <c r="O285">
        <v>2</v>
      </c>
      <c r="P285" t="s">
        <v>131</v>
      </c>
      <c r="Q285" t="s">
        <v>178</v>
      </c>
      <c r="R285"/>
      <c r="S285">
        <f>VLOOKUP(D285,'Points and Classes'!A:B,2,FALSE)</f>
        <v>8</v>
      </c>
      <c r="T285" s="8" t="str">
        <f>_xlfn.IFNA(VLOOKUP(G285,'Points and Classes'!D:E,2,FALSE),"")</f>
        <v>Novice GTU</v>
      </c>
      <c r="U285" s="8">
        <f>IF(T285="Sportsman",0,_xlfn.IFNA(VLOOKUP(D285,'Points and Classes'!A:B,2,FALSE),0))</f>
        <v>8</v>
      </c>
      <c r="V285" s="8">
        <f>_xlfn.IFNA(VLOOKUP(T285&amp;F285,'By Class Overall'!A:F,6,FALSE),0)</f>
        <v>8</v>
      </c>
      <c r="W285" s="8">
        <f>_xlfn.IFNA(VLOOKUP(T285&amp;F285,'By Class Overall'!A:G,7,FALSE),0)</f>
        <v>13</v>
      </c>
    </row>
    <row r="286" spans="1:23" x14ac:dyDescent="0.25">
      <c r="A286" s="21">
        <v>1</v>
      </c>
      <c r="B286" s="22" t="s">
        <v>12</v>
      </c>
      <c r="C286">
        <v>19</v>
      </c>
      <c r="D286">
        <v>14</v>
      </c>
      <c r="E286">
        <v>160</v>
      </c>
      <c r="F286" t="s">
        <v>198</v>
      </c>
      <c r="G286" t="s">
        <v>84</v>
      </c>
      <c r="H286">
        <v>6</v>
      </c>
      <c r="I286" s="23">
        <v>8.729085648148149E-3</v>
      </c>
      <c r="J286" t="s">
        <v>52</v>
      </c>
      <c r="K286">
        <v>49.92</v>
      </c>
      <c r="L286">
        <v>57.28</v>
      </c>
      <c r="M286" s="23">
        <v>1.422650462962963E-3</v>
      </c>
      <c r="N286">
        <v>58.576000000000001</v>
      </c>
      <c r="O286">
        <v>5</v>
      </c>
      <c r="P286" t="s">
        <v>199</v>
      </c>
      <c r="Q286" t="s">
        <v>200</v>
      </c>
      <c r="R286"/>
      <c r="S286">
        <f>VLOOKUP(D286,'Points and Classes'!A:B,2,FALSE)</f>
        <v>7</v>
      </c>
      <c r="T286" s="8" t="str">
        <f>_xlfn.IFNA(VLOOKUP(G286,'Points and Classes'!D:E,2,FALSE),"")</f>
        <v>Novice GTU</v>
      </c>
      <c r="U286" s="8">
        <f>IF(T286="Sportsman",0,_xlfn.IFNA(VLOOKUP(D286,'Points and Classes'!A:B,2,FALSE),0))</f>
        <v>7</v>
      </c>
      <c r="V286" s="8">
        <f>_xlfn.IFNA(VLOOKUP(T286&amp;F286,'By Class Overall'!A:F,6,FALSE),0)</f>
        <v>7</v>
      </c>
      <c r="W286" s="8">
        <f>_xlfn.IFNA(VLOOKUP(T286&amp;F286,'By Class Overall'!A:G,7,FALSE),0)</f>
        <v>14</v>
      </c>
    </row>
    <row r="287" spans="1:23" x14ac:dyDescent="0.25">
      <c r="A287" s="21">
        <v>1</v>
      </c>
      <c r="B287" s="22" t="s">
        <v>12</v>
      </c>
      <c r="C287" t="s">
        <v>34</v>
      </c>
      <c r="D287" t="s">
        <v>34</v>
      </c>
      <c r="E287">
        <v>187</v>
      </c>
      <c r="F287" t="s">
        <v>179</v>
      </c>
      <c r="G287" t="s">
        <v>84</v>
      </c>
      <c r="H287"/>
      <c r="I287"/>
      <c r="J287" t="s">
        <v>34</v>
      </c>
      <c r="K287"/>
      <c r="L287" t="s">
        <v>187</v>
      </c>
      <c r="N287" t="s">
        <v>187</v>
      </c>
      <c r="O287">
        <v>0</v>
      </c>
      <c r="P287" t="s">
        <v>35</v>
      </c>
      <c r="Q287" t="s">
        <v>180</v>
      </c>
      <c r="R287"/>
      <c r="S287">
        <f>VLOOKUP(D287,'Points and Classes'!A:B,2,FALSE)</f>
        <v>0</v>
      </c>
      <c r="T287" s="8" t="str">
        <f>_xlfn.IFNA(VLOOKUP(G287,'Points and Classes'!D:E,2,FALSE),"")</f>
        <v>Novice GTU</v>
      </c>
      <c r="U287" s="8">
        <f>IF(T287="Sportsman",0,_xlfn.IFNA(VLOOKUP(D287,'Points and Classes'!A:B,2,FALSE),0))</f>
        <v>0</v>
      </c>
      <c r="V287" s="8">
        <f>_xlfn.IFNA(VLOOKUP(T287&amp;F287,'By Class Overall'!A:F,6,FALSE),0)</f>
        <v>0</v>
      </c>
      <c r="W287" s="8">
        <f>_xlfn.IFNA(VLOOKUP(T287&amp;F287,'By Class Overall'!A:G,7,FALSE),0)</f>
        <v>0</v>
      </c>
    </row>
    <row r="288" spans="1:23" x14ac:dyDescent="0.25">
      <c r="A288" s="21">
        <v>1</v>
      </c>
      <c r="B288" s="22" t="s">
        <v>12</v>
      </c>
      <c r="C288" t="s">
        <v>34</v>
      </c>
      <c r="D288" t="s">
        <v>34</v>
      </c>
      <c r="E288">
        <v>163</v>
      </c>
      <c r="F288" t="s">
        <v>192</v>
      </c>
      <c r="G288" t="s">
        <v>84</v>
      </c>
      <c r="H288"/>
      <c r="I288"/>
      <c r="J288" t="s">
        <v>34</v>
      </c>
      <c r="K288"/>
      <c r="L288" t="s">
        <v>187</v>
      </c>
      <c r="N288" t="s">
        <v>187</v>
      </c>
      <c r="O288">
        <v>0</v>
      </c>
      <c r="P288" t="s">
        <v>193</v>
      </c>
      <c r="Q288" t="s">
        <v>194</v>
      </c>
      <c r="R288"/>
      <c r="S288">
        <f>VLOOKUP(D288,'Points and Classes'!A:B,2,FALSE)</f>
        <v>0</v>
      </c>
      <c r="T288" s="8" t="str">
        <f>_xlfn.IFNA(VLOOKUP(G288,'Points and Classes'!D:E,2,FALSE),"")</f>
        <v>Novice GTU</v>
      </c>
      <c r="U288" s="8">
        <f>IF(T288="Sportsman",0,_xlfn.IFNA(VLOOKUP(D288,'Points and Classes'!A:B,2,FALSE),0))</f>
        <v>0</v>
      </c>
      <c r="V288" s="8">
        <f>_xlfn.IFNA(VLOOKUP(T288&amp;F288,'By Class Overall'!A:F,6,FALSE),0)</f>
        <v>0</v>
      </c>
      <c r="W288" s="8">
        <f>_xlfn.IFNA(VLOOKUP(T288&amp;F288,'By Class Overall'!A:G,7,FALSE),0)</f>
        <v>0</v>
      </c>
    </row>
    <row r="289" spans="1:23" x14ac:dyDescent="0.25">
      <c r="A289" s="21">
        <v>1</v>
      </c>
      <c r="B289" s="22" t="s">
        <v>12</v>
      </c>
      <c r="C289" t="s">
        <v>34</v>
      </c>
      <c r="D289" t="s">
        <v>34</v>
      </c>
      <c r="E289">
        <v>791</v>
      </c>
      <c r="F289" t="s">
        <v>195</v>
      </c>
      <c r="G289" t="s">
        <v>84</v>
      </c>
      <c r="H289"/>
      <c r="I289"/>
      <c r="J289" t="s">
        <v>34</v>
      </c>
      <c r="K289"/>
      <c r="L289" t="s">
        <v>187</v>
      </c>
      <c r="N289" t="s">
        <v>187</v>
      </c>
      <c r="O289">
        <v>0</v>
      </c>
      <c r="P289" t="s">
        <v>196</v>
      </c>
      <c r="Q289" t="s">
        <v>197</v>
      </c>
      <c r="R289"/>
      <c r="S289">
        <f>VLOOKUP(D289,'Points and Classes'!A:B,2,FALSE)</f>
        <v>0</v>
      </c>
      <c r="T289" s="8" t="str">
        <f>_xlfn.IFNA(VLOOKUP(G289,'Points and Classes'!D:E,2,FALSE),"")</f>
        <v>Novice GTU</v>
      </c>
      <c r="U289" s="8">
        <f>IF(T289="Sportsman",0,_xlfn.IFNA(VLOOKUP(D289,'Points and Classes'!A:B,2,FALSE),0))</f>
        <v>0</v>
      </c>
      <c r="V289" s="8">
        <f>_xlfn.IFNA(VLOOKUP(T289&amp;F289,'By Class Overall'!A:F,6,FALSE),0)</f>
        <v>0</v>
      </c>
      <c r="W289" s="8">
        <f>_xlfn.IFNA(VLOOKUP(T289&amp;F289,'By Class Overall'!A:G,7,FALSE),0)</f>
        <v>0</v>
      </c>
    </row>
    <row r="290" spans="1:23" x14ac:dyDescent="0.25">
      <c r="A290" s="21">
        <v>1</v>
      </c>
      <c r="B290" s="22" t="s">
        <v>12</v>
      </c>
      <c r="C290">
        <v>1</v>
      </c>
      <c r="D290">
        <v>1</v>
      </c>
      <c r="E290">
        <v>521</v>
      </c>
      <c r="F290" t="s">
        <v>236</v>
      </c>
      <c r="G290" t="s">
        <v>146</v>
      </c>
      <c r="H290">
        <v>7</v>
      </c>
      <c r="I290" s="23">
        <v>7.9364236111111111E-3</v>
      </c>
      <c r="J290"/>
      <c r="K290"/>
      <c r="L290">
        <v>73.501000000000005</v>
      </c>
      <c r="M290" s="23">
        <v>1.1126736111111109E-3</v>
      </c>
      <c r="N290">
        <v>74.894999999999996</v>
      </c>
      <c r="O290">
        <v>2</v>
      </c>
      <c r="P290" t="s">
        <v>237</v>
      </c>
      <c r="Q290" t="s">
        <v>238</v>
      </c>
      <c r="R290"/>
      <c r="S290">
        <f>VLOOKUP(D290,'Points and Classes'!A:B,2,FALSE)</f>
        <v>50</v>
      </c>
      <c r="T290" s="8" t="str">
        <f>_xlfn.IFNA(VLOOKUP(G290,'Points and Classes'!D:E,2,FALSE),"")</f>
        <v>Open Superbike</v>
      </c>
      <c r="U290" s="8">
        <f>IF(T290="Sportsman",0,_xlfn.IFNA(VLOOKUP(D290,'Points and Classes'!A:B,2,FALSE),0))</f>
        <v>50</v>
      </c>
      <c r="V290" s="8">
        <f>_xlfn.IFNA(VLOOKUP(T290&amp;F290,'By Class Overall'!A:F,6,FALSE),0)</f>
        <v>50</v>
      </c>
      <c r="W290" s="8">
        <f>_xlfn.IFNA(VLOOKUP(T290&amp;F290,'By Class Overall'!A:G,7,FALSE),0)</f>
        <v>1</v>
      </c>
    </row>
    <row r="291" spans="1:23" x14ac:dyDescent="0.25">
      <c r="A291" s="21">
        <v>1</v>
      </c>
      <c r="B291" s="22" t="s">
        <v>12</v>
      </c>
      <c r="C291">
        <v>2</v>
      </c>
      <c r="D291">
        <v>2</v>
      </c>
      <c r="E291">
        <v>53</v>
      </c>
      <c r="F291" t="s">
        <v>53</v>
      </c>
      <c r="G291" t="s">
        <v>146</v>
      </c>
      <c r="H291">
        <v>7</v>
      </c>
      <c r="I291" s="23">
        <v>7.9665624999999997E-3</v>
      </c>
      <c r="J291">
        <v>2.6040000000000001</v>
      </c>
      <c r="K291">
        <v>2.6040000000000001</v>
      </c>
      <c r="L291">
        <v>73.222999999999999</v>
      </c>
      <c r="M291" s="23">
        <v>1.1277314814814815E-3</v>
      </c>
      <c r="N291">
        <v>73.894999999999996</v>
      </c>
      <c r="O291">
        <v>5</v>
      </c>
      <c r="P291" t="s">
        <v>16</v>
      </c>
      <c r="Q291" t="s">
        <v>54</v>
      </c>
      <c r="R291"/>
      <c r="S291">
        <f>VLOOKUP(D291,'Points and Classes'!A:B,2,FALSE)</f>
        <v>40</v>
      </c>
      <c r="T291" s="8" t="str">
        <f>_xlfn.IFNA(VLOOKUP(G291,'Points and Classes'!D:E,2,FALSE),"")</f>
        <v>Open Superbike</v>
      </c>
      <c r="U291" s="8">
        <f>IF(T291="Sportsman",0,_xlfn.IFNA(VLOOKUP(D291,'Points and Classes'!A:B,2,FALSE),0))</f>
        <v>40</v>
      </c>
      <c r="V291" s="8">
        <f>_xlfn.IFNA(VLOOKUP(T291&amp;F291,'By Class Overall'!A:F,6,FALSE),0)</f>
        <v>40</v>
      </c>
      <c r="W291" s="8">
        <f>_xlfn.IFNA(VLOOKUP(T291&amp;F291,'By Class Overall'!A:G,7,FALSE),0)</f>
        <v>2</v>
      </c>
    </row>
    <row r="292" spans="1:23" x14ac:dyDescent="0.25">
      <c r="A292" s="21">
        <v>1</v>
      </c>
      <c r="B292" s="22" t="s">
        <v>12</v>
      </c>
      <c r="C292">
        <v>3</v>
      </c>
      <c r="D292">
        <v>3</v>
      </c>
      <c r="E292">
        <v>10</v>
      </c>
      <c r="F292" t="s">
        <v>41</v>
      </c>
      <c r="G292" t="s">
        <v>146</v>
      </c>
      <c r="H292">
        <v>7</v>
      </c>
      <c r="I292" s="23">
        <v>7.99326388888889E-3</v>
      </c>
      <c r="J292">
        <v>4.9109999999999996</v>
      </c>
      <c r="K292">
        <v>2.3069999999999999</v>
      </c>
      <c r="L292">
        <v>72.977999999999994</v>
      </c>
      <c r="M292" s="23">
        <v>1.1354282407407407E-3</v>
      </c>
      <c r="N292">
        <v>73.394000000000005</v>
      </c>
      <c r="O292">
        <v>3</v>
      </c>
      <c r="P292" t="s">
        <v>27</v>
      </c>
      <c r="Q292" t="s">
        <v>42</v>
      </c>
      <c r="R292"/>
      <c r="S292">
        <f>VLOOKUP(D292,'Points and Classes'!A:B,2,FALSE)</f>
        <v>32</v>
      </c>
      <c r="T292" s="8" t="str">
        <f>_xlfn.IFNA(VLOOKUP(G292,'Points and Classes'!D:E,2,FALSE),"")</f>
        <v>Open Superbike</v>
      </c>
      <c r="U292" s="8">
        <f>IF(T292="Sportsman",0,_xlfn.IFNA(VLOOKUP(D292,'Points and Classes'!A:B,2,FALSE),0))</f>
        <v>32</v>
      </c>
      <c r="V292" s="8">
        <f>_xlfn.IFNA(VLOOKUP(T292&amp;F292,'By Class Overall'!A:F,6,FALSE),0)</f>
        <v>32</v>
      </c>
      <c r="W292" s="8">
        <f>_xlfn.IFNA(VLOOKUP(T292&amp;F292,'By Class Overall'!A:G,7,FALSE),0)</f>
        <v>3</v>
      </c>
    </row>
    <row r="293" spans="1:23" x14ac:dyDescent="0.25">
      <c r="A293" s="21">
        <v>1</v>
      </c>
      <c r="B293" s="22" t="s">
        <v>12</v>
      </c>
      <c r="C293">
        <v>4</v>
      </c>
      <c r="D293">
        <v>4</v>
      </c>
      <c r="E293">
        <v>527</v>
      </c>
      <c r="F293" t="s">
        <v>40</v>
      </c>
      <c r="G293" t="s">
        <v>146</v>
      </c>
      <c r="H293">
        <v>7</v>
      </c>
      <c r="I293" s="23">
        <v>8.1250925925925917E-3</v>
      </c>
      <c r="J293">
        <v>16.300999999999998</v>
      </c>
      <c r="K293">
        <v>11.39</v>
      </c>
      <c r="L293">
        <v>71.793999999999997</v>
      </c>
      <c r="M293" s="23">
        <v>1.1458796296296295E-3</v>
      </c>
      <c r="N293">
        <v>72.724000000000004</v>
      </c>
      <c r="O293">
        <v>7</v>
      </c>
      <c r="P293" t="s">
        <v>235</v>
      </c>
      <c r="Q293" t="s">
        <v>47</v>
      </c>
      <c r="R293"/>
      <c r="S293">
        <f>VLOOKUP(D293,'Points and Classes'!A:B,2,FALSE)</f>
        <v>26</v>
      </c>
      <c r="T293" s="8" t="str">
        <f>_xlfn.IFNA(VLOOKUP(G293,'Points and Classes'!D:E,2,FALSE),"")</f>
        <v>Open Superbike</v>
      </c>
      <c r="U293" s="8">
        <f>IF(T293="Sportsman",0,_xlfn.IFNA(VLOOKUP(D293,'Points and Classes'!A:B,2,FALSE),0))</f>
        <v>26</v>
      </c>
      <c r="V293" s="8">
        <f>_xlfn.IFNA(VLOOKUP(T293&amp;F293,'By Class Overall'!A:F,6,FALSE),0)</f>
        <v>26</v>
      </c>
      <c r="W293" s="8">
        <f>_xlfn.IFNA(VLOOKUP(T293&amp;F293,'By Class Overall'!A:G,7,FALSE),0)</f>
        <v>4</v>
      </c>
    </row>
    <row r="294" spans="1:23" x14ac:dyDescent="0.25">
      <c r="A294" s="21">
        <v>1</v>
      </c>
      <c r="B294" s="22" t="s">
        <v>12</v>
      </c>
      <c r="C294">
        <v>5</v>
      </c>
      <c r="D294">
        <v>5</v>
      </c>
      <c r="E294">
        <v>951</v>
      </c>
      <c r="F294" t="s">
        <v>241</v>
      </c>
      <c r="G294" t="s">
        <v>146</v>
      </c>
      <c r="H294">
        <v>7</v>
      </c>
      <c r="I294" s="23">
        <v>8.1323842592592593E-3</v>
      </c>
      <c r="J294">
        <v>16.931000000000001</v>
      </c>
      <c r="K294">
        <v>0.63</v>
      </c>
      <c r="L294">
        <v>71.73</v>
      </c>
      <c r="M294" s="23">
        <v>1.1435300925925925E-3</v>
      </c>
      <c r="N294">
        <v>72.873999999999995</v>
      </c>
      <c r="O294">
        <v>7</v>
      </c>
      <c r="P294" t="s">
        <v>122</v>
      </c>
      <c r="Q294" t="s">
        <v>244</v>
      </c>
      <c r="R294"/>
      <c r="S294">
        <f>VLOOKUP(D294,'Points and Classes'!A:B,2,FALSE)</f>
        <v>22</v>
      </c>
      <c r="T294" s="8" t="str">
        <f>_xlfn.IFNA(VLOOKUP(G294,'Points and Classes'!D:E,2,FALSE),"")</f>
        <v>Open Superbike</v>
      </c>
      <c r="U294" s="8">
        <f>IF(T294="Sportsman",0,_xlfn.IFNA(VLOOKUP(D294,'Points and Classes'!A:B,2,FALSE),0))</f>
        <v>22</v>
      </c>
      <c r="V294" s="8">
        <f>_xlfn.IFNA(VLOOKUP(T294&amp;F294,'By Class Overall'!A:F,6,FALSE),0)</f>
        <v>22</v>
      </c>
      <c r="W294" s="8">
        <f>_xlfn.IFNA(VLOOKUP(T294&amp;F294,'By Class Overall'!A:G,7,FALSE),0)</f>
        <v>5</v>
      </c>
    </row>
    <row r="295" spans="1:23" x14ac:dyDescent="0.25">
      <c r="A295" s="21">
        <v>1</v>
      </c>
      <c r="B295" s="22" t="s">
        <v>12</v>
      </c>
      <c r="C295">
        <v>6</v>
      </c>
      <c r="D295">
        <v>6</v>
      </c>
      <c r="E295">
        <v>140</v>
      </c>
      <c r="F295" t="s">
        <v>231</v>
      </c>
      <c r="G295" t="s">
        <v>146</v>
      </c>
      <c r="H295">
        <v>7</v>
      </c>
      <c r="I295" s="23">
        <v>8.2598032407407412E-3</v>
      </c>
      <c r="J295">
        <v>27.94</v>
      </c>
      <c r="K295">
        <v>11.009</v>
      </c>
      <c r="L295">
        <v>70.623000000000005</v>
      </c>
      <c r="M295" s="23">
        <v>1.1587847222222223E-3</v>
      </c>
      <c r="N295">
        <v>71.914000000000001</v>
      </c>
      <c r="O295">
        <v>2</v>
      </c>
      <c r="P295" t="s">
        <v>25</v>
      </c>
      <c r="Q295" t="s">
        <v>232</v>
      </c>
      <c r="R295"/>
      <c r="S295">
        <f>VLOOKUP(D295,'Points and Classes'!A:B,2,FALSE)</f>
        <v>20</v>
      </c>
      <c r="T295" s="8" t="str">
        <f>_xlfn.IFNA(VLOOKUP(G295,'Points and Classes'!D:E,2,FALSE),"")</f>
        <v>Open Superbike</v>
      </c>
      <c r="U295" s="8">
        <f>IF(T295="Sportsman",0,_xlfn.IFNA(VLOOKUP(D295,'Points and Classes'!A:B,2,FALSE),0))</f>
        <v>20</v>
      </c>
      <c r="V295" s="8">
        <f>_xlfn.IFNA(VLOOKUP(T295&amp;F295,'By Class Overall'!A:F,6,FALSE),0)</f>
        <v>20</v>
      </c>
      <c r="W295" s="8">
        <f>_xlfn.IFNA(VLOOKUP(T295&amp;F295,'By Class Overall'!A:G,7,FALSE),0)</f>
        <v>6</v>
      </c>
    </row>
    <row r="296" spans="1:23" x14ac:dyDescent="0.25">
      <c r="A296" s="21">
        <v>1</v>
      </c>
      <c r="B296" s="22" t="s">
        <v>12</v>
      </c>
      <c r="C296">
        <v>7</v>
      </c>
      <c r="D296">
        <v>7</v>
      </c>
      <c r="E296">
        <v>693</v>
      </c>
      <c r="F296" t="s">
        <v>219</v>
      </c>
      <c r="G296" t="s">
        <v>146</v>
      </c>
      <c r="H296">
        <v>7</v>
      </c>
      <c r="I296" s="23">
        <v>8.2668749999999999E-3</v>
      </c>
      <c r="J296">
        <v>28.550999999999998</v>
      </c>
      <c r="K296">
        <v>0.61099999999999999</v>
      </c>
      <c r="L296">
        <v>70.563000000000002</v>
      </c>
      <c r="M296" s="23">
        <v>1.153888888888889E-3</v>
      </c>
      <c r="N296">
        <v>72.22</v>
      </c>
      <c r="O296">
        <v>4</v>
      </c>
      <c r="P296" t="s">
        <v>240</v>
      </c>
      <c r="Q296" t="s">
        <v>220</v>
      </c>
      <c r="R296"/>
      <c r="S296">
        <f>VLOOKUP(D296,'Points and Classes'!A:B,2,FALSE)</f>
        <v>18</v>
      </c>
      <c r="T296" s="8" t="str">
        <f>_xlfn.IFNA(VLOOKUP(G296,'Points and Classes'!D:E,2,FALSE),"")</f>
        <v>Open Superbike</v>
      </c>
      <c r="U296" s="8">
        <f>IF(T296="Sportsman",0,_xlfn.IFNA(VLOOKUP(D296,'Points and Classes'!A:B,2,FALSE),0))</f>
        <v>18</v>
      </c>
      <c r="V296" s="8">
        <f>_xlfn.IFNA(VLOOKUP(T296&amp;F296,'By Class Overall'!A:F,6,FALSE),0)</f>
        <v>18</v>
      </c>
      <c r="W296" s="8">
        <f>_xlfn.IFNA(VLOOKUP(T296&amp;F296,'By Class Overall'!A:G,7,FALSE),0)</f>
        <v>7</v>
      </c>
    </row>
    <row r="297" spans="1:23" x14ac:dyDescent="0.25">
      <c r="A297" s="21">
        <v>1</v>
      </c>
      <c r="B297" s="22" t="s">
        <v>12</v>
      </c>
      <c r="C297">
        <v>8</v>
      </c>
      <c r="D297">
        <v>8</v>
      </c>
      <c r="E297">
        <v>101</v>
      </c>
      <c r="F297" t="s">
        <v>56</v>
      </c>
      <c r="G297" t="s">
        <v>146</v>
      </c>
      <c r="H297">
        <v>7</v>
      </c>
      <c r="I297" s="23">
        <v>8.3423958333333336E-3</v>
      </c>
      <c r="J297">
        <v>35.076000000000001</v>
      </c>
      <c r="K297">
        <v>6.5250000000000004</v>
      </c>
      <c r="L297">
        <v>69.924000000000007</v>
      </c>
      <c r="M297" s="23">
        <v>1.1653124999999999E-3</v>
      </c>
      <c r="N297">
        <v>71.512</v>
      </c>
      <c r="O297">
        <v>5</v>
      </c>
      <c r="P297" t="s">
        <v>27</v>
      </c>
      <c r="Q297" t="s">
        <v>36</v>
      </c>
      <c r="R297"/>
      <c r="S297">
        <f>VLOOKUP(D297,'Points and Classes'!A:B,2,FALSE)</f>
        <v>16</v>
      </c>
      <c r="T297" s="8" t="str">
        <f>_xlfn.IFNA(VLOOKUP(G297,'Points and Classes'!D:E,2,FALSE),"")</f>
        <v>Open Superbike</v>
      </c>
      <c r="U297" s="8">
        <f>IF(T297="Sportsman",0,_xlfn.IFNA(VLOOKUP(D297,'Points and Classes'!A:B,2,FALSE),0))</f>
        <v>16</v>
      </c>
      <c r="V297" s="8">
        <f>_xlfn.IFNA(VLOOKUP(T297&amp;F297,'By Class Overall'!A:F,6,FALSE),0)</f>
        <v>16</v>
      </c>
      <c r="W297" s="8">
        <f>_xlfn.IFNA(VLOOKUP(T297&amp;F297,'By Class Overall'!A:G,7,FALSE),0)</f>
        <v>8</v>
      </c>
    </row>
    <row r="298" spans="1:23" x14ac:dyDescent="0.25">
      <c r="A298" s="21">
        <v>1</v>
      </c>
      <c r="B298" s="22" t="s">
        <v>12</v>
      </c>
      <c r="C298">
        <v>9</v>
      </c>
      <c r="D298">
        <v>9</v>
      </c>
      <c r="E298">
        <v>117</v>
      </c>
      <c r="F298" t="s">
        <v>15</v>
      </c>
      <c r="G298" t="s">
        <v>146</v>
      </c>
      <c r="H298">
        <v>7</v>
      </c>
      <c r="I298" s="23">
        <v>8.4556944444444445E-3</v>
      </c>
      <c r="J298">
        <v>44.865000000000002</v>
      </c>
      <c r="K298">
        <v>9.7889999999999997</v>
      </c>
      <c r="L298">
        <v>68.986999999999995</v>
      </c>
      <c r="M298" s="23">
        <v>1.1843634259259259E-3</v>
      </c>
      <c r="N298">
        <v>70.361000000000004</v>
      </c>
      <c r="O298">
        <v>2</v>
      </c>
      <c r="P298" t="s">
        <v>143</v>
      </c>
      <c r="Q298" t="s">
        <v>51</v>
      </c>
      <c r="R298"/>
      <c r="S298">
        <f>VLOOKUP(D298,'Points and Classes'!A:B,2,FALSE)</f>
        <v>14</v>
      </c>
      <c r="T298" s="8" t="str">
        <f>_xlfn.IFNA(VLOOKUP(G298,'Points and Classes'!D:E,2,FALSE),"")</f>
        <v>Open Superbike</v>
      </c>
      <c r="U298" s="8">
        <f>IF(T298="Sportsman",0,_xlfn.IFNA(VLOOKUP(D298,'Points and Classes'!A:B,2,FALSE),0))</f>
        <v>14</v>
      </c>
      <c r="V298" s="8">
        <f>_xlfn.IFNA(VLOOKUP(T298&amp;F298,'By Class Overall'!A:F,6,FALSE),0)</f>
        <v>14</v>
      </c>
      <c r="W298" s="8">
        <f>_xlfn.IFNA(VLOOKUP(T298&amp;F298,'By Class Overall'!A:G,7,FALSE),0)</f>
        <v>9</v>
      </c>
    </row>
    <row r="299" spans="1:23" x14ac:dyDescent="0.25">
      <c r="A299" s="21">
        <v>1</v>
      </c>
      <c r="B299" s="22" t="s">
        <v>12</v>
      </c>
      <c r="C299">
        <v>10</v>
      </c>
      <c r="D299">
        <v>10</v>
      </c>
      <c r="E299">
        <v>711</v>
      </c>
      <c r="F299" t="s">
        <v>70</v>
      </c>
      <c r="G299" t="s">
        <v>146</v>
      </c>
      <c r="H299">
        <v>7</v>
      </c>
      <c r="I299" s="23">
        <v>8.7417129629629633E-3</v>
      </c>
      <c r="J299" s="23">
        <v>8.0528935185185185E-4</v>
      </c>
      <c r="K299">
        <v>24.712</v>
      </c>
      <c r="L299">
        <v>66.73</v>
      </c>
      <c r="M299" s="23">
        <v>1.214201388888889E-3</v>
      </c>
      <c r="N299">
        <v>68.632000000000005</v>
      </c>
      <c r="O299">
        <v>2</v>
      </c>
      <c r="P299" t="s">
        <v>27</v>
      </c>
      <c r="Q299" t="s">
        <v>71</v>
      </c>
      <c r="R299"/>
      <c r="S299">
        <f>VLOOKUP(D299,'Points and Classes'!A:B,2,FALSE)</f>
        <v>12</v>
      </c>
      <c r="T299" s="8" t="str">
        <f>_xlfn.IFNA(VLOOKUP(G299,'Points and Classes'!D:E,2,FALSE),"")</f>
        <v>Open Superbike</v>
      </c>
      <c r="U299" s="8">
        <f>IF(T299="Sportsman",0,_xlfn.IFNA(VLOOKUP(D299,'Points and Classes'!A:B,2,FALSE),0))</f>
        <v>12</v>
      </c>
      <c r="V299" s="8">
        <f>_xlfn.IFNA(VLOOKUP(T299&amp;F299,'By Class Overall'!A:F,6,FALSE),0)</f>
        <v>12</v>
      </c>
      <c r="W299" s="8">
        <f>_xlfn.IFNA(VLOOKUP(T299&amp;F299,'By Class Overall'!A:G,7,FALSE),0)</f>
        <v>10</v>
      </c>
    </row>
    <row r="300" spans="1:23" x14ac:dyDescent="0.25">
      <c r="A300" s="21">
        <v>1</v>
      </c>
      <c r="B300" s="22" t="s">
        <v>12</v>
      </c>
      <c r="C300">
        <v>11</v>
      </c>
      <c r="D300">
        <v>11</v>
      </c>
      <c r="E300">
        <v>96</v>
      </c>
      <c r="F300" t="s">
        <v>135</v>
      </c>
      <c r="G300" t="s">
        <v>146</v>
      </c>
      <c r="H300">
        <v>5</v>
      </c>
      <c r="I300" s="23">
        <v>5.7119907407407406E-3</v>
      </c>
      <c r="J300" t="s">
        <v>49</v>
      </c>
      <c r="K300" t="s">
        <v>49</v>
      </c>
      <c r="L300">
        <v>72.945999999999998</v>
      </c>
      <c r="M300" s="23">
        <v>1.1197222222222223E-3</v>
      </c>
      <c r="N300">
        <v>74.423000000000002</v>
      </c>
      <c r="O300">
        <v>3</v>
      </c>
      <c r="P300" t="s">
        <v>44</v>
      </c>
      <c r="Q300" t="s">
        <v>136</v>
      </c>
      <c r="R300"/>
      <c r="S300">
        <f>VLOOKUP(D300,'Points and Classes'!A:B,2,FALSE)</f>
        <v>10</v>
      </c>
      <c r="T300" s="8" t="str">
        <f>_xlfn.IFNA(VLOOKUP(G300,'Points and Classes'!D:E,2,FALSE),"")</f>
        <v>Open Superbike</v>
      </c>
      <c r="U300" s="8">
        <f>IF(T300="Sportsman",0,_xlfn.IFNA(VLOOKUP(D300,'Points and Classes'!A:B,2,FALSE),0))</f>
        <v>10</v>
      </c>
      <c r="V300" s="8">
        <f>_xlfn.IFNA(VLOOKUP(T300&amp;F300,'By Class Overall'!A:F,6,FALSE),0)</f>
        <v>10</v>
      </c>
      <c r="W300" s="8">
        <f>_xlfn.IFNA(VLOOKUP(T300&amp;F300,'By Class Overall'!A:G,7,FALSE),0)</f>
        <v>11</v>
      </c>
    </row>
    <row r="301" spans="1:23" x14ac:dyDescent="0.25">
      <c r="A301" s="21">
        <v>1</v>
      </c>
      <c r="B301" s="22" t="s">
        <v>12</v>
      </c>
      <c r="C301" t="s">
        <v>125</v>
      </c>
      <c r="D301" t="s">
        <v>125</v>
      </c>
      <c r="E301">
        <v>2</v>
      </c>
      <c r="F301" t="s">
        <v>46</v>
      </c>
      <c r="G301" t="s">
        <v>146</v>
      </c>
      <c r="H301">
        <v>1</v>
      </c>
      <c r="I301" s="23">
        <v>1.4157754629629631E-3</v>
      </c>
      <c r="J301" t="s">
        <v>125</v>
      </c>
      <c r="K301" t="s">
        <v>66</v>
      </c>
      <c r="L301">
        <v>58.860999999999997</v>
      </c>
      <c r="N301" t="s">
        <v>187</v>
      </c>
      <c r="O301">
        <v>0</v>
      </c>
      <c r="P301" t="s">
        <v>16</v>
      </c>
      <c r="Q301" t="s">
        <v>239</v>
      </c>
      <c r="R301"/>
      <c r="S301">
        <v>0</v>
      </c>
      <c r="T301" s="8" t="str">
        <f>_xlfn.IFNA(VLOOKUP(G301,'Points and Classes'!D:E,2,FALSE),"")</f>
        <v>Open Superbike</v>
      </c>
      <c r="U301" s="8">
        <f>IF(T301="Sportsman",0,_xlfn.IFNA(VLOOKUP(D301,'Points and Classes'!A:B,2,FALSE),0))</f>
        <v>0</v>
      </c>
      <c r="V301" s="8">
        <f>_xlfn.IFNA(VLOOKUP(T301&amp;F301,'By Class Overall'!A:F,6,FALSE),0)</f>
        <v>0</v>
      </c>
      <c r="W301" s="8">
        <f>_xlfn.IFNA(VLOOKUP(T301&amp;F301,'By Class Overall'!A:G,7,FALSE),0)</f>
        <v>12</v>
      </c>
    </row>
    <row r="302" spans="1:23" x14ac:dyDescent="0.25">
      <c r="A302" s="21">
        <v>1</v>
      </c>
      <c r="B302" s="22" t="s">
        <v>12</v>
      </c>
      <c r="C302" t="s">
        <v>34</v>
      </c>
      <c r="D302" t="s">
        <v>34</v>
      </c>
      <c r="E302">
        <v>321</v>
      </c>
      <c r="F302" t="s">
        <v>121</v>
      </c>
      <c r="G302" t="s">
        <v>146</v>
      </c>
      <c r="H302"/>
      <c r="I302"/>
      <c r="J302" t="s">
        <v>34</v>
      </c>
      <c r="K302"/>
      <c r="L302" t="s">
        <v>187</v>
      </c>
      <c r="N302" t="s">
        <v>187</v>
      </c>
      <c r="O302">
        <v>0</v>
      </c>
      <c r="P302" t="s">
        <v>122</v>
      </c>
      <c r="Q302" t="s">
        <v>123</v>
      </c>
      <c r="R302"/>
      <c r="S302">
        <f>VLOOKUP(D302,'Points and Classes'!A:B,2,FALSE)</f>
        <v>0</v>
      </c>
      <c r="T302" s="8" t="str">
        <f>_xlfn.IFNA(VLOOKUP(G302,'Points and Classes'!D:E,2,FALSE),"")</f>
        <v>Open Superbike</v>
      </c>
      <c r="U302" s="8">
        <f>IF(T302="Sportsman",0,_xlfn.IFNA(VLOOKUP(D302,'Points and Classes'!A:B,2,FALSE),0))</f>
        <v>0</v>
      </c>
      <c r="V302" s="8">
        <f>_xlfn.IFNA(VLOOKUP(T302&amp;F302,'By Class Overall'!A:F,6,FALSE),0)</f>
        <v>0</v>
      </c>
      <c r="W302" s="8">
        <f>_xlfn.IFNA(VLOOKUP(T302&amp;F302,'By Class Overall'!A:G,7,FALSE),0)</f>
        <v>0</v>
      </c>
    </row>
    <row r="303" spans="1:23" x14ac:dyDescent="0.25">
      <c r="A303" s="21">
        <v>1</v>
      </c>
      <c r="B303" s="22" t="s">
        <v>12</v>
      </c>
      <c r="C303" t="s">
        <v>34</v>
      </c>
      <c r="D303" t="s">
        <v>34</v>
      </c>
      <c r="E303">
        <v>365</v>
      </c>
      <c r="F303" t="s">
        <v>48</v>
      </c>
      <c r="G303" t="s">
        <v>146</v>
      </c>
      <c r="H303"/>
      <c r="I303"/>
      <c r="J303" t="s">
        <v>34</v>
      </c>
      <c r="K303"/>
      <c r="L303" t="s">
        <v>187</v>
      </c>
      <c r="N303" t="s">
        <v>187</v>
      </c>
      <c r="O303">
        <v>0</v>
      </c>
      <c r="P303" t="s">
        <v>27</v>
      </c>
      <c r="Q303" t="s">
        <v>58</v>
      </c>
      <c r="R303"/>
      <c r="S303">
        <f>VLOOKUP(D303,'Points and Classes'!A:B,2,FALSE)</f>
        <v>0</v>
      </c>
      <c r="T303" s="8" t="str">
        <f>_xlfn.IFNA(VLOOKUP(G303,'Points and Classes'!D:E,2,FALSE),"")</f>
        <v>Open Superbike</v>
      </c>
      <c r="U303" s="8">
        <f>IF(T303="Sportsman",0,_xlfn.IFNA(VLOOKUP(D303,'Points and Classes'!A:B,2,FALSE),0))</f>
        <v>0</v>
      </c>
      <c r="V303" s="8">
        <f>_xlfn.IFNA(VLOOKUP(T303&amp;F303,'By Class Overall'!A:F,6,FALSE),0)</f>
        <v>0</v>
      </c>
      <c r="W303" s="8">
        <f>_xlfn.IFNA(VLOOKUP(T303&amp;F303,'By Class Overall'!A:G,7,FALSE),0)</f>
        <v>0</v>
      </c>
    </row>
    <row r="304" spans="1:23" x14ac:dyDescent="0.25">
      <c r="A304" s="21">
        <v>1</v>
      </c>
      <c r="B304" s="22" t="s">
        <v>12</v>
      </c>
      <c r="C304" t="s">
        <v>34</v>
      </c>
      <c r="D304" t="s">
        <v>34</v>
      </c>
      <c r="E304">
        <v>13</v>
      </c>
      <c r="F304" t="s">
        <v>17</v>
      </c>
      <c r="G304" t="s">
        <v>146</v>
      </c>
      <c r="H304"/>
      <c r="I304"/>
      <c r="J304" t="s">
        <v>34</v>
      </c>
      <c r="K304"/>
      <c r="L304" t="s">
        <v>187</v>
      </c>
      <c r="N304" t="s">
        <v>187</v>
      </c>
      <c r="O304">
        <v>0</v>
      </c>
      <c r="P304" t="s">
        <v>44</v>
      </c>
      <c r="Q304" t="s">
        <v>19</v>
      </c>
      <c r="R304"/>
      <c r="S304">
        <f>VLOOKUP(D304,'Points and Classes'!A:B,2,FALSE)</f>
        <v>0</v>
      </c>
      <c r="T304" s="8" t="str">
        <f>_xlfn.IFNA(VLOOKUP(G304,'Points and Classes'!D:E,2,FALSE),"")</f>
        <v>Open Superbike</v>
      </c>
      <c r="U304" s="8">
        <f>IF(T304="Sportsman",0,_xlfn.IFNA(VLOOKUP(D304,'Points and Classes'!A:B,2,FALSE),0))</f>
        <v>0</v>
      </c>
      <c r="V304" s="8">
        <f>_xlfn.IFNA(VLOOKUP(T304&amp;F304,'By Class Overall'!A:F,6,FALSE),0)</f>
        <v>0</v>
      </c>
      <c r="W304" s="8">
        <f>_xlfn.IFNA(VLOOKUP(T304&amp;F304,'By Class Overall'!A:G,7,FALSE),0)</f>
        <v>0</v>
      </c>
    </row>
    <row r="305" spans="1:23" x14ac:dyDescent="0.25">
      <c r="A305" s="21">
        <v>1</v>
      </c>
      <c r="B305" s="22" t="s">
        <v>12</v>
      </c>
      <c r="C305" t="s">
        <v>34</v>
      </c>
      <c r="D305" t="s">
        <v>34</v>
      </c>
      <c r="E305">
        <v>41</v>
      </c>
      <c r="F305" t="s">
        <v>72</v>
      </c>
      <c r="G305" t="s">
        <v>146</v>
      </c>
      <c r="H305"/>
      <c r="I305"/>
      <c r="J305" t="s">
        <v>34</v>
      </c>
      <c r="K305"/>
      <c r="L305" t="s">
        <v>187</v>
      </c>
      <c r="N305" t="s">
        <v>187</v>
      </c>
      <c r="O305">
        <v>0</v>
      </c>
      <c r="P305" t="s">
        <v>73</v>
      </c>
      <c r="Q305" t="s">
        <v>74</v>
      </c>
      <c r="R305"/>
      <c r="S305">
        <f>VLOOKUP(D305,'Points and Classes'!A:B,2,FALSE)</f>
        <v>0</v>
      </c>
      <c r="T305" s="8" t="str">
        <f>_xlfn.IFNA(VLOOKUP(G305,'Points and Classes'!D:E,2,FALSE),"")</f>
        <v>Open Superbike</v>
      </c>
      <c r="U305" s="8">
        <f>IF(T305="Sportsman",0,_xlfn.IFNA(VLOOKUP(D305,'Points and Classes'!A:B,2,FALSE),0))</f>
        <v>0</v>
      </c>
      <c r="V305" s="8">
        <f>_xlfn.IFNA(VLOOKUP(T305&amp;F305,'By Class Overall'!A:F,6,FALSE),0)</f>
        <v>0</v>
      </c>
      <c r="W305" s="8">
        <f>_xlfn.IFNA(VLOOKUP(T305&amp;F305,'By Class Overall'!A:G,7,FALSE),0)</f>
        <v>0</v>
      </c>
    </row>
    <row r="306" spans="1:23" x14ac:dyDescent="0.25">
      <c r="A306" s="21">
        <v>1</v>
      </c>
      <c r="B306" s="22" t="s">
        <v>12</v>
      </c>
      <c r="C306" t="s">
        <v>34</v>
      </c>
      <c r="D306" t="s">
        <v>34</v>
      </c>
      <c r="E306">
        <v>178</v>
      </c>
      <c r="F306" t="s">
        <v>221</v>
      </c>
      <c r="G306" t="s">
        <v>146</v>
      </c>
      <c r="H306"/>
      <c r="I306"/>
      <c r="J306" t="s">
        <v>34</v>
      </c>
      <c r="K306"/>
      <c r="L306" t="s">
        <v>187</v>
      </c>
      <c r="N306" t="s">
        <v>187</v>
      </c>
      <c r="O306">
        <v>0</v>
      </c>
      <c r="P306" t="s">
        <v>22</v>
      </c>
      <c r="Q306" t="s">
        <v>222</v>
      </c>
      <c r="R306"/>
      <c r="S306">
        <f>VLOOKUP(D306,'Points and Classes'!A:B,2,FALSE)</f>
        <v>0</v>
      </c>
      <c r="T306" s="8" t="str">
        <f>_xlfn.IFNA(VLOOKUP(G306,'Points and Classes'!D:E,2,FALSE),"")</f>
        <v>Open Superbike</v>
      </c>
      <c r="U306" s="8">
        <f>IF(T306="Sportsman",0,_xlfn.IFNA(VLOOKUP(D306,'Points and Classes'!A:B,2,FALSE),0))</f>
        <v>0</v>
      </c>
      <c r="V306" s="8">
        <f>_xlfn.IFNA(VLOOKUP(T306&amp;F306,'By Class Overall'!A:F,6,FALSE),0)</f>
        <v>0</v>
      </c>
      <c r="W306" s="8">
        <f>_xlfn.IFNA(VLOOKUP(T306&amp;F306,'By Class Overall'!A:G,7,FALSE),0)</f>
        <v>0</v>
      </c>
    </row>
    <row r="307" spans="1:23" x14ac:dyDescent="0.25">
      <c r="A307" s="21">
        <v>1</v>
      </c>
      <c r="B307" s="22" t="s">
        <v>12</v>
      </c>
      <c r="C307" t="s">
        <v>34</v>
      </c>
      <c r="D307" t="s">
        <v>34</v>
      </c>
      <c r="E307">
        <v>9</v>
      </c>
      <c r="F307" t="s">
        <v>43</v>
      </c>
      <c r="G307" t="s">
        <v>146</v>
      </c>
      <c r="H307"/>
      <c r="I307"/>
      <c r="J307" t="s">
        <v>34</v>
      </c>
      <c r="K307"/>
      <c r="L307" t="s">
        <v>187</v>
      </c>
      <c r="N307" t="s">
        <v>187</v>
      </c>
      <c r="O307">
        <v>0</v>
      </c>
      <c r="P307" t="s">
        <v>30</v>
      </c>
      <c r="Q307" t="s">
        <v>45</v>
      </c>
      <c r="R307"/>
      <c r="S307">
        <f>VLOOKUP(D307,'Points and Classes'!A:B,2,FALSE)</f>
        <v>0</v>
      </c>
      <c r="T307" s="8" t="str">
        <f>_xlfn.IFNA(VLOOKUP(G307,'Points and Classes'!D:E,2,FALSE),"")</f>
        <v>Open Superbike</v>
      </c>
      <c r="U307" s="8">
        <f>IF(T307="Sportsman",0,_xlfn.IFNA(VLOOKUP(D307,'Points and Classes'!A:B,2,FALSE),0))</f>
        <v>0</v>
      </c>
      <c r="V307" s="8">
        <f>_xlfn.IFNA(VLOOKUP(T307&amp;F307,'By Class Overall'!A:F,6,FALSE),0)</f>
        <v>0</v>
      </c>
      <c r="W307" s="8">
        <f>_xlfn.IFNA(VLOOKUP(T307&amp;F307,'By Class Overall'!A:G,7,FALSE),0)</f>
        <v>0</v>
      </c>
    </row>
    <row r="308" spans="1:23" x14ac:dyDescent="0.25">
      <c r="A308" s="21">
        <v>1</v>
      </c>
      <c r="B308" s="22" t="s">
        <v>12</v>
      </c>
      <c r="C308" t="s">
        <v>34</v>
      </c>
      <c r="D308" t="s">
        <v>34</v>
      </c>
      <c r="E308">
        <v>491</v>
      </c>
      <c r="F308" t="s">
        <v>228</v>
      </c>
      <c r="G308" t="s">
        <v>146</v>
      </c>
      <c r="H308"/>
      <c r="I308"/>
      <c r="J308" t="s">
        <v>34</v>
      </c>
      <c r="K308"/>
      <c r="L308" t="s">
        <v>187</v>
      </c>
      <c r="N308" t="s">
        <v>187</v>
      </c>
      <c r="O308">
        <v>0</v>
      </c>
      <c r="P308" t="s">
        <v>229</v>
      </c>
      <c r="Q308" t="s">
        <v>230</v>
      </c>
      <c r="R308"/>
      <c r="S308">
        <f>VLOOKUP(D308,'Points and Classes'!A:B,2,FALSE)</f>
        <v>0</v>
      </c>
      <c r="T308" s="8" t="str">
        <f>_xlfn.IFNA(VLOOKUP(G308,'Points and Classes'!D:E,2,FALSE),"")</f>
        <v>Open Superbike</v>
      </c>
      <c r="U308" s="8">
        <f>IF(T308="Sportsman",0,_xlfn.IFNA(VLOOKUP(D308,'Points and Classes'!A:B,2,FALSE),0))</f>
        <v>0</v>
      </c>
      <c r="V308" s="8">
        <f>_xlfn.IFNA(VLOOKUP(T308&amp;F308,'By Class Overall'!A:F,6,FALSE),0)</f>
        <v>0</v>
      </c>
      <c r="W308" s="8">
        <f>_xlfn.IFNA(VLOOKUP(T308&amp;F308,'By Class Overall'!A:G,7,FALSE),0)</f>
        <v>0</v>
      </c>
    </row>
    <row r="309" spans="1:23" x14ac:dyDescent="0.25">
      <c r="A309" s="21">
        <v>1</v>
      </c>
      <c r="B309" s="22" t="s">
        <v>12</v>
      </c>
      <c r="C309" t="s">
        <v>34</v>
      </c>
      <c r="D309" t="s">
        <v>34</v>
      </c>
      <c r="E309">
        <v>11</v>
      </c>
      <c r="F309" t="s">
        <v>233</v>
      </c>
      <c r="G309" t="s">
        <v>146</v>
      </c>
      <c r="H309"/>
      <c r="I309"/>
      <c r="J309" t="s">
        <v>34</v>
      </c>
      <c r="K309"/>
      <c r="L309" t="s">
        <v>187</v>
      </c>
      <c r="N309" t="s">
        <v>187</v>
      </c>
      <c r="O309">
        <v>0</v>
      </c>
      <c r="P309" t="s">
        <v>157</v>
      </c>
      <c r="Q309" t="s">
        <v>58</v>
      </c>
      <c r="R309"/>
      <c r="S309">
        <f>VLOOKUP(D309,'Points and Classes'!A:B,2,FALSE)</f>
        <v>0</v>
      </c>
      <c r="T309" s="8" t="str">
        <f>_xlfn.IFNA(VLOOKUP(G309,'Points and Classes'!D:E,2,FALSE),"")</f>
        <v>Open Superbike</v>
      </c>
      <c r="U309" s="8">
        <f>IF(T309="Sportsman",0,_xlfn.IFNA(VLOOKUP(D309,'Points and Classes'!A:B,2,FALSE),0))</f>
        <v>0</v>
      </c>
      <c r="V309" s="8">
        <f>_xlfn.IFNA(VLOOKUP(T309&amp;F309,'By Class Overall'!A:F,6,FALSE),0)</f>
        <v>0</v>
      </c>
      <c r="W309" s="8">
        <f>_xlfn.IFNA(VLOOKUP(T309&amp;F309,'By Class Overall'!A:G,7,FALSE),0)</f>
        <v>0</v>
      </c>
    </row>
    <row r="310" spans="1:23" x14ac:dyDescent="0.25">
      <c r="A310" s="21">
        <v>1</v>
      </c>
      <c r="B310" s="22" t="s">
        <v>12</v>
      </c>
      <c r="C310">
        <v>1</v>
      </c>
      <c r="D310">
        <v>1</v>
      </c>
      <c r="E310">
        <v>96</v>
      </c>
      <c r="F310" t="s">
        <v>135</v>
      </c>
      <c r="G310" t="s">
        <v>83</v>
      </c>
      <c r="H310">
        <v>7</v>
      </c>
      <c r="I310" s="23">
        <v>7.9209027777777784E-3</v>
      </c>
      <c r="J310"/>
      <c r="K310"/>
      <c r="L310">
        <v>73.644999999999996</v>
      </c>
      <c r="M310" s="23">
        <v>1.1176736111111112E-3</v>
      </c>
      <c r="N310">
        <v>74.56</v>
      </c>
      <c r="O310">
        <v>5</v>
      </c>
      <c r="P310" t="s">
        <v>44</v>
      </c>
      <c r="Q310"/>
      <c r="R310"/>
      <c r="S310">
        <f>VLOOKUP(D310,'Points and Classes'!A:B,2,FALSE)</f>
        <v>50</v>
      </c>
      <c r="T310" s="8" t="str">
        <f>_xlfn.IFNA(VLOOKUP(G310,'Points and Classes'!D:E,2,FALSE),"")</f>
        <v>Open Superstock</v>
      </c>
      <c r="U310" s="8">
        <f>IF(T310="Sportsman",0,_xlfn.IFNA(VLOOKUP(D310,'Points and Classes'!A:B,2,FALSE),0))</f>
        <v>50</v>
      </c>
      <c r="V310" s="8">
        <f>_xlfn.IFNA(VLOOKUP(T310&amp;F310,'By Class Overall'!A:F,6,FALSE),0)</f>
        <v>50</v>
      </c>
      <c r="W310" s="8">
        <f>_xlfn.IFNA(VLOOKUP(T310&amp;F310,'By Class Overall'!A:G,7,FALSE),0)</f>
        <v>1</v>
      </c>
    </row>
    <row r="311" spans="1:23" x14ac:dyDescent="0.25">
      <c r="A311" s="21">
        <v>1</v>
      </c>
      <c r="B311" s="22" t="s">
        <v>12</v>
      </c>
      <c r="C311">
        <v>2</v>
      </c>
      <c r="D311">
        <v>2</v>
      </c>
      <c r="E311">
        <v>2</v>
      </c>
      <c r="F311" t="s">
        <v>46</v>
      </c>
      <c r="G311" t="s">
        <v>83</v>
      </c>
      <c r="H311">
        <v>7</v>
      </c>
      <c r="I311" s="23">
        <v>7.9388310185185187E-3</v>
      </c>
      <c r="J311">
        <v>1.5489999999999999</v>
      </c>
      <c r="K311">
        <v>1.5489999999999999</v>
      </c>
      <c r="L311">
        <v>73.477999999999994</v>
      </c>
      <c r="M311" s="23">
        <v>1.1200231481481482E-3</v>
      </c>
      <c r="N311">
        <v>74.403000000000006</v>
      </c>
      <c r="O311">
        <v>7</v>
      </c>
      <c r="P311" t="s">
        <v>16</v>
      </c>
      <c r="Q311" t="s">
        <v>239</v>
      </c>
      <c r="R311"/>
      <c r="S311">
        <f>VLOOKUP(D311,'Points and Classes'!A:B,2,FALSE)</f>
        <v>40</v>
      </c>
      <c r="T311" s="8" t="str">
        <f>_xlfn.IFNA(VLOOKUP(G311,'Points and Classes'!D:E,2,FALSE),"")</f>
        <v>Open Superstock</v>
      </c>
      <c r="U311" s="8">
        <f>IF(T311="Sportsman",0,_xlfn.IFNA(VLOOKUP(D311,'Points and Classes'!A:B,2,FALSE),0))</f>
        <v>40</v>
      </c>
      <c r="V311" s="8">
        <f>_xlfn.IFNA(VLOOKUP(T311&amp;F311,'By Class Overall'!A:F,6,FALSE),0)</f>
        <v>40</v>
      </c>
      <c r="W311" s="8">
        <f>_xlfn.IFNA(VLOOKUP(T311&amp;F311,'By Class Overall'!A:G,7,FALSE),0)</f>
        <v>2</v>
      </c>
    </row>
    <row r="312" spans="1:23" x14ac:dyDescent="0.25">
      <c r="A312" s="21">
        <v>1</v>
      </c>
      <c r="B312" s="22" t="s">
        <v>12</v>
      </c>
      <c r="C312">
        <v>3</v>
      </c>
      <c r="D312">
        <v>3</v>
      </c>
      <c r="E312">
        <v>521</v>
      </c>
      <c r="F312" t="s">
        <v>236</v>
      </c>
      <c r="G312" t="s">
        <v>83</v>
      </c>
      <c r="H312">
        <v>7</v>
      </c>
      <c r="I312" s="23">
        <v>7.9529398148148155E-3</v>
      </c>
      <c r="J312">
        <v>2.7679999999999998</v>
      </c>
      <c r="K312">
        <v>1.2190000000000001</v>
      </c>
      <c r="L312">
        <v>73.347999999999999</v>
      </c>
      <c r="M312" s="23">
        <v>1.1159606481481483E-3</v>
      </c>
      <c r="N312">
        <v>74.674000000000007</v>
      </c>
      <c r="O312">
        <v>6</v>
      </c>
      <c r="P312" t="s">
        <v>237</v>
      </c>
      <c r="Q312" t="s">
        <v>238</v>
      </c>
      <c r="R312"/>
      <c r="S312">
        <f>VLOOKUP(D312,'Points and Classes'!A:B,2,FALSE)</f>
        <v>32</v>
      </c>
      <c r="T312" s="8" t="str">
        <f>_xlfn.IFNA(VLOOKUP(G312,'Points and Classes'!D:E,2,FALSE),"")</f>
        <v>Open Superstock</v>
      </c>
      <c r="U312" s="8">
        <f>IF(T312="Sportsman",0,_xlfn.IFNA(VLOOKUP(D312,'Points and Classes'!A:B,2,FALSE),0))</f>
        <v>32</v>
      </c>
      <c r="V312" s="8">
        <f>_xlfn.IFNA(VLOOKUP(T312&amp;F312,'By Class Overall'!A:F,6,FALSE),0)</f>
        <v>32</v>
      </c>
      <c r="W312" s="8">
        <f>_xlfn.IFNA(VLOOKUP(T312&amp;F312,'By Class Overall'!A:G,7,FALSE),0)</f>
        <v>3</v>
      </c>
    </row>
    <row r="313" spans="1:23" x14ac:dyDescent="0.25">
      <c r="A313" s="21">
        <v>1</v>
      </c>
      <c r="B313" s="22" t="s">
        <v>12</v>
      </c>
      <c r="C313">
        <v>4</v>
      </c>
      <c r="D313">
        <v>4</v>
      </c>
      <c r="E313">
        <v>53</v>
      </c>
      <c r="F313" t="s">
        <v>53</v>
      </c>
      <c r="G313" t="s">
        <v>83</v>
      </c>
      <c r="H313">
        <v>7</v>
      </c>
      <c r="I313" s="23">
        <v>8.0051041666666673E-3</v>
      </c>
      <c r="J313">
        <v>7.2750000000000004</v>
      </c>
      <c r="K313">
        <v>4.5069999999999997</v>
      </c>
      <c r="L313">
        <v>72.87</v>
      </c>
      <c r="M313" s="23">
        <v>1.1325810185185184E-3</v>
      </c>
      <c r="N313">
        <v>73.578000000000003</v>
      </c>
      <c r="O313">
        <v>4</v>
      </c>
      <c r="P313" t="s">
        <v>16</v>
      </c>
      <c r="Q313" t="s">
        <v>54</v>
      </c>
      <c r="R313"/>
      <c r="S313">
        <f>VLOOKUP(D313,'Points and Classes'!A:B,2,FALSE)</f>
        <v>26</v>
      </c>
      <c r="T313" s="8" t="str">
        <f>_xlfn.IFNA(VLOOKUP(G313,'Points and Classes'!D:E,2,FALSE),"")</f>
        <v>Open Superstock</v>
      </c>
      <c r="U313" s="8">
        <f>IF(T313="Sportsman",0,_xlfn.IFNA(VLOOKUP(D313,'Points and Classes'!A:B,2,FALSE),0))</f>
        <v>26</v>
      </c>
      <c r="V313" s="8">
        <f>_xlfn.IFNA(VLOOKUP(T313&amp;F313,'By Class Overall'!A:F,6,FALSE),0)</f>
        <v>26</v>
      </c>
      <c r="W313" s="8">
        <f>_xlfn.IFNA(VLOOKUP(T313&amp;F313,'By Class Overall'!A:G,7,FALSE),0)</f>
        <v>4</v>
      </c>
    </row>
    <row r="314" spans="1:23" x14ac:dyDescent="0.25">
      <c r="A314" s="21">
        <v>1</v>
      </c>
      <c r="B314" s="22" t="s">
        <v>12</v>
      </c>
      <c r="C314">
        <v>5</v>
      </c>
      <c r="D314">
        <v>5</v>
      </c>
      <c r="E314">
        <v>527</v>
      </c>
      <c r="F314" t="s">
        <v>40</v>
      </c>
      <c r="G314" t="s">
        <v>83</v>
      </c>
      <c r="H314">
        <v>7</v>
      </c>
      <c r="I314" s="23">
        <v>8.1114351851851851E-3</v>
      </c>
      <c r="J314">
        <v>16.462</v>
      </c>
      <c r="K314">
        <v>9.1869999999999994</v>
      </c>
      <c r="L314">
        <v>71.915000000000006</v>
      </c>
      <c r="M314" s="23">
        <v>1.1456712962962963E-3</v>
      </c>
      <c r="N314">
        <v>72.738</v>
      </c>
      <c r="O314">
        <v>6</v>
      </c>
      <c r="P314" t="s">
        <v>235</v>
      </c>
      <c r="Q314" t="s">
        <v>47</v>
      </c>
      <c r="R314"/>
      <c r="S314">
        <f>VLOOKUP(D314,'Points and Classes'!A:B,2,FALSE)</f>
        <v>22</v>
      </c>
      <c r="T314" s="8" t="str">
        <f>_xlfn.IFNA(VLOOKUP(G314,'Points and Classes'!D:E,2,FALSE),"")</f>
        <v>Open Superstock</v>
      </c>
      <c r="U314" s="8">
        <f>IF(T314="Sportsman",0,_xlfn.IFNA(VLOOKUP(D314,'Points and Classes'!A:B,2,FALSE),0))</f>
        <v>22</v>
      </c>
      <c r="V314" s="8">
        <f>_xlfn.IFNA(VLOOKUP(T314&amp;F314,'By Class Overall'!A:F,6,FALSE),0)</f>
        <v>22</v>
      </c>
      <c r="W314" s="8">
        <f>_xlfn.IFNA(VLOOKUP(T314&amp;F314,'By Class Overall'!A:G,7,FALSE),0)</f>
        <v>5</v>
      </c>
    </row>
    <row r="315" spans="1:23" x14ac:dyDescent="0.25">
      <c r="A315" s="21">
        <v>1</v>
      </c>
      <c r="B315" s="22" t="s">
        <v>12</v>
      </c>
      <c r="C315">
        <v>6</v>
      </c>
      <c r="D315">
        <v>6</v>
      </c>
      <c r="E315">
        <v>365</v>
      </c>
      <c r="F315" t="s">
        <v>48</v>
      </c>
      <c r="G315" t="s">
        <v>83</v>
      </c>
      <c r="H315">
        <v>7</v>
      </c>
      <c r="I315" s="23">
        <v>8.1188541666666666E-3</v>
      </c>
      <c r="J315">
        <v>17.103000000000002</v>
      </c>
      <c r="K315">
        <v>0.64100000000000001</v>
      </c>
      <c r="L315">
        <v>71.849000000000004</v>
      </c>
      <c r="M315" s="23">
        <v>1.1475231481481482E-3</v>
      </c>
      <c r="N315">
        <v>72.62</v>
      </c>
      <c r="O315">
        <v>5</v>
      </c>
      <c r="P315" t="s">
        <v>27</v>
      </c>
      <c r="Q315" t="s">
        <v>58</v>
      </c>
      <c r="R315"/>
      <c r="S315">
        <f>VLOOKUP(D315,'Points and Classes'!A:B,2,FALSE)</f>
        <v>20</v>
      </c>
      <c r="T315" s="8" t="str">
        <f>_xlfn.IFNA(VLOOKUP(G315,'Points and Classes'!D:E,2,FALSE),"")</f>
        <v>Open Superstock</v>
      </c>
      <c r="U315" s="8">
        <f>IF(T315="Sportsman",0,_xlfn.IFNA(VLOOKUP(D315,'Points and Classes'!A:B,2,FALSE),0))</f>
        <v>20</v>
      </c>
      <c r="V315" s="8">
        <f>_xlfn.IFNA(VLOOKUP(T315&amp;F315,'By Class Overall'!A:F,6,FALSE),0)</f>
        <v>20</v>
      </c>
      <c r="W315" s="8">
        <f>_xlfn.IFNA(VLOOKUP(T315&amp;F315,'By Class Overall'!A:G,7,FALSE),0)</f>
        <v>6</v>
      </c>
    </row>
    <row r="316" spans="1:23" x14ac:dyDescent="0.25">
      <c r="A316" s="21">
        <v>1</v>
      </c>
      <c r="B316" s="22" t="s">
        <v>12</v>
      </c>
      <c r="C316">
        <v>7</v>
      </c>
      <c r="D316">
        <v>7</v>
      </c>
      <c r="E316">
        <v>13</v>
      </c>
      <c r="F316" t="s">
        <v>17</v>
      </c>
      <c r="G316" t="s">
        <v>83</v>
      </c>
      <c r="H316">
        <v>7</v>
      </c>
      <c r="I316" s="23">
        <v>8.2386458333333339E-3</v>
      </c>
      <c r="J316">
        <v>27.452999999999999</v>
      </c>
      <c r="K316">
        <v>10.35</v>
      </c>
      <c r="L316">
        <v>70.805000000000007</v>
      </c>
      <c r="M316" s="23">
        <v>1.1580555555555556E-3</v>
      </c>
      <c r="N316">
        <v>71.959999999999994</v>
      </c>
      <c r="O316">
        <v>6</v>
      </c>
      <c r="P316" t="s">
        <v>44</v>
      </c>
      <c r="Q316" t="s">
        <v>19</v>
      </c>
      <c r="R316"/>
      <c r="S316">
        <f>VLOOKUP(D316,'Points and Classes'!A:B,2,FALSE)</f>
        <v>18</v>
      </c>
      <c r="T316" s="8" t="str">
        <f>_xlfn.IFNA(VLOOKUP(G316,'Points and Classes'!D:E,2,FALSE),"")</f>
        <v>Open Superstock</v>
      </c>
      <c r="U316" s="8">
        <f>IF(T316="Sportsman",0,_xlfn.IFNA(VLOOKUP(D316,'Points and Classes'!A:B,2,FALSE),0))</f>
        <v>18</v>
      </c>
      <c r="V316" s="8">
        <f>_xlfn.IFNA(VLOOKUP(T316&amp;F316,'By Class Overall'!A:F,6,FALSE),0)</f>
        <v>18</v>
      </c>
      <c r="W316" s="8">
        <f>_xlfn.IFNA(VLOOKUP(T316&amp;F316,'By Class Overall'!A:G,7,FALSE),0)</f>
        <v>7</v>
      </c>
    </row>
    <row r="317" spans="1:23" x14ac:dyDescent="0.25">
      <c r="A317" s="21">
        <v>1</v>
      </c>
      <c r="B317" s="22" t="s">
        <v>12</v>
      </c>
      <c r="C317">
        <v>8</v>
      </c>
      <c r="D317">
        <v>8</v>
      </c>
      <c r="E317">
        <v>951</v>
      </c>
      <c r="F317" t="s">
        <v>241</v>
      </c>
      <c r="G317" t="s">
        <v>83</v>
      </c>
      <c r="H317">
        <v>7</v>
      </c>
      <c r="I317" s="23">
        <v>8.2525694444444443E-3</v>
      </c>
      <c r="J317">
        <v>28.655999999999999</v>
      </c>
      <c r="K317">
        <v>1.2030000000000001</v>
      </c>
      <c r="L317">
        <v>70.685000000000002</v>
      </c>
      <c r="M317" s="23">
        <v>1.1516435185185186E-3</v>
      </c>
      <c r="N317">
        <v>72.36</v>
      </c>
      <c r="O317">
        <v>2</v>
      </c>
      <c r="P317" t="s">
        <v>122</v>
      </c>
      <c r="Q317" t="s">
        <v>244</v>
      </c>
      <c r="R317"/>
      <c r="S317">
        <f>VLOOKUP(D317,'Points and Classes'!A:B,2,FALSE)</f>
        <v>16</v>
      </c>
      <c r="T317" s="8" t="str">
        <f>_xlfn.IFNA(VLOOKUP(G317,'Points and Classes'!D:E,2,FALSE),"")</f>
        <v>Open Superstock</v>
      </c>
      <c r="U317" s="8">
        <f>IF(T317="Sportsman",0,_xlfn.IFNA(VLOOKUP(D317,'Points and Classes'!A:B,2,FALSE),0))</f>
        <v>16</v>
      </c>
      <c r="V317" s="8">
        <f>_xlfn.IFNA(VLOOKUP(T317&amp;F317,'By Class Overall'!A:F,6,FALSE),0)</f>
        <v>16</v>
      </c>
      <c r="W317" s="8">
        <f>_xlfn.IFNA(VLOOKUP(T317&amp;F317,'By Class Overall'!A:G,7,FALSE),0)</f>
        <v>8</v>
      </c>
    </row>
    <row r="318" spans="1:23" x14ac:dyDescent="0.25">
      <c r="A318" s="21">
        <v>1</v>
      </c>
      <c r="B318" s="22" t="s">
        <v>12</v>
      </c>
      <c r="C318">
        <v>9</v>
      </c>
      <c r="D318">
        <v>9</v>
      </c>
      <c r="E318">
        <v>9</v>
      </c>
      <c r="F318" t="s">
        <v>43</v>
      </c>
      <c r="G318" t="s">
        <v>83</v>
      </c>
      <c r="H318">
        <v>7</v>
      </c>
      <c r="I318" s="23">
        <v>8.3065509259259273E-3</v>
      </c>
      <c r="J318">
        <v>33.32</v>
      </c>
      <c r="K318">
        <v>4.6639999999999997</v>
      </c>
      <c r="L318">
        <v>70.225999999999999</v>
      </c>
      <c r="M318" s="23">
        <v>1.1697916666666666E-3</v>
      </c>
      <c r="N318">
        <v>71.238</v>
      </c>
      <c r="O318">
        <v>7</v>
      </c>
      <c r="P318" t="s">
        <v>30</v>
      </c>
      <c r="Q318" t="s">
        <v>45</v>
      </c>
      <c r="R318"/>
      <c r="S318">
        <f>VLOOKUP(D318,'Points and Classes'!A:B,2,FALSE)</f>
        <v>14</v>
      </c>
      <c r="T318" s="8" t="str">
        <f>_xlfn.IFNA(VLOOKUP(G318,'Points and Classes'!D:E,2,FALSE),"")</f>
        <v>Open Superstock</v>
      </c>
      <c r="U318" s="8">
        <f>IF(T318="Sportsman",0,_xlfn.IFNA(VLOOKUP(D318,'Points and Classes'!A:B,2,FALSE),0))</f>
        <v>14</v>
      </c>
      <c r="V318" s="8">
        <f>_xlfn.IFNA(VLOOKUP(T318&amp;F318,'By Class Overall'!A:F,6,FALSE),0)</f>
        <v>14</v>
      </c>
      <c r="W318" s="8">
        <f>_xlfn.IFNA(VLOOKUP(T318&amp;F318,'By Class Overall'!A:G,7,FALSE),0)</f>
        <v>9</v>
      </c>
    </row>
    <row r="319" spans="1:23" x14ac:dyDescent="0.25">
      <c r="A319" s="21">
        <v>1</v>
      </c>
      <c r="B319" s="22" t="s">
        <v>12</v>
      </c>
      <c r="C319">
        <v>10</v>
      </c>
      <c r="D319">
        <v>10</v>
      </c>
      <c r="E319">
        <v>693</v>
      </c>
      <c r="F319" t="s">
        <v>219</v>
      </c>
      <c r="G319" t="s">
        <v>83</v>
      </c>
      <c r="H319">
        <v>7</v>
      </c>
      <c r="I319" s="23">
        <v>8.311388888888889E-3</v>
      </c>
      <c r="J319">
        <v>33.738</v>
      </c>
      <c r="K319">
        <v>0.41799999999999998</v>
      </c>
      <c r="L319">
        <v>70.185000000000002</v>
      </c>
      <c r="M319" s="23">
        <v>1.1631597222222221E-3</v>
      </c>
      <c r="N319">
        <v>71.644000000000005</v>
      </c>
      <c r="O319">
        <v>4</v>
      </c>
      <c r="P319" t="s">
        <v>240</v>
      </c>
      <c r="Q319" t="s">
        <v>220</v>
      </c>
      <c r="R319"/>
      <c r="S319">
        <f>VLOOKUP(D319,'Points and Classes'!A:B,2,FALSE)</f>
        <v>12</v>
      </c>
      <c r="T319" s="8" t="str">
        <f>_xlfn.IFNA(VLOOKUP(G319,'Points and Classes'!D:E,2,FALSE),"")</f>
        <v>Open Superstock</v>
      </c>
      <c r="U319" s="8">
        <f>IF(T319="Sportsman",0,_xlfn.IFNA(VLOOKUP(D319,'Points and Classes'!A:B,2,FALSE),0))</f>
        <v>12</v>
      </c>
      <c r="V319" s="8">
        <f>_xlfn.IFNA(VLOOKUP(T319&amp;F319,'By Class Overall'!A:F,6,FALSE),0)</f>
        <v>12</v>
      </c>
      <c r="W319" s="8">
        <f>_xlfn.IFNA(VLOOKUP(T319&amp;F319,'By Class Overall'!A:G,7,FALSE),0)</f>
        <v>10</v>
      </c>
    </row>
    <row r="320" spans="1:23" x14ac:dyDescent="0.25">
      <c r="A320" s="21">
        <v>1</v>
      </c>
      <c r="B320" s="22" t="s">
        <v>12</v>
      </c>
      <c r="C320">
        <v>11</v>
      </c>
      <c r="D320">
        <v>11</v>
      </c>
      <c r="E320">
        <v>101</v>
      </c>
      <c r="F320" t="s">
        <v>56</v>
      </c>
      <c r="G320" t="s">
        <v>83</v>
      </c>
      <c r="H320">
        <v>7</v>
      </c>
      <c r="I320" s="23">
        <v>8.3467824074074069E-3</v>
      </c>
      <c r="J320">
        <v>36.795999999999999</v>
      </c>
      <c r="K320">
        <v>3.0579999999999998</v>
      </c>
      <c r="L320">
        <v>69.887</v>
      </c>
      <c r="M320" s="23">
        <v>1.1742476851851851E-3</v>
      </c>
      <c r="N320">
        <v>70.966999999999999</v>
      </c>
      <c r="O320">
        <v>7</v>
      </c>
      <c r="P320" t="s">
        <v>27</v>
      </c>
      <c r="Q320" t="s">
        <v>36</v>
      </c>
      <c r="R320"/>
      <c r="S320">
        <f>VLOOKUP(D320,'Points and Classes'!A:B,2,FALSE)</f>
        <v>10</v>
      </c>
      <c r="T320" s="8" t="str">
        <f>_xlfn.IFNA(VLOOKUP(G320,'Points and Classes'!D:E,2,FALSE),"")</f>
        <v>Open Superstock</v>
      </c>
      <c r="U320" s="8">
        <f>IF(T320="Sportsman",0,_xlfn.IFNA(VLOOKUP(D320,'Points and Classes'!A:B,2,FALSE),0))</f>
        <v>10</v>
      </c>
      <c r="V320" s="8">
        <f>_xlfn.IFNA(VLOOKUP(T320&amp;F320,'By Class Overall'!A:F,6,FALSE),0)</f>
        <v>10</v>
      </c>
      <c r="W320" s="8">
        <f>_xlfn.IFNA(VLOOKUP(T320&amp;F320,'By Class Overall'!A:G,7,FALSE),0)</f>
        <v>11</v>
      </c>
    </row>
    <row r="321" spans="1:23" x14ac:dyDescent="0.25">
      <c r="A321" s="21">
        <v>1</v>
      </c>
      <c r="B321" s="22" t="s">
        <v>12</v>
      </c>
      <c r="C321">
        <v>12</v>
      </c>
      <c r="D321">
        <v>12</v>
      </c>
      <c r="E321">
        <v>258</v>
      </c>
      <c r="F321" t="s">
        <v>61</v>
      </c>
      <c r="G321" t="s">
        <v>83</v>
      </c>
      <c r="H321">
        <v>7</v>
      </c>
      <c r="I321" s="23">
        <v>8.4791782407407403E-3</v>
      </c>
      <c r="J321">
        <v>48.234999999999999</v>
      </c>
      <c r="K321">
        <v>11.439</v>
      </c>
      <c r="L321">
        <v>68.796000000000006</v>
      </c>
      <c r="M321" s="23">
        <v>1.1608564814814815E-3</v>
      </c>
      <c r="N321">
        <v>71.786000000000001</v>
      </c>
      <c r="O321">
        <v>2</v>
      </c>
      <c r="P321" t="s">
        <v>30</v>
      </c>
      <c r="Q321" t="s">
        <v>62</v>
      </c>
      <c r="R321"/>
      <c r="S321">
        <f>VLOOKUP(D321,'Points and Classes'!A:B,2,FALSE)</f>
        <v>9</v>
      </c>
      <c r="T321" s="8" t="str">
        <f>_xlfn.IFNA(VLOOKUP(G321,'Points and Classes'!D:E,2,FALSE),"")</f>
        <v>Open Superstock</v>
      </c>
      <c r="U321" s="8">
        <f>IF(T321="Sportsman",0,_xlfn.IFNA(VLOOKUP(D321,'Points and Classes'!A:B,2,FALSE),0))</f>
        <v>9</v>
      </c>
      <c r="V321" s="8">
        <f>_xlfn.IFNA(VLOOKUP(T321&amp;F321,'By Class Overall'!A:F,6,FALSE),0)</f>
        <v>9</v>
      </c>
      <c r="W321" s="8">
        <f>_xlfn.IFNA(VLOOKUP(T321&amp;F321,'By Class Overall'!A:G,7,FALSE),0)</f>
        <v>12</v>
      </c>
    </row>
    <row r="322" spans="1:23" x14ac:dyDescent="0.25">
      <c r="A322" s="21">
        <v>1</v>
      </c>
      <c r="B322" s="22" t="s">
        <v>12</v>
      </c>
      <c r="C322">
        <v>13</v>
      </c>
      <c r="D322">
        <v>13</v>
      </c>
      <c r="E322">
        <v>307</v>
      </c>
      <c r="F322" t="s">
        <v>24</v>
      </c>
      <c r="G322" t="s">
        <v>83</v>
      </c>
      <c r="H322">
        <v>7</v>
      </c>
      <c r="I322" s="23">
        <v>8.6986689814814826E-3</v>
      </c>
      <c r="J322" s="23">
        <v>7.7776620370370369E-4</v>
      </c>
      <c r="K322">
        <v>18.963999999999999</v>
      </c>
      <c r="L322">
        <v>67.06</v>
      </c>
      <c r="M322" s="23">
        <v>1.2243634259259258E-3</v>
      </c>
      <c r="N322">
        <v>68.063000000000002</v>
      </c>
      <c r="O322">
        <v>2</v>
      </c>
      <c r="P322" t="s">
        <v>22</v>
      </c>
      <c r="Q322" t="s">
        <v>26</v>
      </c>
      <c r="R322"/>
      <c r="S322">
        <f>VLOOKUP(D322,'Points and Classes'!A:B,2,FALSE)</f>
        <v>8</v>
      </c>
      <c r="T322" s="8" t="str">
        <f>_xlfn.IFNA(VLOOKUP(G322,'Points and Classes'!D:E,2,FALSE),"")</f>
        <v>Open Superstock</v>
      </c>
      <c r="U322" s="8">
        <f>IF(T322="Sportsman",0,_xlfn.IFNA(VLOOKUP(D322,'Points and Classes'!A:B,2,FALSE),0))</f>
        <v>8</v>
      </c>
      <c r="V322" s="8">
        <f>_xlfn.IFNA(VLOOKUP(T322&amp;F322,'By Class Overall'!A:F,6,FALSE),0)</f>
        <v>8</v>
      </c>
      <c r="W322" s="8">
        <f>_xlfn.IFNA(VLOOKUP(T322&amp;F322,'By Class Overall'!A:G,7,FALSE),0)</f>
        <v>13</v>
      </c>
    </row>
    <row r="323" spans="1:23" x14ac:dyDescent="0.25">
      <c r="A323" s="21">
        <v>1</v>
      </c>
      <c r="B323" s="22" t="s">
        <v>12</v>
      </c>
      <c r="C323">
        <v>14</v>
      </c>
      <c r="D323">
        <v>14</v>
      </c>
      <c r="E323">
        <v>41</v>
      </c>
      <c r="F323" t="s">
        <v>72</v>
      </c>
      <c r="G323" t="s">
        <v>83</v>
      </c>
      <c r="H323">
        <v>7</v>
      </c>
      <c r="I323" s="23">
        <v>8.8453587962962956E-3</v>
      </c>
      <c r="J323" s="23">
        <v>9.2445601851851857E-4</v>
      </c>
      <c r="K323">
        <v>12.673999999999999</v>
      </c>
      <c r="L323">
        <v>65.947999999999993</v>
      </c>
      <c r="M323" s="23">
        <v>1.2458564814814815E-3</v>
      </c>
      <c r="N323">
        <v>66.888000000000005</v>
      </c>
      <c r="O323">
        <v>5</v>
      </c>
      <c r="P323" t="s">
        <v>73</v>
      </c>
      <c r="Q323" t="s">
        <v>74</v>
      </c>
      <c r="R323"/>
      <c r="S323">
        <f>VLOOKUP(D323,'Points and Classes'!A:B,2,FALSE)</f>
        <v>7</v>
      </c>
      <c r="T323" s="8" t="str">
        <f>_xlfn.IFNA(VLOOKUP(G323,'Points and Classes'!D:E,2,FALSE),"")</f>
        <v>Open Superstock</v>
      </c>
      <c r="U323" s="8">
        <f>IF(T323="Sportsman",0,_xlfn.IFNA(VLOOKUP(D323,'Points and Classes'!A:B,2,FALSE),0))</f>
        <v>7</v>
      </c>
      <c r="V323" s="8">
        <f>_xlfn.IFNA(VLOOKUP(T323&amp;F323,'By Class Overall'!A:F,6,FALSE),0)</f>
        <v>7</v>
      </c>
      <c r="W323" s="8">
        <f>_xlfn.IFNA(VLOOKUP(T323&amp;F323,'By Class Overall'!A:G,7,FALSE),0)</f>
        <v>14</v>
      </c>
    </row>
    <row r="324" spans="1:23" x14ac:dyDescent="0.25">
      <c r="A324" s="21">
        <v>1</v>
      </c>
      <c r="B324" s="22" t="s">
        <v>12</v>
      </c>
      <c r="C324" t="s">
        <v>34</v>
      </c>
      <c r="D324" t="s">
        <v>34</v>
      </c>
      <c r="E324">
        <v>10</v>
      </c>
      <c r="F324" t="s">
        <v>41</v>
      </c>
      <c r="G324" t="s">
        <v>83</v>
      </c>
      <c r="H324"/>
      <c r="I324"/>
      <c r="J324" t="s">
        <v>34</v>
      </c>
      <c r="K324"/>
      <c r="L324" t="s">
        <v>187</v>
      </c>
      <c r="N324" t="s">
        <v>187</v>
      </c>
      <c r="O324">
        <v>0</v>
      </c>
      <c r="P324" t="s">
        <v>27</v>
      </c>
      <c r="Q324" t="s">
        <v>42</v>
      </c>
      <c r="R324"/>
      <c r="S324">
        <f>VLOOKUP(D324,'Points and Classes'!A:B,2,FALSE)</f>
        <v>0</v>
      </c>
      <c r="T324" s="8" t="str">
        <f>_xlfn.IFNA(VLOOKUP(G324,'Points and Classes'!D:E,2,FALSE),"")</f>
        <v>Open Superstock</v>
      </c>
      <c r="U324" s="8">
        <f>IF(T324="Sportsman",0,_xlfn.IFNA(VLOOKUP(D324,'Points and Classes'!A:B,2,FALSE),0))</f>
        <v>0</v>
      </c>
      <c r="V324" s="8">
        <f>_xlfn.IFNA(VLOOKUP(T324&amp;F324,'By Class Overall'!A:F,6,FALSE),0)</f>
        <v>0</v>
      </c>
      <c r="W324" s="8">
        <f>_xlfn.IFNA(VLOOKUP(T324&amp;F324,'By Class Overall'!A:G,7,FALSE),0)</f>
        <v>0</v>
      </c>
    </row>
    <row r="325" spans="1:23" x14ac:dyDescent="0.25">
      <c r="A325" s="21">
        <v>1</v>
      </c>
      <c r="B325" s="22" t="s">
        <v>12</v>
      </c>
      <c r="C325" t="s">
        <v>34</v>
      </c>
      <c r="D325" t="s">
        <v>34</v>
      </c>
      <c r="E325">
        <v>22</v>
      </c>
      <c r="F325" t="s">
        <v>20</v>
      </c>
      <c r="G325" t="s">
        <v>83</v>
      </c>
      <c r="H325"/>
      <c r="I325"/>
      <c r="J325" t="s">
        <v>34</v>
      </c>
      <c r="K325"/>
      <c r="L325" t="s">
        <v>187</v>
      </c>
      <c r="N325" t="s">
        <v>187</v>
      </c>
      <c r="O325">
        <v>0</v>
      </c>
      <c r="P325" t="s">
        <v>14</v>
      </c>
      <c r="Q325" t="s">
        <v>55</v>
      </c>
      <c r="R325"/>
      <c r="S325">
        <f>VLOOKUP(D325,'Points and Classes'!A:B,2,FALSE)</f>
        <v>0</v>
      </c>
      <c r="T325" s="8" t="str">
        <f>_xlfn.IFNA(VLOOKUP(G325,'Points and Classes'!D:E,2,FALSE),"")</f>
        <v>Open Superstock</v>
      </c>
      <c r="U325" s="8">
        <f>IF(T325="Sportsman",0,_xlfn.IFNA(VLOOKUP(D325,'Points and Classes'!A:B,2,FALSE),0))</f>
        <v>0</v>
      </c>
      <c r="V325" s="8">
        <f>_xlfn.IFNA(VLOOKUP(T325&amp;F325,'By Class Overall'!A:F,6,FALSE),0)</f>
        <v>0</v>
      </c>
      <c r="W325" s="8">
        <f>_xlfn.IFNA(VLOOKUP(T325&amp;F325,'By Class Overall'!A:G,7,FALSE),0)</f>
        <v>0</v>
      </c>
    </row>
    <row r="326" spans="1:23" x14ac:dyDescent="0.25">
      <c r="A326" s="21">
        <v>1</v>
      </c>
      <c r="B326" s="22" t="s">
        <v>12</v>
      </c>
      <c r="C326" t="s">
        <v>34</v>
      </c>
      <c r="D326" t="s">
        <v>34</v>
      </c>
      <c r="E326">
        <v>711</v>
      </c>
      <c r="F326" t="s">
        <v>70</v>
      </c>
      <c r="G326" t="s">
        <v>83</v>
      </c>
      <c r="H326"/>
      <c r="I326"/>
      <c r="J326" t="s">
        <v>34</v>
      </c>
      <c r="K326"/>
      <c r="L326" t="s">
        <v>187</v>
      </c>
      <c r="N326" t="s">
        <v>187</v>
      </c>
      <c r="O326">
        <v>0</v>
      </c>
      <c r="P326" t="s">
        <v>27</v>
      </c>
      <c r="Q326" t="s">
        <v>71</v>
      </c>
      <c r="R326"/>
      <c r="S326">
        <f>VLOOKUP(D326,'Points and Classes'!A:B,2,FALSE)</f>
        <v>0</v>
      </c>
      <c r="T326" s="8" t="str">
        <f>_xlfn.IFNA(VLOOKUP(G326,'Points and Classes'!D:E,2,FALSE),"")</f>
        <v>Open Superstock</v>
      </c>
      <c r="U326" s="8">
        <f>IF(T326="Sportsman",0,_xlfn.IFNA(VLOOKUP(D326,'Points and Classes'!A:B,2,FALSE),0))</f>
        <v>0</v>
      </c>
      <c r="V326" s="8">
        <f>_xlfn.IFNA(VLOOKUP(T326&amp;F326,'By Class Overall'!A:F,6,FALSE),0)</f>
        <v>0</v>
      </c>
      <c r="W326" s="8">
        <f>_xlfn.IFNA(VLOOKUP(T326&amp;F326,'By Class Overall'!A:G,7,FALSE),0)</f>
        <v>0</v>
      </c>
    </row>
    <row r="327" spans="1:23" x14ac:dyDescent="0.25">
      <c r="A327" s="21">
        <v>1</v>
      </c>
      <c r="B327" s="22" t="s">
        <v>12</v>
      </c>
      <c r="C327" t="s">
        <v>34</v>
      </c>
      <c r="D327" t="s">
        <v>34</v>
      </c>
      <c r="E327">
        <v>74</v>
      </c>
      <c r="F327" t="s">
        <v>227</v>
      </c>
      <c r="G327" t="s">
        <v>83</v>
      </c>
      <c r="H327"/>
      <c r="I327"/>
      <c r="J327" t="s">
        <v>34</v>
      </c>
      <c r="K327"/>
      <c r="L327" t="s">
        <v>187</v>
      </c>
      <c r="N327" t="s">
        <v>187</v>
      </c>
      <c r="O327">
        <v>0</v>
      </c>
      <c r="P327" t="s">
        <v>14</v>
      </c>
      <c r="Q327" t="s">
        <v>155</v>
      </c>
      <c r="R327"/>
      <c r="S327">
        <f>VLOOKUP(D327,'Points and Classes'!A:B,2,FALSE)</f>
        <v>0</v>
      </c>
      <c r="T327" s="8" t="str">
        <f>_xlfn.IFNA(VLOOKUP(G327,'Points and Classes'!D:E,2,FALSE),"")</f>
        <v>Open Superstock</v>
      </c>
      <c r="U327" s="8">
        <f>IF(T327="Sportsman",0,_xlfn.IFNA(VLOOKUP(D327,'Points and Classes'!A:B,2,FALSE),0))</f>
        <v>0</v>
      </c>
      <c r="V327" s="8">
        <f>_xlfn.IFNA(VLOOKUP(T327&amp;F327,'By Class Overall'!A:F,6,FALSE),0)</f>
        <v>0</v>
      </c>
      <c r="W327" s="8">
        <f>_xlfn.IFNA(VLOOKUP(T327&amp;F327,'By Class Overall'!A:G,7,FALSE),0)</f>
        <v>0</v>
      </c>
    </row>
    <row r="328" spans="1:23" x14ac:dyDescent="0.25">
      <c r="A328" s="21">
        <v>1</v>
      </c>
      <c r="B328" s="22" t="s">
        <v>12</v>
      </c>
      <c r="C328" t="s">
        <v>34</v>
      </c>
      <c r="D328" t="s">
        <v>34</v>
      </c>
      <c r="E328">
        <v>491</v>
      </c>
      <c r="F328" t="s">
        <v>228</v>
      </c>
      <c r="G328" t="s">
        <v>83</v>
      </c>
      <c r="H328"/>
      <c r="I328"/>
      <c r="J328" t="s">
        <v>34</v>
      </c>
      <c r="K328"/>
      <c r="L328" t="s">
        <v>187</v>
      </c>
      <c r="N328" t="s">
        <v>187</v>
      </c>
      <c r="O328">
        <v>0</v>
      </c>
      <c r="P328" t="s">
        <v>229</v>
      </c>
      <c r="Q328" t="s">
        <v>230</v>
      </c>
      <c r="R328"/>
      <c r="S328">
        <f>VLOOKUP(D328,'Points and Classes'!A:B,2,FALSE)</f>
        <v>0</v>
      </c>
      <c r="T328" s="8" t="str">
        <f>_xlfn.IFNA(VLOOKUP(G328,'Points and Classes'!D:E,2,FALSE),"")</f>
        <v>Open Superstock</v>
      </c>
      <c r="U328" s="8">
        <f>IF(T328="Sportsman",0,_xlfn.IFNA(VLOOKUP(D328,'Points and Classes'!A:B,2,FALSE),0))</f>
        <v>0</v>
      </c>
      <c r="V328" s="8">
        <f>_xlfn.IFNA(VLOOKUP(T328&amp;F328,'By Class Overall'!A:F,6,FALSE),0)</f>
        <v>0</v>
      </c>
      <c r="W328" s="8">
        <f>_xlfn.IFNA(VLOOKUP(T328&amp;F328,'By Class Overall'!A:G,7,FALSE),0)</f>
        <v>0</v>
      </c>
    </row>
    <row r="329" spans="1:23" x14ac:dyDescent="0.25">
      <c r="A329" s="21">
        <v>1</v>
      </c>
      <c r="B329" s="22" t="s">
        <v>12</v>
      </c>
      <c r="C329" t="s">
        <v>34</v>
      </c>
      <c r="D329" t="s">
        <v>34</v>
      </c>
      <c r="E329">
        <v>11</v>
      </c>
      <c r="F329" t="s">
        <v>233</v>
      </c>
      <c r="G329" t="s">
        <v>83</v>
      </c>
      <c r="H329"/>
      <c r="I329"/>
      <c r="J329" t="s">
        <v>34</v>
      </c>
      <c r="K329"/>
      <c r="L329" t="s">
        <v>187</v>
      </c>
      <c r="N329" t="s">
        <v>187</v>
      </c>
      <c r="O329">
        <v>0</v>
      </c>
      <c r="P329" t="s">
        <v>157</v>
      </c>
      <c r="Q329" t="s">
        <v>58</v>
      </c>
      <c r="R329"/>
      <c r="S329">
        <f>VLOOKUP(D329,'Points and Classes'!A:B,2,FALSE)</f>
        <v>0</v>
      </c>
      <c r="T329" s="8" t="str">
        <f>_xlfn.IFNA(VLOOKUP(G329,'Points and Classes'!D:E,2,FALSE),"")</f>
        <v>Open Superstock</v>
      </c>
      <c r="U329" s="8">
        <f>IF(T329="Sportsman",0,_xlfn.IFNA(VLOOKUP(D329,'Points and Classes'!A:B,2,FALSE),0))</f>
        <v>0</v>
      </c>
      <c r="V329" s="8">
        <f>_xlfn.IFNA(VLOOKUP(T329&amp;F329,'By Class Overall'!A:F,6,FALSE),0)</f>
        <v>0</v>
      </c>
      <c r="W329" s="8">
        <f>_xlfn.IFNA(VLOOKUP(T329&amp;F329,'By Class Overall'!A:G,7,FALSE),0)</f>
        <v>0</v>
      </c>
    </row>
    <row r="330" spans="1:23" x14ac:dyDescent="0.25">
      <c r="A330" s="21">
        <v>1</v>
      </c>
      <c r="B330" s="22" t="s">
        <v>12</v>
      </c>
      <c r="C330">
        <v>1</v>
      </c>
      <c r="D330">
        <v>1</v>
      </c>
      <c r="E330">
        <v>56</v>
      </c>
      <c r="F330" t="s">
        <v>63</v>
      </c>
      <c r="G330" t="s">
        <v>76</v>
      </c>
      <c r="H330">
        <v>7</v>
      </c>
      <c r="I330" s="23">
        <v>8.7633680555555555E-3</v>
      </c>
      <c r="J330"/>
      <c r="K330"/>
      <c r="L330">
        <v>66.564999999999998</v>
      </c>
      <c r="M330" s="23">
        <v>1.2369560185185185E-3</v>
      </c>
      <c r="N330">
        <v>67.37</v>
      </c>
      <c r="O330">
        <v>7</v>
      </c>
      <c r="P330" t="s">
        <v>64</v>
      </c>
      <c r="Q330" t="s">
        <v>51</v>
      </c>
      <c r="R330"/>
      <c r="S330">
        <f>VLOOKUP(D330,'Points and Classes'!A:B,2,FALSE)</f>
        <v>50</v>
      </c>
      <c r="T330" s="8" t="str">
        <f>_xlfn.IFNA(VLOOKUP(G330,'Points and Classes'!D:E,2,FALSE),"")</f>
        <v>Open Twins</v>
      </c>
      <c r="U330" s="8">
        <f>IF(T330="Sportsman",0,_xlfn.IFNA(VLOOKUP(D330,'Points and Classes'!A:B,2,FALSE),0))</f>
        <v>50</v>
      </c>
      <c r="V330" s="8">
        <f>_xlfn.IFNA(VLOOKUP(T330&amp;F330,'By Class Overall'!A:F,6,FALSE),0)</f>
        <v>50</v>
      </c>
      <c r="W330" s="8">
        <f>_xlfn.IFNA(VLOOKUP(T330&amp;F330,'By Class Overall'!A:G,7,FALSE),0)</f>
        <v>1</v>
      </c>
    </row>
    <row r="331" spans="1:23" x14ac:dyDescent="0.25">
      <c r="A331" s="21">
        <v>1</v>
      </c>
      <c r="B331" s="22" t="s">
        <v>12</v>
      </c>
      <c r="C331">
        <v>2</v>
      </c>
      <c r="D331">
        <v>2</v>
      </c>
      <c r="E331">
        <v>746</v>
      </c>
      <c r="F331" t="s">
        <v>21</v>
      </c>
      <c r="G331" t="s">
        <v>76</v>
      </c>
      <c r="H331">
        <v>7</v>
      </c>
      <c r="I331" s="23">
        <v>8.7676851851851857E-3</v>
      </c>
      <c r="J331">
        <v>0.373</v>
      </c>
      <c r="K331">
        <v>0.373</v>
      </c>
      <c r="L331">
        <v>66.531999999999996</v>
      </c>
      <c r="M331" s="23">
        <v>1.2293055555555555E-3</v>
      </c>
      <c r="N331">
        <v>67.789000000000001</v>
      </c>
      <c r="O331">
        <v>7</v>
      </c>
      <c r="P331" t="s">
        <v>203</v>
      </c>
      <c r="Q331" t="s">
        <v>23</v>
      </c>
      <c r="R331"/>
      <c r="S331">
        <f>VLOOKUP(D331,'Points and Classes'!A:B,2,FALSE)</f>
        <v>40</v>
      </c>
      <c r="T331" s="8" t="str">
        <f>_xlfn.IFNA(VLOOKUP(G331,'Points and Classes'!D:E,2,FALSE),"")</f>
        <v>Open Twins</v>
      </c>
      <c r="U331" s="8">
        <f>IF(T331="Sportsman",0,_xlfn.IFNA(VLOOKUP(D331,'Points and Classes'!A:B,2,FALSE),0))</f>
        <v>40</v>
      </c>
      <c r="V331" s="8">
        <f>_xlfn.IFNA(VLOOKUP(T331&amp;F331,'By Class Overall'!A:F,6,FALSE),0)</f>
        <v>40</v>
      </c>
      <c r="W331" s="8">
        <f>_xlfn.IFNA(VLOOKUP(T331&amp;F331,'By Class Overall'!A:G,7,FALSE),0)</f>
        <v>2</v>
      </c>
    </row>
    <row r="332" spans="1:23" x14ac:dyDescent="0.25">
      <c r="A332" s="21">
        <v>1</v>
      </c>
      <c r="B332" s="22" t="s">
        <v>12</v>
      </c>
      <c r="C332">
        <v>3</v>
      </c>
      <c r="D332">
        <v>3</v>
      </c>
      <c r="E332" t="s">
        <v>209</v>
      </c>
      <c r="F332" t="s">
        <v>210</v>
      </c>
      <c r="G332" t="s">
        <v>76</v>
      </c>
      <c r="H332">
        <v>7</v>
      </c>
      <c r="I332" s="23">
        <v>9.2844675925925924E-3</v>
      </c>
      <c r="J332">
        <v>45.023000000000003</v>
      </c>
      <c r="K332">
        <v>44.65</v>
      </c>
      <c r="L332">
        <v>62.829000000000001</v>
      </c>
      <c r="M332" s="23">
        <v>1.3031365740740744E-3</v>
      </c>
      <c r="N332">
        <v>63.948</v>
      </c>
      <c r="O332">
        <v>6</v>
      </c>
      <c r="P332" t="s">
        <v>118</v>
      </c>
      <c r="Q332" t="s">
        <v>123</v>
      </c>
      <c r="R332"/>
      <c r="S332">
        <f>VLOOKUP(D332,'Points and Classes'!A:B,2,FALSE)</f>
        <v>32</v>
      </c>
      <c r="T332" s="8" t="str">
        <f>_xlfn.IFNA(VLOOKUP(G332,'Points and Classes'!D:E,2,FALSE),"")</f>
        <v>Open Twins</v>
      </c>
      <c r="U332" s="8">
        <f>IF(T332="Sportsman",0,_xlfn.IFNA(VLOOKUP(D332,'Points and Classes'!A:B,2,FALSE),0))</f>
        <v>32</v>
      </c>
      <c r="V332" s="8">
        <f>_xlfn.IFNA(VLOOKUP(T332&amp;F332,'By Class Overall'!A:F,6,FALSE),0)</f>
        <v>32</v>
      </c>
      <c r="W332" s="8">
        <f>_xlfn.IFNA(VLOOKUP(T332&amp;F332,'By Class Overall'!A:G,7,FALSE),0)</f>
        <v>3</v>
      </c>
    </row>
    <row r="333" spans="1:23" x14ac:dyDescent="0.25">
      <c r="A333" s="21">
        <v>1</v>
      </c>
      <c r="B333" s="22" t="s">
        <v>12</v>
      </c>
      <c r="C333">
        <v>6</v>
      </c>
      <c r="D333">
        <v>4</v>
      </c>
      <c r="E333">
        <v>69</v>
      </c>
      <c r="F333" t="s">
        <v>214</v>
      </c>
      <c r="G333" t="s">
        <v>76</v>
      </c>
      <c r="H333">
        <v>7</v>
      </c>
      <c r="I333" s="23">
        <v>9.4355092592592598E-3</v>
      </c>
      <c r="J333">
        <v>58.073</v>
      </c>
      <c r="K333">
        <v>4.7889999999999997</v>
      </c>
      <c r="L333">
        <v>61.823</v>
      </c>
      <c r="M333" s="23">
        <v>1.3276620370370371E-3</v>
      </c>
      <c r="N333">
        <v>62.767000000000003</v>
      </c>
      <c r="O333">
        <v>7</v>
      </c>
      <c r="P333" t="s">
        <v>246</v>
      </c>
      <c r="Q333" t="s">
        <v>215</v>
      </c>
      <c r="R333"/>
      <c r="S333">
        <f>VLOOKUP(D333,'Points and Classes'!A:B,2,FALSE)</f>
        <v>26</v>
      </c>
      <c r="T333" s="8" t="str">
        <f>_xlfn.IFNA(VLOOKUP(G333,'Points and Classes'!D:E,2,FALSE),"")</f>
        <v>Open Twins</v>
      </c>
      <c r="U333" s="8">
        <f>IF(T333="Sportsman",0,_xlfn.IFNA(VLOOKUP(D333,'Points and Classes'!A:B,2,FALSE),0))</f>
        <v>26</v>
      </c>
      <c r="V333" s="8">
        <f>_xlfn.IFNA(VLOOKUP(T333&amp;F333,'By Class Overall'!A:F,6,FALSE),0)</f>
        <v>26</v>
      </c>
      <c r="W333" s="8">
        <f>_xlfn.IFNA(VLOOKUP(T333&amp;F333,'By Class Overall'!A:G,7,FALSE),0)</f>
        <v>4</v>
      </c>
    </row>
    <row r="334" spans="1:23" x14ac:dyDescent="0.25">
      <c r="A334" s="21">
        <v>1</v>
      </c>
      <c r="B334" s="22" t="s">
        <v>12</v>
      </c>
      <c r="C334">
        <v>7</v>
      </c>
      <c r="D334">
        <v>5</v>
      </c>
      <c r="E334">
        <v>163</v>
      </c>
      <c r="F334" t="s">
        <v>192</v>
      </c>
      <c r="G334" t="s">
        <v>76</v>
      </c>
      <c r="H334">
        <v>7</v>
      </c>
      <c r="I334" s="23">
        <v>9.6583217592592589E-3</v>
      </c>
      <c r="J334" s="23">
        <v>8.9495370370370369E-4</v>
      </c>
      <c r="K334">
        <v>19.251000000000001</v>
      </c>
      <c r="L334">
        <v>60.396999999999998</v>
      </c>
      <c r="M334" s="23">
        <v>1.3580787037037036E-3</v>
      </c>
      <c r="N334">
        <v>61.360999999999997</v>
      </c>
      <c r="O334">
        <v>3</v>
      </c>
      <c r="P334" t="s">
        <v>193</v>
      </c>
      <c r="Q334" t="s">
        <v>194</v>
      </c>
      <c r="R334"/>
      <c r="S334">
        <f>VLOOKUP(D334,'Points and Classes'!A:B,2,FALSE)</f>
        <v>22</v>
      </c>
      <c r="T334" s="8" t="str">
        <f>_xlfn.IFNA(VLOOKUP(G334,'Points and Classes'!D:E,2,FALSE),"")</f>
        <v>Open Twins</v>
      </c>
      <c r="U334" s="8">
        <f>IF(T334="Sportsman",0,_xlfn.IFNA(VLOOKUP(D334,'Points and Classes'!A:B,2,FALSE),0))</f>
        <v>22</v>
      </c>
      <c r="V334" s="8">
        <f>_xlfn.IFNA(VLOOKUP(T334&amp;F334,'By Class Overall'!A:F,6,FALSE),0)</f>
        <v>22</v>
      </c>
      <c r="W334" s="8">
        <f>_xlfn.IFNA(VLOOKUP(T334&amp;F334,'By Class Overall'!A:G,7,FALSE),0)</f>
        <v>5</v>
      </c>
    </row>
    <row r="335" spans="1:23" x14ac:dyDescent="0.25">
      <c r="A335" s="21">
        <v>1</v>
      </c>
      <c r="B335" s="22" t="s">
        <v>12</v>
      </c>
      <c r="C335">
        <v>8</v>
      </c>
      <c r="D335">
        <v>6</v>
      </c>
      <c r="E335">
        <v>66</v>
      </c>
      <c r="F335" t="s">
        <v>211</v>
      </c>
      <c r="G335" t="s">
        <v>76</v>
      </c>
      <c r="H335">
        <v>7</v>
      </c>
      <c r="I335" s="23">
        <v>9.6653935185185176E-3</v>
      </c>
      <c r="J335" s="23">
        <v>9.0202546296296298E-4</v>
      </c>
      <c r="K335">
        <v>0.61099999999999999</v>
      </c>
      <c r="L335">
        <v>60.353000000000002</v>
      </c>
      <c r="M335" s="23">
        <v>1.340925925925926E-3</v>
      </c>
      <c r="N335">
        <v>62.146000000000001</v>
      </c>
      <c r="O335">
        <v>5</v>
      </c>
      <c r="P335" t="s">
        <v>212</v>
      </c>
      <c r="Q335" t="s">
        <v>67</v>
      </c>
      <c r="R335"/>
      <c r="S335">
        <f>VLOOKUP(D335,'Points and Classes'!A:B,2,FALSE)</f>
        <v>20</v>
      </c>
      <c r="T335" s="8" t="str">
        <f>_xlfn.IFNA(VLOOKUP(G335,'Points and Classes'!D:E,2,FALSE),"")</f>
        <v>Open Twins</v>
      </c>
      <c r="U335" s="8">
        <f>IF(T335="Sportsman",0,_xlfn.IFNA(VLOOKUP(D335,'Points and Classes'!A:B,2,FALSE),0))</f>
        <v>20</v>
      </c>
      <c r="V335" s="8">
        <f>_xlfn.IFNA(VLOOKUP(T335&amp;F335,'By Class Overall'!A:F,6,FALSE),0)</f>
        <v>20</v>
      </c>
      <c r="W335" s="8">
        <f>_xlfn.IFNA(VLOOKUP(T335&amp;F335,'By Class Overall'!A:G,7,FALSE),0)</f>
        <v>6</v>
      </c>
    </row>
    <row r="336" spans="1:23" x14ac:dyDescent="0.25">
      <c r="A336" s="21">
        <v>1</v>
      </c>
      <c r="B336" s="22" t="s">
        <v>12</v>
      </c>
      <c r="C336">
        <v>9</v>
      </c>
      <c r="D336">
        <v>7</v>
      </c>
      <c r="E336">
        <v>881</v>
      </c>
      <c r="F336" t="s">
        <v>133</v>
      </c>
      <c r="G336" t="s">
        <v>76</v>
      </c>
      <c r="H336">
        <v>7</v>
      </c>
      <c r="I336" s="23">
        <v>9.7589699074074072E-3</v>
      </c>
      <c r="J336" s="23">
        <v>9.956018518518519E-4</v>
      </c>
      <c r="K336">
        <v>8.0850000000000009</v>
      </c>
      <c r="L336">
        <v>59.774000000000001</v>
      </c>
      <c r="M336" s="23">
        <v>1.3670601851851849E-3</v>
      </c>
      <c r="N336">
        <v>60.957999999999998</v>
      </c>
      <c r="O336">
        <v>3</v>
      </c>
      <c r="P336" t="s">
        <v>213</v>
      </c>
      <c r="Q336" t="s">
        <v>138</v>
      </c>
      <c r="R336"/>
      <c r="S336">
        <f>VLOOKUP(D336,'Points and Classes'!A:B,2,FALSE)</f>
        <v>18</v>
      </c>
      <c r="T336" s="8" t="str">
        <f>_xlfn.IFNA(VLOOKUP(G336,'Points and Classes'!D:E,2,FALSE),"")</f>
        <v>Open Twins</v>
      </c>
      <c r="U336" s="8">
        <f>IF(T336="Sportsman",0,_xlfn.IFNA(VLOOKUP(D336,'Points and Classes'!A:B,2,FALSE),0))</f>
        <v>18</v>
      </c>
      <c r="V336" s="8">
        <f>_xlfn.IFNA(VLOOKUP(T336&amp;F336,'By Class Overall'!A:F,6,FALSE),0)</f>
        <v>18</v>
      </c>
      <c r="W336" s="8">
        <f>_xlfn.IFNA(VLOOKUP(T336&amp;F336,'By Class Overall'!A:G,7,FALSE),0)</f>
        <v>7</v>
      </c>
    </row>
    <row r="337" spans="1:23" x14ac:dyDescent="0.25">
      <c r="A337" s="21">
        <v>1</v>
      </c>
      <c r="B337" s="22" t="s">
        <v>12</v>
      </c>
      <c r="C337">
        <v>11</v>
      </c>
      <c r="D337">
        <v>8</v>
      </c>
      <c r="E337">
        <v>913</v>
      </c>
      <c r="F337" t="s">
        <v>183</v>
      </c>
      <c r="G337" t="s">
        <v>76</v>
      </c>
      <c r="H337">
        <v>7</v>
      </c>
      <c r="I337" s="23">
        <v>9.8918518518518513E-3</v>
      </c>
      <c r="J337" s="23">
        <v>1.1284837962962965E-3</v>
      </c>
      <c r="K337">
        <v>1.7410000000000001</v>
      </c>
      <c r="L337">
        <v>58.970999999999997</v>
      </c>
      <c r="M337" s="23">
        <v>1.3899074074074074E-3</v>
      </c>
      <c r="N337">
        <v>59.956000000000003</v>
      </c>
      <c r="O337">
        <v>2</v>
      </c>
      <c r="P337" t="s">
        <v>184</v>
      </c>
      <c r="Q337" t="s">
        <v>29</v>
      </c>
      <c r="R337"/>
      <c r="S337">
        <f>VLOOKUP(D337,'Points and Classes'!A:B,2,FALSE)</f>
        <v>16</v>
      </c>
      <c r="T337" s="8" t="str">
        <f>_xlfn.IFNA(VLOOKUP(G337,'Points and Classes'!D:E,2,FALSE),"")</f>
        <v>Open Twins</v>
      </c>
      <c r="U337" s="8">
        <f>IF(T337="Sportsman",0,_xlfn.IFNA(VLOOKUP(D337,'Points and Classes'!A:B,2,FALSE),0))</f>
        <v>16</v>
      </c>
      <c r="V337" s="8">
        <f>_xlfn.IFNA(VLOOKUP(T337&amp;F337,'By Class Overall'!A:F,6,FALSE),0)</f>
        <v>16</v>
      </c>
      <c r="W337" s="8">
        <f>_xlfn.IFNA(VLOOKUP(T337&amp;F337,'By Class Overall'!A:G,7,FALSE),0)</f>
        <v>8</v>
      </c>
    </row>
    <row r="338" spans="1:23" x14ac:dyDescent="0.25">
      <c r="A338" s="21">
        <v>1</v>
      </c>
      <c r="B338" s="22" t="s">
        <v>12</v>
      </c>
      <c r="C338">
        <v>14</v>
      </c>
      <c r="D338">
        <v>9</v>
      </c>
      <c r="E338">
        <v>160</v>
      </c>
      <c r="F338" t="s">
        <v>198</v>
      </c>
      <c r="G338" t="s">
        <v>76</v>
      </c>
      <c r="H338">
        <v>6</v>
      </c>
      <c r="I338" s="23">
        <v>9.2485300925925929E-3</v>
      </c>
      <c r="J338" t="s">
        <v>52</v>
      </c>
      <c r="K338">
        <v>6.3209999999999997</v>
      </c>
      <c r="L338">
        <v>54.063000000000002</v>
      </c>
      <c r="M338" s="23">
        <v>1.413101851851852E-3</v>
      </c>
      <c r="N338">
        <v>58.972000000000001</v>
      </c>
      <c r="O338">
        <v>5</v>
      </c>
      <c r="P338" t="s">
        <v>199</v>
      </c>
      <c r="Q338" t="s">
        <v>200</v>
      </c>
      <c r="R338"/>
      <c r="S338">
        <f>VLOOKUP(D338,'Points and Classes'!A:B,2,FALSE)</f>
        <v>14</v>
      </c>
      <c r="T338" s="8" t="str">
        <f>_xlfn.IFNA(VLOOKUP(G338,'Points and Classes'!D:E,2,FALSE),"")</f>
        <v>Open Twins</v>
      </c>
      <c r="U338" s="8">
        <f>IF(T338="Sportsman",0,_xlfn.IFNA(VLOOKUP(D338,'Points and Classes'!A:B,2,FALSE),0))</f>
        <v>14</v>
      </c>
      <c r="V338" s="8">
        <f>_xlfn.IFNA(VLOOKUP(T338&amp;F338,'By Class Overall'!A:F,6,FALSE),0)</f>
        <v>14</v>
      </c>
      <c r="W338" s="8">
        <f>_xlfn.IFNA(VLOOKUP(T338&amp;F338,'By Class Overall'!A:G,7,FALSE),0)</f>
        <v>9</v>
      </c>
    </row>
    <row r="339" spans="1:23" x14ac:dyDescent="0.25">
      <c r="A339" s="21">
        <v>1</v>
      </c>
      <c r="B339" s="22" t="s">
        <v>12</v>
      </c>
      <c r="C339" t="s">
        <v>34</v>
      </c>
      <c r="D339" t="s">
        <v>34</v>
      </c>
      <c r="E339">
        <v>791</v>
      </c>
      <c r="F339" t="s">
        <v>195</v>
      </c>
      <c r="G339" t="s">
        <v>76</v>
      </c>
      <c r="H339"/>
      <c r="I339"/>
      <c r="J339" t="s">
        <v>34</v>
      </c>
      <c r="K339"/>
      <c r="L339" t="s">
        <v>187</v>
      </c>
      <c r="N339" t="s">
        <v>187</v>
      </c>
      <c r="O339">
        <v>0</v>
      </c>
      <c r="P339" t="s">
        <v>196</v>
      </c>
      <c r="Q339" t="s">
        <v>197</v>
      </c>
      <c r="R339"/>
      <c r="S339">
        <f>VLOOKUP(D339,'Points and Classes'!A:B,2,FALSE)</f>
        <v>0</v>
      </c>
      <c r="T339" s="8" t="str">
        <f>_xlfn.IFNA(VLOOKUP(G339,'Points and Classes'!D:E,2,FALSE),"")</f>
        <v>Open Twins</v>
      </c>
      <c r="U339" s="8">
        <f>IF(T339="Sportsman",0,_xlfn.IFNA(VLOOKUP(D339,'Points and Classes'!A:B,2,FALSE),0))</f>
        <v>0</v>
      </c>
      <c r="V339" s="8">
        <f>_xlfn.IFNA(VLOOKUP(T339&amp;F339,'By Class Overall'!A:F,6,FALSE),0)</f>
        <v>0</v>
      </c>
      <c r="W339" s="8">
        <f>_xlfn.IFNA(VLOOKUP(T339&amp;F339,'By Class Overall'!A:G,7,FALSE),0)</f>
        <v>0</v>
      </c>
    </row>
    <row r="340" spans="1:23" x14ac:dyDescent="0.25">
      <c r="A340" s="21">
        <v>1</v>
      </c>
      <c r="B340" s="22" t="s">
        <v>12</v>
      </c>
      <c r="C340">
        <v>4</v>
      </c>
      <c r="D340">
        <v>1</v>
      </c>
      <c r="E340">
        <v>49</v>
      </c>
      <c r="F340" t="s">
        <v>39</v>
      </c>
      <c r="G340" t="s">
        <v>77</v>
      </c>
      <c r="H340">
        <v>7</v>
      </c>
      <c r="I340" s="23">
        <v>9.2957291666666674E-3</v>
      </c>
      <c r="J340">
        <v>45.996000000000002</v>
      </c>
      <c r="K340">
        <v>0.97299999999999998</v>
      </c>
      <c r="L340">
        <v>62.753</v>
      </c>
      <c r="M340" s="23">
        <v>1.2707986111111112E-3</v>
      </c>
      <c r="N340">
        <v>65.575999999999993</v>
      </c>
      <c r="O340">
        <v>6</v>
      </c>
      <c r="P340" t="s">
        <v>65</v>
      </c>
      <c r="Q340" t="s">
        <v>58</v>
      </c>
      <c r="R340"/>
      <c r="S340">
        <f>VLOOKUP(D340,'Points and Classes'!A:B,2,FALSE)</f>
        <v>50</v>
      </c>
      <c r="T340" s="8" t="str">
        <f>_xlfn.IFNA(VLOOKUP(G340,'Points and Classes'!D:E,2,FALSE),"")</f>
        <v>Production 500</v>
      </c>
      <c r="U340" s="8">
        <f>IF(T340="Sportsman",0,_xlfn.IFNA(VLOOKUP(D340,'Points and Classes'!A:B,2,FALSE),0))</f>
        <v>50</v>
      </c>
      <c r="V340" s="8">
        <f>_xlfn.IFNA(VLOOKUP(T340&amp;F340,'By Class Overall'!A:F,6,FALSE),0)</f>
        <v>50</v>
      </c>
      <c r="W340" s="8">
        <f>_xlfn.IFNA(VLOOKUP(T340&amp;F340,'By Class Overall'!A:G,7,FALSE),0)</f>
        <v>1</v>
      </c>
    </row>
    <row r="341" spans="1:23" x14ac:dyDescent="0.25">
      <c r="A341" s="21">
        <v>1</v>
      </c>
      <c r="B341" s="22" t="s">
        <v>12</v>
      </c>
      <c r="C341">
        <v>5</v>
      </c>
      <c r="D341">
        <v>2</v>
      </c>
      <c r="E341">
        <v>70</v>
      </c>
      <c r="F341" t="s">
        <v>31</v>
      </c>
      <c r="G341" t="s">
        <v>77</v>
      </c>
      <c r="H341">
        <v>7</v>
      </c>
      <c r="I341" s="23">
        <v>9.3800810185185185E-3</v>
      </c>
      <c r="J341">
        <v>53.283999999999999</v>
      </c>
      <c r="K341">
        <v>7.2880000000000003</v>
      </c>
      <c r="L341">
        <v>62.189</v>
      </c>
      <c r="M341" s="23">
        <v>1.2870370370370373E-3</v>
      </c>
      <c r="N341">
        <v>64.748000000000005</v>
      </c>
      <c r="O341">
        <v>5</v>
      </c>
      <c r="P341" t="s">
        <v>65</v>
      </c>
      <c r="Q341" t="s">
        <v>32</v>
      </c>
      <c r="R341"/>
      <c r="S341">
        <f>VLOOKUP(D341,'Points and Classes'!A:B,2,FALSE)</f>
        <v>40</v>
      </c>
      <c r="T341" s="8" t="str">
        <f>_xlfn.IFNA(VLOOKUP(G341,'Points and Classes'!D:E,2,FALSE),"")</f>
        <v>Production 500</v>
      </c>
      <c r="U341" s="8">
        <f>IF(T341="Sportsman",0,_xlfn.IFNA(VLOOKUP(D341,'Points and Classes'!A:B,2,FALSE),0))</f>
        <v>40</v>
      </c>
      <c r="V341" s="8">
        <f>_xlfn.IFNA(VLOOKUP(T341&amp;F341,'By Class Overall'!A:F,6,FALSE),0)</f>
        <v>40</v>
      </c>
      <c r="W341" s="8">
        <f>_xlfn.IFNA(VLOOKUP(T341&amp;F341,'By Class Overall'!A:G,7,FALSE),0)</f>
        <v>2</v>
      </c>
    </row>
    <row r="342" spans="1:23" x14ac:dyDescent="0.25">
      <c r="A342" s="21">
        <v>1</v>
      </c>
      <c r="B342" s="22" t="s">
        <v>12</v>
      </c>
      <c r="C342">
        <v>10</v>
      </c>
      <c r="D342">
        <v>3</v>
      </c>
      <c r="E342">
        <v>33</v>
      </c>
      <c r="F342" t="s">
        <v>78</v>
      </c>
      <c r="G342" t="s">
        <v>77</v>
      </c>
      <c r="H342">
        <v>7</v>
      </c>
      <c r="I342" s="23">
        <v>9.8717013888888882E-3</v>
      </c>
      <c r="J342" s="23">
        <v>1.1083333333333333E-3</v>
      </c>
      <c r="K342">
        <v>9.74</v>
      </c>
      <c r="L342">
        <v>59.091000000000001</v>
      </c>
      <c r="M342" s="23">
        <v>1.3540740740740742E-3</v>
      </c>
      <c r="N342">
        <v>61.542999999999999</v>
      </c>
      <c r="O342">
        <v>3</v>
      </c>
      <c r="P342" t="s">
        <v>79</v>
      </c>
      <c r="Q342" t="s">
        <v>80</v>
      </c>
      <c r="R342"/>
      <c r="S342">
        <f>VLOOKUP(D342,'Points and Classes'!A:B,2,FALSE)</f>
        <v>32</v>
      </c>
      <c r="T342" s="8" t="str">
        <f>_xlfn.IFNA(VLOOKUP(G342,'Points and Classes'!D:E,2,FALSE),"")</f>
        <v>Production 500</v>
      </c>
      <c r="U342" s="8">
        <f>IF(T342="Sportsman",0,_xlfn.IFNA(VLOOKUP(D342,'Points and Classes'!A:B,2,FALSE),0))</f>
        <v>32</v>
      </c>
      <c r="V342" s="8">
        <f>_xlfn.IFNA(VLOOKUP(T342&amp;F342,'By Class Overall'!A:F,6,FALSE),0)</f>
        <v>32</v>
      </c>
      <c r="W342" s="8">
        <f>_xlfn.IFNA(VLOOKUP(T342&amp;F342,'By Class Overall'!A:G,7,FALSE),0)</f>
        <v>3</v>
      </c>
    </row>
    <row r="343" spans="1:23" x14ac:dyDescent="0.25">
      <c r="A343" s="21">
        <v>1</v>
      </c>
      <c r="B343" s="22" t="s">
        <v>12</v>
      </c>
      <c r="C343">
        <v>12</v>
      </c>
      <c r="D343">
        <v>4</v>
      </c>
      <c r="E343">
        <v>171</v>
      </c>
      <c r="F343" t="s">
        <v>217</v>
      </c>
      <c r="G343" t="s">
        <v>77</v>
      </c>
      <c r="H343">
        <v>6</v>
      </c>
      <c r="I343" s="23">
        <v>8.8906597222222234E-3</v>
      </c>
      <c r="J343" t="s">
        <v>52</v>
      </c>
      <c r="K343" t="s">
        <v>52</v>
      </c>
      <c r="L343">
        <v>56.238999999999997</v>
      </c>
      <c r="M343" s="23">
        <v>1.4027546296296294E-3</v>
      </c>
      <c r="N343">
        <v>59.406999999999996</v>
      </c>
      <c r="O343">
        <v>4</v>
      </c>
      <c r="P343" t="s">
        <v>65</v>
      </c>
      <c r="Q343" t="s">
        <v>55</v>
      </c>
      <c r="R343"/>
      <c r="S343">
        <f>VLOOKUP(D343,'Points and Classes'!A:B,2,FALSE)</f>
        <v>26</v>
      </c>
      <c r="T343" s="8" t="str">
        <f>_xlfn.IFNA(VLOOKUP(G343,'Points and Classes'!D:E,2,FALSE),"")</f>
        <v>Production 500</v>
      </c>
      <c r="U343" s="8">
        <f>IF(T343="Sportsman",0,_xlfn.IFNA(VLOOKUP(D343,'Points and Classes'!A:B,2,FALSE),0))</f>
        <v>26</v>
      </c>
      <c r="V343" s="8">
        <f>_xlfn.IFNA(VLOOKUP(T343&amp;F343,'By Class Overall'!A:F,6,FALSE),0)</f>
        <v>26</v>
      </c>
      <c r="W343" s="8">
        <f>_xlfn.IFNA(VLOOKUP(T343&amp;F343,'By Class Overall'!A:G,7,FALSE),0)</f>
        <v>4</v>
      </c>
    </row>
    <row r="344" spans="1:23" x14ac:dyDescent="0.25">
      <c r="A344" s="21">
        <v>1</v>
      </c>
      <c r="B344" s="22" t="s">
        <v>12</v>
      </c>
      <c r="C344">
        <v>13</v>
      </c>
      <c r="D344">
        <v>5</v>
      </c>
      <c r="E344">
        <v>118</v>
      </c>
      <c r="F344" t="s">
        <v>216</v>
      </c>
      <c r="G344" t="s">
        <v>77</v>
      </c>
      <c r="H344">
        <v>6</v>
      </c>
      <c r="I344" s="23">
        <v>9.1753703703703702E-3</v>
      </c>
      <c r="J344" t="s">
        <v>52</v>
      </c>
      <c r="K344">
        <v>24.599</v>
      </c>
      <c r="L344">
        <v>54.494</v>
      </c>
      <c r="M344" s="23">
        <v>1.460023148148148E-3</v>
      </c>
      <c r="N344">
        <v>57.076999999999998</v>
      </c>
      <c r="O344">
        <v>2</v>
      </c>
      <c r="P344" t="s">
        <v>65</v>
      </c>
      <c r="Q344" t="s">
        <v>36</v>
      </c>
      <c r="R344"/>
      <c r="S344">
        <f>VLOOKUP(D344,'Points and Classes'!A:B,2,FALSE)</f>
        <v>22</v>
      </c>
      <c r="T344" s="8" t="str">
        <f>_xlfn.IFNA(VLOOKUP(G344,'Points and Classes'!D:E,2,FALSE),"")</f>
        <v>Production 500</v>
      </c>
      <c r="U344" s="8">
        <f>IF(T344="Sportsman",0,_xlfn.IFNA(VLOOKUP(D344,'Points and Classes'!A:B,2,FALSE),0))</f>
        <v>22</v>
      </c>
      <c r="V344" s="8">
        <f>_xlfn.IFNA(VLOOKUP(T344&amp;F344,'By Class Overall'!A:F,6,FALSE),0)</f>
        <v>22</v>
      </c>
      <c r="W344" s="8">
        <f>_xlfn.IFNA(VLOOKUP(T344&amp;F344,'By Class Overall'!A:G,7,FALSE),0)</f>
        <v>5</v>
      </c>
    </row>
    <row r="345" spans="1:23" x14ac:dyDescent="0.25">
      <c r="A345" s="21">
        <v>1</v>
      </c>
      <c r="B345" s="22" t="s">
        <v>12</v>
      </c>
      <c r="C345">
        <v>15</v>
      </c>
      <c r="D345">
        <v>6</v>
      </c>
      <c r="E345">
        <v>757</v>
      </c>
      <c r="F345" t="s">
        <v>207</v>
      </c>
      <c r="G345" t="s">
        <v>77</v>
      </c>
      <c r="H345">
        <v>6</v>
      </c>
      <c r="I345" s="23">
        <v>1.0138888888888888E-2</v>
      </c>
      <c r="J345" t="s">
        <v>52</v>
      </c>
      <c r="K345" s="23">
        <v>8.9035879629629621E-4</v>
      </c>
      <c r="L345">
        <v>49.314999999999998</v>
      </c>
      <c r="N345" t="s">
        <v>187</v>
      </c>
      <c r="O345">
        <v>0</v>
      </c>
      <c r="P345" t="s">
        <v>65</v>
      </c>
      <c r="Q345" t="s">
        <v>208</v>
      </c>
      <c r="R345"/>
      <c r="S345">
        <f>VLOOKUP(D345,'Points and Classes'!A:B,2,FALSE)</f>
        <v>20</v>
      </c>
      <c r="T345" s="8" t="str">
        <f>_xlfn.IFNA(VLOOKUP(G345,'Points and Classes'!D:E,2,FALSE),"")</f>
        <v>Production 500</v>
      </c>
      <c r="U345" s="8">
        <f>IF(T345="Sportsman",0,_xlfn.IFNA(VLOOKUP(D345,'Points and Classes'!A:B,2,FALSE),0))</f>
        <v>20</v>
      </c>
      <c r="V345" s="8">
        <f>_xlfn.IFNA(VLOOKUP(T345&amp;F345,'By Class Overall'!A:F,6,FALSE),0)</f>
        <v>20</v>
      </c>
      <c r="W345" s="8">
        <f>_xlfn.IFNA(VLOOKUP(T345&amp;F345,'By Class Overall'!A:G,7,FALSE),0)</f>
        <v>6</v>
      </c>
    </row>
    <row r="346" spans="1:23" x14ac:dyDescent="0.25">
      <c r="A346" s="21">
        <v>1</v>
      </c>
      <c r="B346" s="22" t="s">
        <v>12</v>
      </c>
      <c r="C346" t="s">
        <v>34</v>
      </c>
      <c r="D346" t="s">
        <v>34</v>
      </c>
      <c r="E346">
        <v>527</v>
      </c>
      <c r="F346" t="s">
        <v>40</v>
      </c>
      <c r="G346" t="s">
        <v>77</v>
      </c>
      <c r="H346"/>
      <c r="I346"/>
      <c r="J346" t="s">
        <v>34</v>
      </c>
      <c r="K346"/>
      <c r="L346" t="s">
        <v>187</v>
      </c>
      <c r="N346" t="s">
        <v>187</v>
      </c>
      <c r="O346">
        <v>0</v>
      </c>
      <c r="P346" t="s">
        <v>247</v>
      </c>
      <c r="Q346" t="s">
        <v>47</v>
      </c>
      <c r="R346"/>
      <c r="S346">
        <f>VLOOKUP(D346,'Points and Classes'!A:B,2,FALSE)</f>
        <v>0</v>
      </c>
      <c r="T346" s="8" t="str">
        <f>_xlfn.IFNA(VLOOKUP(G346,'Points and Classes'!D:E,2,FALSE),"")</f>
        <v>Production 500</v>
      </c>
      <c r="U346" s="8">
        <f>IF(T346="Sportsman",0,_xlfn.IFNA(VLOOKUP(D346,'Points and Classes'!A:B,2,FALSE),0))</f>
        <v>0</v>
      </c>
      <c r="V346" s="8">
        <f>_xlfn.IFNA(VLOOKUP(T346&amp;F346,'By Class Overall'!A:F,6,FALSE),0)</f>
        <v>0</v>
      </c>
      <c r="W346" s="8">
        <f>_xlfn.IFNA(VLOOKUP(T346&amp;F346,'By Class Overall'!A:G,7,FALSE),0)</f>
        <v>0</v>
      </c>
    </row>
    <row r="347" spans="1:23" x14ac:dyDescent="0.25">
      <c r="A347" s="21">
        <v>1</v>
      </c>
      <c r="B347" s="22" t="s">
        <v>12</v>
      </c>
      <c r="C347" t="s">
        <v>34</v>
      </c>
      <c r="D347" t="s">
        <v>34</v>
      </c>
      <c r="E347">
        <v>131</v>
      </c>
      <c r="F347" t="s">
        <v>140</v>
      </c>
      <c r="G347" t="s">
        <v>77</v>
      </c>
      <c r="H347"/>
      <c r="I347"/>
      <c r="J347" t="s">
        <v>34</v>
      </c>
      <c r="K347"/>
      <c r="L347" t="s">
        <v>187</v>
      </c>
      <c r="N347" t="s">
        <v>187</v>
      </c>
      <c r="O347">
        <v>0</v>
      </c>
      <c r="P347" t="s">
        <v>234</v>
      </c>
      <c r="Q347" t="s">
        <v>204</v>
      </c>
      <c r="R347"/>
      <c r="S347">
        <f>VLOOKUP(D347,'Points and Classes'!A:B,2,FALSE)</f>
        <v>0</v>
      </c>
      <c r="T347" s="8" t="str">
        <f>_xlfn.IFNA(VLOOKUP(G347,'Points and Classes'!D:E,2,FALSE),"")</f>
        <v>Production 500</v>
      </c>
      <c r="U347" s="8">
        <f>IF(T347="Sportsman",0,_xlfn.IFNA(VLOOKUP(D347,'Points and Classes'!A:B,2,FALSE),0))</f>
        <v>0</v>
      </c>
      <c r="V347" s="8">
        <f>_xlfn.IFNA(VLOOKUP(T347&amp;F347,'By Class Overall'!A:F,6,FALSE),0)</f>
        <v>0</v>
      </c>
      <c r="W347" s="8">
        <f>_xlfn.IFNA(VLOOKUP(T347&amp;F347,'By Class Overall'!A:G,7,FALSE),0)</f>
        <v>0</v>
      </c>
    </row>
    <row r="348" spans="1:23" x14ac:dyDescent="0.25">
      <c r="A348" s="21">
        <v>1</v>
      </c>
      <c r="B348" s="22" t="s">
        <v>12</v>
      </c>
      <c r="C348">
        <v>2</v>
      </c>
      <c r="D348">
        <v>1</v>
      </c>
      <c r="E348">
        <v>53</v>
      </c>
      <c r="F348" t="s">
        <v>53</v>
      </c>
      <c r="G348" t="s">
        <v>93</v>
      </c>
      <c r="H348">
        <v>7</v>
      </c>
      <c r="I348" s="23">
        <v>8.1646990740740742E-3</v>
      </c>
      <c r="J348">
        <v>2.9249999999999998</v>
      </c>
      <c r="K348">
        <v>2.9249999999999998</v>
      </c>
      <c r="L348">
        <v>71.445999999999998</v>
      </c>
      <c r="M348" s="23">
        <v>1.1257638888888888E-3</v>
      </c>
      <c r="N348">
        <v>74.024000000000001</v>
      </c>
      <c r="O348">
        <v>2</v>
      </c>
      <c r="P348" t="s">
        <v>16</v>
      </c>
      <c r="Q348" t="s">
        <v>54</v>
      </c>
      <c r="R348"/>
      <c r="S348">
        <f>VLOOKUP(D348,'Points and Classes'!A:B,2,FALSE)</f>
        <v>50</v>
      </c>
      <c r="T348" s="8" t="str">
        <f>_xlfn.IFNA(VLOOKUP(G348,'Points and Classes'!D:E,2,FALSE),"")</f>
        <v>Stock 1000</v>
      </c>
      <c r="U348" s="8">
        <f>IF(T348="Sportsman",0,_xlfn.IFNA(VLOOKUP(D348,'Points and Classes'!A:B,2,FALSE),0))</f>
        <v>50</v>
      </c>
      <c r="V348" s="8">
        <f>_xlfn.IFNA(VLOOKUP(T348&amp;F348,'By Class Overall'!A:F,6,FALSE),0)</f>
        <v>50</v>
      </c>
      <c r="W348" s="8">
        <f>_xlfn.IFNA(VLOOKUP(T348&amp;F348,'By Class Overall'!A:G,7,FALSE),0)</f>
        <v>1</v>
      </c>
    </row>
    <row r="349" spans="1:23" x14ac:dyDescent="0.25">
      <c r="A349" s="21">
        <v>1</v>
      </c>
      <c r="B349" s="22" t="s">
        <v>12</v>
      </c>
      <c r="C349">
        <v>3</v>
      </c>
      <c r="D349">
        <v>2</v>
      </c>
      <c r="E349">
        <v>2</v>
      </c>
      <c r="F349" t="s">
        <v>46</v>
      </c>
      <c r="G349" t="s">
        <v>93</v>
      </c>
      <c r="H349">
        <v>7</v>
      </c>
      <c r="I349" s="23">
        <v>8.1944444444444452E-3</v>
      </c>
      <c r="J349">
        <v>5.4950000000000001</v>
      </c>
      <c r="K349">
        <v>2.57</v>
      </c>
      <c r="L349">
        <v>71.186000000000007</v>
      </c>
      <c r="N349" t="s">
        <v>187</v>
      </c>
      <c r="O349">
        <v>0</v>
      </c>
      <c r="P349" t="s">
        <v>16</v>
      </c>
      <c r="Q349" t="s">
        <v>239</v>
      </c>
      <c r="R349"/>
      <c r="S349">
        <f>VLOOKUP(D349,'Points and Classes'!A:B,2,FALSE)</f>
        <v>40</v>
      </c>
      <c r="T349" s="8" t="str">
        <f>_xlfn.IFNA(VLOOKUP(G349,'Points and Classes'!D:E,2,FALSE),"")</f>
        <v>Stock 1000</v>
      </c>
      <c r="U349" s="8">
        <f>IF(T349="Sportsman",0,_xlfn.IFNA(VLOOKUP(D349,'Points and Classes'!A:B,2,FALSE),0))</f>
        <v>40</v>
      </c>
      <c r="V349" s="8">
        <f>_xlfn.IFNA(VLOOKUP(T349&amp;F349,'By Class Overall'!A:F,6,FALSE),0)</f>
        <v>40</v>
      </c>
      <c r="W349" s="8">
        <f>_xlfn.IFNA(VLOOKUP(T349&amp;F349,'By Class Overall'!A:G,7,FALSE),0)</f>
        <v>2</v>
      </c>
    </row>
    <row r="350" spans="1:23" x14ac:dyDescent="0.25">
      <c r="A350" s="21">
        <v>1</v>
      </c>
      <c r="B350" s="22" t="s">
        <v>12</v>
      </c>
      <c r="C350">
        <v>5</v>
      </c>
      <c r="D350">
        <v>3</v>
      </c>
      <c r="E350">
        <v>723</v>
      </c>
      <c r="F350" t="s">
        <v>154</v>
      </c>
      <c r="G350" t="s">
        <v>93</v>
      </c>
      <c r="H350">
        <v>7</v>
      </c>
      <c r="I350" s="23">
        <v>8.2628819444444442E-3</v>
      </c>
      <c r="J350">
        <v>11.407999999999999</v>
      </c>
      <c r="K350">
        <v>1.887</v>
      </c>
      <c r="L350">
        <v>70.596999999999994</v>
      </c>
      <c r="M350" s="23">
        <v>1.124363425925926E-3</v>
      </c>
      <c r="N350">
        <v>74.116</v>
      </c>
      <c r="O350">
        <v>2</v>
      </c>
      <c r="P350" t="s">
        <v>141</v>
      </c>
      <c r="Q350" t="s">
        <v>155</v>
      </c>
      <c r="R350"/>
      <c r="S350">
        <f>VLOOKUP(D350,'Points and Classes'!A:B,2,FALSE)</f>
        <v>32</v>
      </c>
      <c r="T350" s="8" t="str">
        <f>_xlfn.IFNA(VLOOKUP(G350,'Points and Classes'!D:E,2,FALSE),"")</f>
        <v>Stock 1000</v>
      </c>
      <c r="U350" s="8">
        <f>IF(T350="Sportsman",0,_xlfn.IFNA(VLOOKUP(D350,'Points and Classes'!A:B,2,FALSE),0))</f>
        <v>32</v>
      </c>
      <c r="V350" s="8">
        <f>_xlfn.IFNA(VLOOKUP(T350&amp;F350,'By Class Overall'!A:F,6,FALSE),0)</f>
        <v>32</v>
      </c>
      <c r="W350" s="8">
        <f>_xlfn.IFNA(VLOOKUP(T350&amp;F350,'By Class Overall'!A:G,7,FALSE),0)</f>
        <v>3</v>
      </c>
    </row>
    <row r="351" spans="1:23" x14ac:dyDescent="0.25">
      <c r="A351" s="21">
        <v>1</v>
      </c>
      <c r="B351" s="22" t="s">
        <v>12</v>
      </c>
      <c r="C351">
        <v>6</v>
      </c>
      <c r="D351">
        <v>4</v>
      </c>
      <c r="E351">
        <v>365</v>
      </c>
      <c r="F351" t="s">
        <v>48</v>
      </c>
      <c r="G351" t="s">
        <v>93</v>
      </c>
      <c r="H351">
        <v>7</v>
      </c>
      <c r="I351" s="23">
        <v>8.3330902777777778E-3</v>
      </c>
      <c r="J351">
        <v>17.474</v>
      </c>
      <c r="K351">
        <v>6.0659999999999998</v>
      </c>
      <c r="L351">
        <v>70.001999999999995</v>
      </c>
      <c r="M351" s="23">
        <v>1.1325925925925926E-3</v>
      </c>
      <c r="N351">
        <v>73.578000000000003</v>
      </c>
      <c r="O351">
        <v>2</v>
      </c>
      <c r="P351" t="s">
        <v>27</v>
      </c>
      <c r="Q351" t="s">
        <v>58</v>
      </c>
      <c r="R351"/>
      <c r="S351">
        <f>VLOOKUP(D351,'Points and Classes'!A:B,2,FALSE)</f>
        <v>26</v>
      </c>
      <c r="T351" s="8" t="str">
        <f>_xlfn.IFNA(VLOOKUP(G351,'Points and Classes'!D:E,2,FALSE),"")</f>
        <v>Stock 1000</v>
      </c>
      <c r="U351" s="8">
        <f>IF(T351="Sportsman",0,_xlfn.IFNA(VLOOKUP(D351,'Points and Classes'!A:B,2,FALSE),0))</f>
        <v>26</v>
      </c>
      <c r="V351" s="8">
        <f>_xlfn.IFNA(VLOOKUP(T351&amp;F351,'By Class Overall'!A:F,6,FALSE),0)</f>
        <v>26</v>
      </c>
      <c r="W351" s="8">
        <f>_xlfn.IFNA(VLOOKUP(T351&amp;F351,'By Class Overall'!A:G,7,FALSE),0)</f>
        <v>4</v>
      </c>
    </row>
    <row r="352" spans="1:23" x14ac:dyDescent="0.25">
      <c r="A352" s="21">
        <v>1</v>
      </c>
      <c r="B352" s="22" t="s">
        <v>12</v>
      </c>
      <c r="C352">
        <v>7</v>
      </c>
      <c r="D352">
        <v>5</v>
      </c>
      <c r="E352">
        <v>258</v>
      </c>
      <c r="F352" t="s">
        <v>61</v>
      </c>
      <c r="G352" t="s">
        <v>93</v>
      </c>
      <c r="H352">
        <v>7</v>
      </c>
      <c r="I352" s="23">
        <v>8.4793402777777784E-3</v>
      </c>
      <c r="J352">
        <v>30.11</v>
      </c>
      <c r="K352">
        <v>12.635999999999999</v>
      </c>
      <c r="L352">
        <v>68.795000000000002</v>
      </c>
      <c r="M352" s="23">
        <v>1.1586805555555554E-3</v>
      </c>
      <c r="N352">
        <v>71.921000000000006</v>
      </c>
      <c r="O352">
        <v>2</v>
      </c>
      <c r="P352" t="s">
        <v>30</v>
      </c>
      <c r="Q352" t="s">
        <v>62</v>
      </c>
      <c r="R352"/>
      <c r="S352">
        <f>VLOOKUP(D352,'Points and Classes'!A:B,2,FALSE)</f>
        <v>22</v>
      </c>
      <c r="T352" s="8" t="str">
        <f>_xlfn.IFNA(VLOOKUP(G352,'Points and Classes'!D:E,2,FALSE),"")</f>
        <v>Stock 1000</v>
      </c>
      <c r="U352" s="8">
        <f>IF(T352="Sportsman",0,_xlfn.IFNA(VLOOKUP(D352,'Points and Classes'!A:B,2,FALSE),0))</f>
        <v>22</v>
      </c>
      <c r="V352" s="8">
        <f>_xlfn.IFNA(VLOOKUP(T352&amp;F352,'By Class Overall'!A:F,6,FALSE),0)</f>
        <v>22</v>
      </c>
      <c r="W352" s="8">
        <f>_xlfn.IFNA(VLOOKUP(T352&amp;F352,'By Class Overall'!A:G,7,FALSE),0)</f>
        <v>5</v>
      </c>
    </row>
    <row r="353" spans="1:23" x14ac:dyDescent="0.25">
      <c r="A353" s="21">
        <v>1</v>
      </c>
      <c r="B353" s="22" t="s">
        <v>12</v>
      </c>
      <c r="C353">
        <v>11</v>
      </c>
      <c r="D353">
        <v>6</v>
      </c>
      <c r="E353">
        <v>96</v>
      </c>
      <c r="F353" t="s">
        <v>135</v>
      </c>
      <c r="G353" t="s">
        <v>93</v>
      </c>
      <c r="H353">
        <v>7</v>
      </c>
      <c r="I353" s="23">
        <v>8.6136458333333343E-3</v>
      </c>
      <c r="J353">
        <v>41.713999999999999</v>
      </c>
      <c r="K353">
        <v>0.33400000000000002</v>
      </c>
      <c r="L353">
        <v>67.721999999999994</v>
      </c>
      <c r="M353" s="23">
        <v>1.1246759259259259E-3</v>
      </c>
      <c r="N353">
        <v>74.094999999999999</v>
      </c>
      <c r="O353">
        <v>2</v>
      </c>
      <c r="P353" t="s">
        <v>44</v>
      </c>
      <c r="Q353" t="s">
        <v>136</v>
      </c>
      <c r="R353"/>
      <c r="S353">
        <f>VLOOKUP(D353,'Points and Classes'!A:B,2,FALSE)</f>
        <v>20</v>
      </c>
      <c r="T353" s="8" t="str">
        <f>_xlfn.IFNA(VLOOKUP(G353,'Points and Classes'!D:E,2,FALSE),"")</f>
        <v>Stock 1000</v>
      </c>
      <c r="U353" s="8">
        <f>IF(T353="Sportsman",0,_xlfn.IFNA(VLOOKUP(D353,'Points and Classes'!A:B,2,FALSE),0))</f>
        <v>20</v>
      </c>
      <c r="V353" s="8">
        <f>_xlfn.IFNA(VLOOKUP(T353&amp;F353,'By Class Overall'!A:F,6,FALSE),0)</f>
        <v>20</v>
      </c>
      <c r="W353" s="8">
        <f>_xlfn.IFNA(VLOOKUP(T353&amp;F353,'By Class Overall'!A:G,7,FALSE),0)</f>
        <v>6</v>
      </c>
    </row>
    <row r="354" spans="1:23" x14ac:dyDescent="0.25">
      <c r="A354" s="21">
        <v>1</v>
      </c>
      <c r="B354" s="22" t="s">
        <v>12</v>
      </c>
      <c r="C354">
        <v>12</v>
      </c>
      <c r="D354">
        <v>7</v>
      </c>
      <c r="E354">
        <v>117</v>
      </c>
      <c r="F354" t="s">
        <v>15</v>
      </c>
      <c r="G354" t="s">
        <v>93</v>
      </c>
      <c r="H354">
        <v>7</v>
      </c>
      <c r="I354" s="23">
        <v>8.6232986111111111E-3</v>
      </c>
      <c r="J354">
        <v>42.548000000000002</v>
      </c>
      <c r="K354">
        <v>0.83399999999999996</v>
      </c>
      <c r="L354">
        <v>67.646000000000001</v>
      </c>
      <c r="M354" s="23">
        <v>1.185625E-3</v>
      </c>
      <c r="N354">
        <v>70.286000000000001</v>
      </c>
      <c r="O354">
        <v>2</v>
      </c>
      <c r="P354" t="s">
        <v>143</v>
      </c>
      <c r="Q354" t="s">
        <v>51</v>
      </c>
      <c r="R354"/>
      <c r="S354">
        <f>VLOOKUP(D354,'Points and Classes'!A:B,2,FALSE)</f>
        <v>18</v>
      </c>
      <c r="T354" s="8" t="str">
        <f>_xlfn.IFNA(VLOOKUP(G354,'Points and Classes'!D:E,2,FALSE),"")</f>
        <v>Stock 1000</v>
      </c>
      <c r="U354" s="8">
        <f>IF(T354="Sportsman",0,_xlfn.IFNA(VLOOKUP(D354,'Points and Classes'!A:B,2,FALSE),0))</f>
        <v>18</v>
      </c>
      <c r="V354" s="8">
        <f>_xlfn.IFNA(VLOOKUP(T354&amp;F354,'By Class Overall'!A:F,6,FALSE),0)</f>
        <v>18</v>
      </c>
      <c r="W354" s="8">
        <f>_xlfn.IFNA(VLOOKUP(T354&amp;F354,'By Class Overall'!A:G,7,FALSE),0)</f>
        <v>7</v>
      </c>
    </row>
    <row r="355" spans="1:23" x14ac:dyDescent="0.25">
      <c r="A355" s="21">
        <v>1</v>
      </c>
      <c r="B355" s="22" t="s">
        <v>12</v>
      </c>
      <c r="C355">
        <v>13</v>
      </c>
      <c r="D355">
        <v>8</v>
      </c>
      <c r="E355">
        <v>711</v>
      </c>
      <c r="F355" t="s">
        <v>70</v>
      </c>
      <c r="G355" t="s">
        <v>93</v>
      </c>
      <c r="H355">
        <v>7</v>
      </c>
      <c r="I355" s="23">
        <v>8.7783101851851859E-3</v>
      </c>
      <c r="J355">
        <v>55.941000000000003</v>
      </c>
      <c r="K355">
        <v>13.393000000000001</v>
      </c>
      <c r="L355">
        <v>66.451999999999998</v>
      </c>
      <c r="M355" s="23">
        <v>1.1905671296296297E-3</v>
      </c>
      <c r="N355">
        <v>69.995000000000005</v>
      </c>
      <c r="O355">
        <v>7</v>
      </c>
      <c r="P355" t="s">
        <v>27</v>
      </c>
      <c r="Q355" t="s">
        <v>71</v>
      </c>
      <c r="R355"/>
      <c r="S355">
        <f>VLOOKUP(D355,'Points and Classes'!A:B,2,FALSE)</f>
        <v>16</v>
      </c>
      <c r="T355" s="8" t="str">
        <f>_xlfn.IFNA(VLOOKUP(G355,'Points and Classes'!D:E,2,FALSE),"")</f>
        <v>Stock 1000</v>
      </c>
      <c r="U355" s="8">
        <f>IF(T355="Sportsman",0,_xlfn.IFNA(VLOOKUP(D355,'Points and Classes'!A:B,2,FALSE),0))</f>
        <v>16</v>
      </c>
      <c r="V355" s="8">
        <f>_xlfn.IFNA(VLOOKUP(T355&amp;F355,'By Class Overall'!A:F,6,FALSE),0)</f>
        <v>16</v>
      </c>
      <c r="W355" s="8">
        <f>_xlfn.IFNA(VLOOKUP(T355&amp;F355,'By Class Overall'!A:G,7,FALSE),0)</f>
        <v>8</v>
      </c>
    </row>
    <row r="356" spans="1:23" x14ac:dyDescent="0.25">
      <c r="A356" s="21">
        <v>1</v>
      </c>
      <c r="B356" s="22" t="s">
        <v>12</v>
      </c>
      <c r="C356">
        <v>14</v>
      </c>
      <c r="D356">
        <v>9</v>
      </c>
      <c r="E356">
        <v>414</v>
      </c>
      <c r="F356" t="s">
        <v>165</v>
      </c>
      <c r="G356" t="s">
        <v>93</v>
      </c>
      <c r="H356">
        <v>7</v>
      </c>
      <c r="I356" s="23">
        <v>8.8158217592592594E-3</v>
      </c>
      <c r="J356">
        <v>59.182000000000002</v>
      </c>
      <c r="K356">
        <v>3.2410000000000001</v>
      </c>
      <c r="L356">
        <v>66.168999999999997</v>
      </c>
      <c r="M356" s="23">
        <v>1.2143518518518521E-3</v>
      </c>
      <c r="N356">
        <v>68.623999999999995</v>
      </c>
      <c r="O356">
        <v>2</v>
      </c>
      <c r="P356" t="s">
        <v>166</v>
      </c>
      <c r="Q356" t="s">
        <v>167</v>
      </c>
      <c r="R356"/>
      <c r="S356">
        <f>VLOOKUP(D356,'Points and Classes'!A:B,2,FALSE)</f>
        <v>14</v>
      </c>
      <c r="T356" s="8" t="str">
        <f>_xlfn.IFNA(VLOOKUP(G356,'Points and Classes'!D:E,2,FALSE),"")</f>
        <v>Stock 1000</v>
      </c>
      <c r="U356" s="8">
        <f>IF(T356="Sportsman",0,_xlfn.IFNA(VLOOKUP(D356,'Points and Classes'!A:B,2,FALSE),0))</f>
        <v>14</v>
      </c>
      <c r="V356" s="8">
        <f>_xlfn.IFNA(VLOOKUP(T356&amp;F356,'By Class Overall'!A:F,6,FALSE),0)</f>
        <v>14</v>
      </c>
      <c r="W356" s="8">
        <f>_xlfn.IFNA(VLOOKUP(T356&amp;F356,'By Class Overall'!A:G,7,FALSE),0)</f>
        <v>9</v>
      </c>
    </row>
    <row r="357" spans="1:23" x14ac:dyDescent="0.25">
      <c r="A357" s="21">
        <v>1</v>
      </c>
      <c r="B357" s="22" t="s">
        <v>12</v>
      </c>
      <c r="C357">
        <v>15</v>
      </c>
      <c r="D357">
        <v>10</v>
      </c>
      <c r="E357">
        <v>919</v>
      </c>
      <c r="F357" t="s">
        <v>161</v>
      </c>
      <c r="G357" t="s">
        <v>93</v>
      </c>
      <c r="H357">
        <v>7</v>
      </c>
      <c r="I357" s="23">
        <v>8.8372337962962962E-3</v>
      </c>
      <c r="J357" s="23">
        <v>7.0638888888888889E-4</v>
      </c>
      <c r="K357">
        <v>1.85</v>
      </c>
      <c r="L357">
        <v>66.009</v>
      </c>
      <c r="M357" s="23">
        <v>1.2093055555555557E-3</v>
      </c>
      <c r="N357">
        <v>68.91</v>
      </c>
      <c r="O357">
        <v>6</v>
      </c>
      <c r="P357" t="s">
        <v>27</v>
      </c>
      <c r="Q357" t="s">
        <v>162</v>
      </c>
      <c r="R357"/>
      <c r="S357">
        <f>VLOOKUP(D357,'Points and Classes'!A:B,2,FALSE)</f>
        <v>12</v>
      </c>
      <c r="T357" s="8" t="str">
        <f>_xlfn.IFNA(VLOOKUP(G357,'Points and Classes'!D:E,2,FALSE),"")</f>
        <v>Stock 1000</v>
      </c>
      <c r="U357" s="8">
        <f>IF(T357="Sportsman",0,_xlfn.IFNA(VLOOKUP(D357,'Points and Classes'!A:B,2,FALSE),0))</f>
        <v>12</v>
      </c>
      <c r="V357" s="8">
        <f>_xlfn.IFNA(VLOOKUP(T357&amp;F357,'By Class Overall'!A:F,6,FALSE),0)</f>
        <v>12</v>
      </c>
      <c r="W357" s="8">
        <f>_xlfn.IFNA(VLOOKUP(T357&amp;F357,'By Class Overall'!A:G,7,FALSE),0)</f>
        <v>10</v>
      </c>
    </row>
    <row r="358" spans="1:23" x14ac:dyDescent="0.25">
      <c r="A358" s="21">
        <v>1</v>
      </c>
      <c r="B358" s="22" t="s">
        <v>12</v>
      </c>
      <c r="C358">
        <v>16</v>
      </c>
      <c r="D358">
        <v>11</v>
      </c>
      <c r="E358">
        <v>240</v>
      </c>
      <c r="F358" t="s">
        <v>286</v>
      </c>
      <c r="G358" t="s">
        <v>93</v>
      </c>
      <c r="H358">
        <v>7</v>
      </c>
      <c r="I358" s="23">
        <v>8.9077083333333335E-3</v>
      </c>
      <c r="J358" s="23">
        <v>7.7686342592592596E-4</v>
      </c>
      <c r="K358">
        <v>6.0890000000000004</v>
      </c>
      <c r="L358">
        <v>65.486000000000004</v>
      </c>
      <c r="M358" s="23">
        <v>1.2193981481481481E-3</v>
      </c>
      <c r="N358">
        <v>68.34</v>
      </c>
      <c r="O358">
        <v>6</v>
      </c>
      <c r="P358" t="s">
        <v>27</v>
      </c>
      <c r="Q358" t="s">
        <v>186</v>
      </c>
      <c r="R358"/>
      <c r="S358">
        <f>VLOOKUP(D358,'Points and Classes'!A:B,2,FALSE)</f>
        <v>10</v>
      </c>
      <c r="T358" s="8" t="str">
        <f>_xlfn.IFNA(VLOOKUP(G358,'Points and Classes'!D:E,2,FALSE),"")</f>
        <v>Stock 1000</v>
      </c>
      <c r="U358" s="8">
        <f>IF(T358="Sportsman",0,_xlfn.IFNA(VLOOKUP(D358,'Points and Classes'!A:B,2,FALSE),0))</f>
        <v>10</v>
      </c>
      <c r="V358" s="8">
        <f>_xlfn.IFNA(VLOOKUP(T358&amp;F358,'By Class Overall'!A:F,6,FALSE),0)</f>
        <v>10</v>
      </c>
      <c r="W358" s="8">
        <f>_xlfn.IFNA(VLOOKUP(T358&amp;F358,'By Class Overall'!A:G,7,FALSE),0)</f>
        <v>11</v>
      </c>
    </row>
    <row r="359" spans="1:23" x14ac:dyDescent="0.25">
      <c r="A359" s="21">
        <v>1</v>
      </c>
      <c r="B359" s="22" t="s">
        <v>12</v>
      </c>
      <c r="C359">
        <v>17</v>
      </c>
      <c r="D359">
        <v>12</v>
      </c>
      <c r="E359">
        <v>130</v>
      </c>
      <c r="F359" t="s">
        <v>181</v>
      </c>
      <c r="G359" t="s">
        <v>93</v>
      </c>
      <c r="H359">
        <v>7</v>
      </c>
      <c r="I359" s="23">
        <v>8.9801504629629641E-3</v>
      </c>
      <c r="J359" s="23">
        <v>8.4930555555555551E-4</v>
      </c>
      <c r="K359">
        <v>6.2590000000000003</v>
      </c>
      <c r="L359">
        <v>64.957999999999998</v>
      </c>
      <c r="M359" s="23">
        <v>1.2283796296296296E-3</v>
      </c>
      <c r="N359">
        <v>67.84</v>
      </c>
      <c r="O359">
        <v>2</v>
      </c>
      <c r="P359" t="s">
        <v>182</v>
      </c>
      <c r="Q359" t="s">
        <v>29</v>
      </c>
      <c r="R359"/>
      <c r="S359">
        <f>VLOOKUP(D359,'Points and Classes'!A:B,2,FALSE)</f>
        <v>9</v>
      </c>
      <c r="T359" s="8" t="str">
        <f>_xlfn.IFNA(VLOOKUP(G359,'Points and Classes'!D:E,2,FALSE),"")</f>
        <v>Stock 1000</v>
      </c>
      <c r="U359" s="8">
        <f>IF(T359="Sportsman",0,_xlfn.IFNA(VLOOKUP(D359,'Points and Classes'!A:B,2,FALSE),0))</f>
        <v>9</v>
      </c>
      <c r="V359" s="8">
        <f>_xlfn.IFNA(VLOOKUP(T359&amp;F359,'By Class Overall'!A:F,6,FALSE),0)</f>
        <v>9</v>
      </c>
      <c r="W359" s="8">
        <f>_xlfn.IFNA(VLOOKUP(T359&amp;F359,'By Class Overall'!A:G,7,FALSE),0)</f>
        <v>12</v>
      </c>
    </row>
    <row r="360" spans="1:23" x14ac:dyDescent="0.25">
      <c r="A360" s="21">
        <v>1</v>
      </c>
      <c r="B360" s="22" t="s">
        <v>12</v>
      </c>
      <c r="C360">
        <v>18</v>
      </c>
      <c r="D360">
        <v>13</v>
      </c>
      <c r="E360">
        <v>120</v>
      </c>
      <c r="F360" t="s">
        <v>163</v>
      </c>
      <c r="G360" t="s">
        <v>93</v>
      </c>
      <c r="H360">
        <v>7</v>
      </c>
      <c r="I360" s="23">
        <v>9.0920601851851839E-3</v>
      </c>
      <c r="J360" s="23">
        <v>9.6121527777777774E-4</v>
      </c>
      <c r="K360">
        <v>9.6690000000000005</v>
      </c>
      <c r="L360">
        <v>64.159000000000006</v>
      </c>
      <c r="M360" s="23">
        <v>1.2444097222222221E-3</v>
      </c>
      <c r="N360">
        <v>66.965999999999994</v>
      </c>
      <c r="O360">
        <v>5</v>
      </c>
      <c r="P360" t="s">
        <v>124</v>
      </c>
      <c r="Q360" t="s">
        <v>164</v>
      </c>
      <c r="R360"/>
      <c r="S360">
        <f>VLOOKUP(D360,'Points and Classes'!A:B,2,FALSE)</f>
        <v>8</v>
      </c>
      <c r="T360" s="8" t="str">
        <f>_xlfn.IFNA(VLOOKUP(G360,'Points and Classes'!D:E,2,FALSE),"")</f>
        <v>Stock 1000</v>
      </c>
      <c r="U360" s="8">
        <f>IF(T360="Sportsman",0,_xlfn.IFNA(VLOOKUP(D360,'Points and Classes'!A:B,2,FALSE),0))</f>
        <v>8</v>
      </c>
      <c r="V360" s="8">
        <f>_xlfn.IFNA(VLOOKUP(T360&amp;F360,'By Class Overall'!A:F,6,FALSE),0)</f>
        <v>8</v>
      </c>
      <c r="W360" s="8">
        <f>_xlfn.IFNA(VLOOKUP(T360&amp;F360,'By Class Overall'!A:G,7,FALSE),0)</f>
        <v>13</v>
      </c>
    </row>
    <row r="361" spans="1:23" x14ac:dyDescent="0.25">
      <c r="A361" s="21">
        <v>1</v>
      </c>
      <c r="B361" s="22" t="s">
        <v>12</v>
      </c>
      <c r="C361">
        <v>19</v>
      </c>
      <c r="D361">
        <v>14</v>
      </c>
      <c r="E361">
        <v>199</v>
      </c>
      <c r="F361" t="s">
        <v>171</v>
      </c>
      <c r="G361" t="s">
        <v>93</v>
      </c>
      <c r="H361">
        <v>7</v>
      </c>
      <c r="I361" s="23">
        <v>9.0972222222222218E-3</v>
      </c>
      <c r="J361" s="23">
        <v>9.6637731481481488E-4</v>
      </c>
      <c r="K361">
        <v>0.44600000000000001</v>
      </c>
      <c r="L361">
        <v>64.122</v>
      </c>
      <c r="N361" t="s">
        <v>187</v>
      </c>
      <c r="O361">
        <v>0</v>
      </c>
      <c r="P361" t="s">
        <v>172</v>
      </c>
      <c r="Q361" t="s">
        <v>173</v>
      </c>
      <c r="R361"/>
      <c r="S361">
        <f>VLOOKUP(D361,'Points and Classes'!A:B,2,FALSE)</f>
        <v>7</v>
      </c>
      <c r="T361" s="8" t="str">
        <f>_xlfn.IFNA(VLOOKUP(G361,'Points and Classes'!D:E,2,FALSE),"")</f>
        <v>Stock 1000</v>
      </c>
      <c r="U361" s="8">
        <f>IF(T361="Sportsman",0,_xlfn.IFNA(VLOOKUP(D361,'Points and Classes'!A:B,2,FALSE),0))</f>
        <v>7</v>
      </c>
      <c r="V361" s="8">
        <f>_xlfn.IFNA(VLOOKUP(T361&amp;F361,'By Class Overall'!A:F,6,FALSE),0)</f>
        <v>7</v>
      </c>
      <c r="W361" s="8">
        <f>_xlfn.IFNA(VLOOKUP(T361&amp;F361,'By Class Overall'!A:G,7,FALSE),0)</f>
        <v>14</v>
      </c>
    </row>
    <row r="362" spans="1:23" x14ac:dyDescent="0.25">
      <c r="A362" s="21">
        <v>1</v>
      </c>
      <c r="B362" s="22" t="s">
        <v>12</v>
      </c>
      <c r="C362">
        <v>20</v>
      </c>
      <c r="D362">
        <v>15</v>
      </c>
      <c r="E362">
        <v>901</v>
      </c>
      <c r="F362" t="s">
        <v>174</v>
      </c>
      <c r="G362" t="s">
        <v>93</v>
      </c>
      <c r="H362">
        <v>6</v>
      </c>
      <c r="I362" s="23">
        <v>8.2522106481481474E-3</v>
      </c>
      <c r="J362" t="s">
        <v>52</v>
      </c>
      <c r="K362" t="s">
        <v>52</v>
      </c>
      <c r="L362">
        <v>60.59</v>
      </c>
      <c r="M362" s="23">
        <v>1.3042476851851852E-3</v>
      </c>
      <c r="N362">
        <v>63.893999999999998</v>
      </c>
      <c r="O362">
        <v>5</v>
      </c>
      <c r="P362" t="s">
        <v>175</v>
      </c>
      <c r="Q362" t="s">
        <v>176</v>
      </c>
      <c r="R362"/>
      <c r="S362">
        <f>VLOOKUP(D362,'Points and Classes'!A:B,2,FALSE)</f>
        <v>6</v>
      </c>
      <c r="T362" s="8" t="str">
        <f>_xlfn.IFNA(VLOOKUP(G362,'Points and Classes'!D:E,2,FALSE),"")</f>
        <v>Stock 1000</v>
      </c>
      <c r="U362" s="8">
        <f>IF(T362="Sportsman",0,_xlfn.IFNA(VLOOKUP(D362,'Points and Classes'!A:B,2,FALSE),0))</f>
        <v>6</v>
      </c>
      <c r="V362" s="8">
        <f>_xlfn.IFNA(VLOOKUP(T362&amp;F362,'By Class Overall'!A:F,6,FALSE),0)</f>
        <v>6</v>
      </c>
      <c r="W362" s="8">
        <f>_xlfn.IFNA(VLOOKUP(T362&amp;F362,'By Class Overall'!A:G,7,FALSE),0)</f>
        <v>15</v>
      </c>
    </row>
    <row r="363" spans="1:23" x14ac:dyDescent="0.25">
      <c r="A363" s="21">
        <v>1</v>
      </c>
      <c r="B363" s="22" t="s">
        <v>12</v>
      </c>
      <c r="C363" t="s">
        <v>34</v>
      </c>
      <c r="D363" t="s">
        <v>34</v>
      </c>
      <c r="E363">
        <v>9</v>
      </c>
      <c r="F363" t="s">
        <v>43</v>
      </c>
      <c r="G363" t="s">
        <v>93</v>
      </c>
      <c r="H363"/>
      <c r="I363"/>
      <c r="J363" t="s">
        <v>34</v>
      </c>
      <c r="K363"/>
      <c r="L363" t="s">
        <v>187</v>
      </c>
      <c r="N363" t="s">
        <v>187</v>
      </c>
      <c r="O363">
        <v>0</v>
      </c>
      <c r="P363" t="s">
        <v>30</v>
      </c>
      <c r="Q363" t="s">
        <v>45</v>
      </c>
      <c r="R363"/>
      <c r="S363">
        <f>VLOOKUP(D363,'Points and Classes'!A:B,2,FALSE)</f>
        <v>0</v>
      </c>
      <c r="T363" s="8" t="str">
        <f>_xlfn.IFNA(VLOOKUP(G363,'Points and Classes'!D:E,2,FALSE),"")</f>
        <v>Stock 1000</v>
      </c>
      <c r="U363" s="8">
        <f>IF(T363="Sportsman",0,_xlfn.IFNA(VLOOKUP(D363,'Points and Classes'!A:B,2,FALSE),0))</f>
        <v>0</v>
      </c>
      <c r="V363" s="8">
        <f>_xlfn.IFNA(VLOOKUP(T363&amp;F363,'By Class Overall'!A:F,6,FALSE),0)</f>
        <v>0</v>
      </c>
      <c r="W363" s="8">
        <f>_xlfn.IFNA(VLOOKUP(T363&amp;F363,'By Class Overall'!A:G,7,FALSE),0)</f>
        <v>0</v>
      </c>
    </row>
    <row r="364" spans="1:23" x14ac:dyDescent="0.25">
      <c r="A364" s="21">
        <v>1</v>
      </c>
      <c r="B364" s="22" t="s">
        <v>12</v>
      </c>
      <c r="C364" t="s">
        <v>34</v>
      </c>
      <c r="D364" t="s">
        <v>34</v>
      </c>
      <c r="E364">
        <v>13</v>
      </c>
      <c r="F364" t="s">
        <v>17</v>
      </c>
      <c r="G364" t="s">
        <v>93</v>
      </c>
      <c r="H364"/>
      <c r="I364"/>
      <c r="J364" t="s">
        <v>34</v>
      </c>
      <c r="K364"/>
      <c r="L364" t="s">
        <v>187</v>
      </c>
      <c r="N364" t="s">
        <v>187</v>
      </c>
      <c r="O364">
        <v>0</v>
      </c>
      <c r="P364" t="s">
        <v>44</v>
      </c>
      <c r="Q364" t="s">
        <v>19</v>
      </c>
      <c r="R364"/>
      <c r="S364">
        <f>VLOOKUP(D364,'Points and Classes'!A:B,2,FALSE)</f>
        <v>0</v>
      </c>
      <c r="T364" s="8" t="str">
        <f>_xlfn.IFNA(VLOOKUP(G364,'Points and Classes'!D:E,2,FALSE),"")</f>
        <v>Stock 1000</v>
      </c>
      <c r="U364" s="8">
        <f>IF(T364="Sportsman",0,_xlfn.IFNA(VLOOKUP(D364,'Points and Classes'!A:B,2,FALSE),0))</f>
        <v>0</v>
      </c>
      <c r="V364" s="8">
        <f>_xlfn.IFNA(VLOOKUP(T364&amp;F364,'By Class Overall'!A:F,6,FALSE),0)</f>
        <v>0</v>
      </c>
      <c r="W364" s="8">
        <f>_xlfn.IFNA(VLOOKUP(T364&amp;F364,'By Class Overall'!A:G,7,FALSE),0)</f>
        <v>0</v>
      </c>
    </row>
    <row r="365" spans="1:23" x14ac:dyDescent="0.25">
      <c r="A365" s="21">
        <v>1</v>
      </c>
      <c r="B365" s="22" t="s">
        <v>12</v>
      </c>
      <c r="C365" t="s">
        <v>34</v>
      </c>
      <c r="D365" t="s">
        <v>34</v>
      </c>
      <c r="E365">
        <v>951</v>
      </c>
      <c r="F365" t="s">
        <v>241</v>
      </c>
      <c r="G365" t="s">
        <v>93</v>
      </c>
      <c r="H365"/>
      <c r="I365"/>
      <c r="J365" t="s">
        <v>34</v>
      </c>
      <c r="K365"/>
      <c r="L365" t="s">
        <v>187</v>
      </c>
      <c r="N365" t="s">
        <v>187</v>
      </c>
      <c r="O365">
        <v>0</v>
      </c>
      <c r="P365" t="s">
        <v>122</v>
      </c>
      <c r="Q365" t="s">
        <v>244</v>
      </c>
      <c r="R365"/>
      <c r="S365">
        <f>VLOOKUP(D365,'Points and Classes'!A:B,2,FALSE)</f>
        <v>0</v>
      </c>
      <c r="T365" s="8" t="str">
        <f>_xlfn.IFNA(VLOOKUP(G365,'Points and Classes'!D:E,2,FALSE),"")</f>
        <v>Stock 1000</v>
      </c>
      <c r="U365" s="8">
        <f>IF(T365="Sportsman",0,_xlfn.IFNA(VLOOKUP(D365,'Points and Classes'!A:B,2,FALSE),0))</f>
        <v>0</v>
      </c>
      <c r="V365" s="8">
        <f>_xlfn.IFNA(VLOOKUP(T365&amp;F365,'By Class Overall'!A:F,6,FALSE),0)</f>
        <v>0</v>
      </c>
      <c r="W365" s="8">
        <f>_xlfn.IFNA(VLOOKUP(T365&amp;F365,'By Class Overall'!A:G,7,FALSE),0)</f>
        <v>0</v>
      </c>
    </row>
    <row r="366" spans="1:23" x14ac:dyDescent="0.25">
      <c r="A366" s="21">
        <v>1</v>
      </c>
      <c r="B366" s="22" t="s">
        <v>12</v>
      </c>
      <c r="C366" t="s">
        <v>34</v>
      </c>
      <c r="D366" t="s">
        <v>34</v>
      </c>
      <c r="E366">
        <v>101</v>
      </c>
      <c r="F366" t="s">
        <v>56</v>
      </c>
      <c r="G366" t="s">
        <v>93</v>
      </c>
      <c r="H366"/>
      <c r="I366"/>
      <c r="J366" t="s">
        <v>34</v>
      </c>
      <c r="K366"/>
      <c r="L366" t="s">
        <v>187</v>
      </c>
      <c r="N366" t="s">
        <v>187</v>
      </c>
      <c r="O366">
        <v>0</v>
      </c>
      <c r="P366" t="s">
        <v>27</v>
      </c>
      <c r="Q366" t="s">
        <v>36</v>
      </c>
      <c r="R366"/>
      <c r="S366">
        <f>VLOOKUP(D366,'Points and Classes'!A:B,2,FALSE)</f>
        <v>0</v>
      </c>
      <c r="T366" s="8" t="str">
        <f>_xlfn.IFNA(VLOOKUP(G366,'Points and Classes'!D:E,2,FALSE),"")</f>
        <v>Stock 1000</v>
      </c>
      <c r="U366" s="8">
        <f>IF(T366="Sportsman",0,_xlfn.IFNA(VLOOKUP(D366,'Points and Classes'!A:B,2,FALSE),0))</f>
        <v>0</v>
      </c>
      <c r="V366" s="8">
        <f>_xlfn.IFNA(VLOOKUP(T366&amp;F366,'By Class Overall'!A:F,6,FALSE),0)</f>
        <v>0</v>
      </c>
      <c r="W366" s="8">
        <f>_xlfn.IFNA(VLOOKUP(T366&amp;F366,'By Class Overall'!A:G,7,FALSE),0)</f>
        <v>0</v>
      </c>
    </row>
    <row r="367" spans="1:23" x14ac:dyDescent="0.25">
      <c r="A367" s="21">
        <v>1</v>
      </c>
      <c r="B367" s="22" t="s">
        <v>12</v>
      </c>
      <c r="C367" t="s">
        <v>34</v>
      </c>
      <c r="D367" t="s">
        <v>34</v>
      </c>
      <c r="E367">
        <v>41</v>
      </c>
      <c r="F367" t="s">
        <v>72</v>
      </c>
      <c r="G367" t="s">
        <v>93</v>
      </c>
      <c r="H367"/>
      <c r="I367"/>
      <c r="J367" t="s">
        <v>34</v>
      </c>
      <c r="K367"/>
      <c r="L367" t="s">
        <v>187</v>
      </c>
      <c r="N367" t="s">
        <v>187</v>
      </c>
      <c r="O367">
        <v>0</v>
      </c>
      <c r="P367" t="s">
        <v>73</v>
      </c>
      <c r="Q367" t="s">
        <v>74</v>
      </c>
      <c r="R367"/>
      <c r="S367">
        <f>VLOOKUP(D367,'Points and Classes'!A:B,2,FALSE)</f>
        <v>0</v>
      </c>
      <c r="T367" s="8" t="str">
        <f>_xlfn.IFNA(VLOOKUP(G367,'Points and Classes'!D:E,2,FALSE),"")</f>
        <v>Stock 1000</v>
      </c>
      <c r="U367" s="8">
        <f>IF(T367="Sportsman",0,_xlfn.IFNA(VLOOKUP(D367,'Points and Classes'!A:B,2,FALSE),0))</f>
        <v>0</v>
      </c>
      <c r="V367" s="8">
        <f>_xlfn.IFNA(VLOOKUP(T367&amp;F367,'By Class Overall'!A:F,6,FALSE),0)</f>
        <v>0</v>
      </c>
      <c r="W367" s="8">
        <f>_xlfn.IFNA(VLOOKUP(T367&amp;F367,'By Class Overall'!A:G,7,FALSE),0)</f>
        <v>0</v>
      </c>
    </row>
    <row r="368" spans="1:23" x14ac:dyDescent="0.25">
      <c r="A368" s="21">
        <v>1</v>
      </c>
      <c r="B368" s="22" t="s">
        <v>12</v>
      </c>
      <c r="C368" t="s">
        <v>34</v>
      </c>
      <c r="D368" t="s">
        <v>34</v>
      </c>
      <c r="E368">
        <v>527</v>
      </c>
      <c r="F368" t="s">
        <v>40</v>
      </c>
      <c r="G368" t="s">
        <v>93</v>
      </c>
      <c r="H368"/>
      <c r="I368"/>
      <c r="J368" t="s">
        <v>34</v>
      </c>
      <c r="K368"/>
      <c r="L368" t="s">
        <v>187</v>
      </c>
      <c r="N368" t="s">
        <v>187</v>
      </c>
      <c r="O368">
        <v>0</v>
      </c>
      <c r="P368" t="s">
        <v>235</v>
      </c>
      <c r="Q368" t="s">
        <v>47</v>
      </c>
      <c r="R368"/>
      <c r="S368">
        <f>VLOOKUP(D368,'Points and Classes'!A:B,2,FALSE)</f>
        <v>0</v>
      </c>
      <c r="T368" s="8" t="str">
        <f>_xlfn.IFNA(VLOOKUP(G368,'Points and Classes'!D:E,2,FALSE),"")</f>
        <v>Stock 1000</v>
      </c>
      <c r="U368" s="8">
        <f>IF(T368="Sportsman",0,_xlfn.IFNA(VLOOKUP(D368,'Points and Classes'!A:B,2,FALSE),0))</f>
        <v>0</v>
      </c>
      <c r="V368" s="8">
        <f>_xlfn.IFNA(VLOOKUP(T368&amp;F368,'By Class Overall'!A:F,6,FALSE),0)</f>
        <v>0</v>
      </c>
      <c r="W368" s="8">
        <f>_xlfn.IFNA(VLOOKUP(T368&amp;F368,'By Class Overall'!A:G,7,FALSE),0)</f>
        <v>0</v>
      </c>
    </row>
    <row r="369" spans="1:23" x14ac:dyDescent="0.25">
      <c r="A369" s="21">
        <v>1</v>
      </c>
      <c r="B369" s="22" t="s">
        <v>12</v>
      </c>
      <c r="C369" t="s">
        <v>34</v>
      </c>
      <c r="D369" t="s">
        <v>34</v>
      </c>
      <c r="E369">
        <v>491</v>
      </c>
      <c r="F369" t="s">
        <v>228</v>
      </c>
      <c r="G369" t="s">
        <v>93</v>
      </c>
      <c r="H369"/>
      <c r="I369"/>
      <c r="J369" t="s">
        <v>34</v>
      </c>
      <c r="K369"/>
      <c r="L369" t="s">
        <v>187</v>
      </c>
      <c r="N369" t="s">
        <v>187</v>
      </c>
      <c r="O369">
        <v>0</v>
      </c>
      <c r="P369" t="s">
        <v>229</v>
      </c>
      <c r="Q369" t="s">
        <v>230</v>
      </c>
      <c r="R369"/>
      <c r="S369">
        <f>VLOOKUP(D369,'Points and Classes'!A:B,2,FALSE)</f>
        <v>0</v>
      </c>
      <c r="T369" s="8" t="str">
        <f>_xlfn.IFNA(VLOOKUP(G369,'Points and Classes'!D:E,2,FALSE),"")</f>
        <v>Stock 1000</v>
      </c>
      <c r="U369" s="8">
        <f>IF(T369="Sportsman",0,_xlfn.IFNA(VLOOKUP(D369,'Points and Classes'!A:B,2,FALSE),0))</f>
        <v>0</v>
      </c>
      <c r="V369" s="8">
        <f>_xlfn.IFNA(VLOOKUP(T369&amp;F369,'By Class Overall'!A:F,6,FALSE),0)</f>
        <v>0</v>
      </c>
      <c r="W369" s="8">
        <f>_xlfn.IFNA(VLOOKUP(T369&amp;F369,'By Class Overall'!A:G,7,FALSE),0)</f>
        <v>0</v>
      </c>
    </row>
    <row r="370" spans="1:23" x14ac:dyDescent="0.25">
      <c r="A370" s="21">
        <v>1</v>
      </c>
      <c r="B370" s="22" t="s">
        <v>12</v>
      </c>
      <c r="C370" t="s">
        <v>34</v>
      </c>
      <c r="D370" t="s">
        <v>34</v>
      </c>
      <c r="E370">
        <v>521</v>
      </c>
      <c r="F370" t="s">
        <v>236</v>
      </c>
      <c r="G370" t="s">
        <v>93</v>
      </c>
      <c r="H370"/>
      <c r="I370"/>
      <c r="J370" t="s">
        <v>34</v>
      </c>
      <c r="K370"/>
      <c r="L370" t="s">
        <v>187</v>
      </c>
      <c r="N370" t="s">
        <v>187</v>
      </c>
      <c r="O370">
        <v>0</v>
      </c>
      <c r="P370" t="s">
        <v>237</v>
      </c>
      <c r="Q370" t="s">
        <v>238</v>
      </c>
      <c r="R370"/>
      <c r="S370">
        <f>VLOOKUP(D370,'Points and Classes'!A:B,2,FALSE)</f>
        <v>0</v>
      </c>
      <c r="T370" s="8" t="str">
        <f>_xlfn.IFNA(VLOOKUP(G370,'Points and Classes'!D:E,2,FALSE),"")</f>
        <v>Stock 1000</v>
      </c>
      <c r="U370" s="8">
        <f>IF(T370="Sportsman",0,_xlfn.IFNA(VLOOKUP(D370,'Points and Classes'!A:B,2,FALSE),0))</f>
        <v>0</v>
      </c>
      <c r="V370" s="8">
        <f>_xlfn.IFNA(VLOOKUP(T370&amp;F370,'By Class Overall'!A:F,6,FALSE),0)</f>
        <v>0</v>
      </c>
      <c r="W370" s="8">
        <f>_xlfn.IFNA(VLOOKUP(T370&amp;F370,'By Class Overall'!A:G,7,FALSE),0)</f>
        <v>0</v>
      </c>
    </row>
    <row r="371" spans="1:23" x14ac:dyDescent="0.25">
      <c r="A371" s="21">
        <v>1</v>
      </c>
      <c r="B371" s="22" t="s">
        <v>12</v>
      </c>
      <c r="C371" t="s">
        <v>34</v>
      </c>
      <c r="D371" t="s">
        <v>34</v>
      </c>
      <c r="E371">
        <v>11</v>
      </c>
      <c r="F371" t="s">
        <v>233</v>
      </c>
      <c r="G371" t="s">
        <v>93</v>
      </c>
      <c r="H371"/>
      <c r="I371"/>
      <c r="J371" t="s">
        <v>34</v>
      </c>
      <c r="K371"/>
      <c r="L371" t="s">
        <v>187</v>
      </c>
      <c r="N371" t="s">
        <v>187</v>
      </c>
      <c r="O371">
        <v>0</v>
      </c>
      <c r="P371" t="s">
        <v>157</v>
      </c>
      <c r="Q371" t="s">
        <v>58</v>
      </c>
      <c r="R371"/>
      <c r="S371">
        <f>VLOOKUP(D371,'Points and Classes'!A:B,2,FALSE)</f>
        <v>0</v>
      </c>
      <c r="T371" s="8" t="str">
        <f>_xlfn.IFNA(VLOOKUP(G371,'Points and Classes'!D:E,2,FALSE),"")</f>
        <v>Stock 1000</v>
      </c>
      <c r="U371" s="8">
        <f>IF(T371="Sportsman",0,_xlfn.IFNA(VLOOKUP(D371,'Points and Classes'!A:B,2,FALSE),0))</f>
        <v>0</v>
      </c>
      <c r="V371" s="8">
        <f>_xlfn.IFNA(VLOOKUP(T371&amp;F371,'By Class Overall'!A:F,6,FALSE),0)</f>
        <v>0</v>
      </c>
      <c r="W371" s="8">
        <f>_xlfn.IFNA(VLOOKUP(T371&amp;F371,'By Class Overall'!A:G,7,FALSE),0)</f>
        <v>0</v>
      </c>
    </row>
    <row r="372" spans="1:23" x14ac:dyDescent="0.25">
      <c r="A372" s="21">
        <v>1</v>
      </c>
      <c r="B372" s="22" t="s">
        <v>12</v>
      </c>
      <c r="C372">
        <v>1</v>
      </c>
      <c r="D372">
        <v>1</v>
      </c>
      <c r="E372">
        <v>116</v>
      </c>
      <c r="F372" t="s">
        <v>190</v>
      </c>
      <c r="G372" t="s">
        <v>147</v>
      </c>
      <c r="H372">
        <v>5</v>
      </c>
      <c r="I372" s="23">
        <v>6.646018518518519E-3</v>
      </c>
      <c r="J372"/>
      <c r="K372"/>
      <c r="L372">
        <v>62.694000000000003</v>
      </c>
      <c r="M372" s="23">
        <v>1.2703935185185186E-3</v>
      </c>
      <c r="N372">
        <v>65.596000000000004</v>
      </c>
      <c r="O372">
        <v>4</v>
      </c>
      <c r="P372" t="s">
        <v>201</v>
      </c>
      <c r="Q372" t="s">
        <v>144</v>
      </c>
      <c r="R372"/>
      <c r="S372">
        <f>VLOOKUP(D372,'Points and Classes'!A:B,2,FALSE)</f>
        <v>50</v>
      </c>
      <c r="T372" s="8" t="str">
        <f>_xlfn.IFNA(VLOOKUP(G372,'Points and Classes'!D:E,2,FALSE),"")</f>
        <v>Super Street Bike</v>
      </c>
      <c r="U372" s="8">
        <f>IF(T372="Sportsman",0,_xlfn.IFNA(VLOOKUP(D372,'Points and Classes'!A:B,2,FALSE),0))</f>
        <v>50</v>
      </c>
      <c r="V372" s="8">
        <f>_xlfn.IFNA(VLOOKUP(T372&amp;F372,'By Class Overall'!A:F,6,FALSE),0)</f>
        <v>50</v>
      </c>
      <c r="W372" s="8">
        <f>_xlfn.IFNA(VLOOKUP(T372&amp;F372,'By Class Overall'!A:G,7,FALSE),0)</f>
        <v>1</v>
      </c>
    </row>
    <row r="373" spans="1:23" x14ac:dyDescent="0.25">
      <c r="A373" s="21">
        <v>1</v>
      </c>
      <c r="B373" s="22" t="s">
        <v>12</v>
      </c>
      <c r="C373" t="s">
        <v>34</v>
      </c>
      <c r="D373" t="s">
        <v>34</v>
      </c>
      <c r="E373">
        <v>805</v>
      </c>
      <c r="F373" t="s">
        <v>37</v>
      </c>
      <c r="G373" t="s">
        <v>147</v>
      </c>
      <c r="H373"/>
      <c r="I373"/>
      <c r="J373" t="s">
        <v>34</v>
      </c>
      <c r="K373"/>
      <c r="L373" t="s">
        <v>187</v>
      </c>
      <c r="N373" t="s">
        <v>187</v>
      </c>
      <c r="O373">
        <v>0</v>
      </c>
      <c r="P373" t="s">
        <v>38</v>
      </c>
      <c r="Q373" t="s">
        <v>28</v>
      </c>
      <c r="R373"/>
      <c r="S373">
        <f>VLOOKUP(D373,'Points and Classes'!A:B,2,FALSE)</f>
        <v>0</v>
      </c>
      <c r="T373" s="8" t="str">
        <f>_xlfn.IFNA(VLOOKUP(G373,'Points and Classes'!D:E,2,FALSE),"")</f>
        <v>Super Street Bike</v>
      </c>
      <c r="U373" s="8">
        <f>IF(T373="Sportsman",0,_xlfn.IFNA(VLOOKUP(D373,'Points and Classes'!A:B,2,FALSE),0))</f>
        <v>0</v>
      </c>
      <c r="V373" s="8">
        <f>_xlfn.IFNA(VLOOKUP(T373&amp;F373,'By Class Overall'!A:F,6,FALSE),0)</f>
        <v>0</v>
      </c>
      <c r="W373" s="8">
        <f>_xlfn.IFNA(VLOOKUP(T373&amp;F373,'By Class Overall'!A:G,7,FALSE),0)</f>
        <v>0</v>
      </c>
    </row>
    <row r="374" spans="1:23" x14ac:dyDescent="0.25">
      <c r="A374" s="21"/>
      <c r="B374" s="22"/>
      <c r="T374" s="8" t="str">
        <f>_xlfn.IFNA(VLOOKUP(G374,'Points and Classes'!D:E,2,FALSE),"")</f>
        <v/>
      </c>
      <c r="U374" s="8">
        <f>IF(T374="Sportsman",0,_xlfn.IFNA(VLOOKUP(D374,'Points and Classes'!A:B,2,FALSE),0))</f>
        <v>0</v>
      </c>
      <c r="V374" s="8">
        <f>_xlfn.IFNA(VLOOKUP(T374&amp;F374,'By Class Overall'!A:F,6,FALSE),0)</f>
        <v>0</v>
      </c>
      <c r="W374" s="8">
        <f>_xlfn.IFNA(VLOOKUP(T374&amp;F374,'By Class Overall'!A:G,7,FALSE),0)</f>
        <v>0</v>
      </c>
    </row>
    <row r="375" spans="1:23" x14ac:dyDescent="0.25">
      <c r="A375" s="21"/>
      <c r="B375" s="22"/>
      <c r="T375" s="8" t="str">
        <f>_xlfn.IFNA(VLOOKUP(G375,'Points and Classes'!D:E,2,FALSE),"")</f>
        <v/>
      </c>
      <c r="U375" s="8">
        <f>IF(T375="Sportsman",0,_xlfn.IFNA(VLOOKUP(D375,'Points and Classes'!A:B,2,FALSE),0))</f>
        <v>0</v>
      </c>
      <c r="V375" s="8">
        <f>_xlfn.IFNA(VLOOKUP(T375&amp;F375,'By Class Overall'!A:F,6,FALSE),0)</f>
        <v>0</v>
      </c>
      <c r="W375" s="8">
        <f>_xlfn.IFNA(VLOOKUP(T375&amp;F375,'By Class Overall'!A:G,7,FALSE),0)</f>
        <v>0</v>
      </c>
    </row>
    <row r="376" spans="1:23" x14ac:dyDescent="0.25">
      <c r="A376" s="21"/>
      <c r="B376" s="22"/>
      <c r="T376" s="8" t="str">
        <f>_xlfn.IFNA(VLOOKUP(G376,'Points and Classes'!D:E,2,FALSE),"")</f>
        <v/>
      </c>
      <c r="U376" s="8">
        <f>IF(T376="Sportsman",0,_xlfn.IFNA(VLOOKUP(D376,'Points and Classes'!A:B,2,FALSE),0))</f>
        <v>0</v>
      </c>
      <c r="V376" s="8">
        <f>_xlfn.IFNA(VLOOKUP(T376&amp;F376,'By Class Overall'!A:F,6,FALSE),0)</f>
        <v>0</v>
      </c>
      <c r="W376" s="8">
        <f>_xlfn.IFNA(VLOOKUP(T376&amp;F376,'By Class Overall'!A:G,7,FALSE),0)</f>
        <v>0</v>
      </c>
    </row>
    <row r="377" spans="1:23" x14ac:dyDescent="0.25">
      <c r="A377" s="21"/>
      <c r="B377" s="22"/>
      <c r="T377" s="8" t="str">
        <f>_xlfn.IFNA(VLOOKUP(G377,'Points and Classes'!D:E,2,FALSE),"")</f>
        <v/>
      </c>
      <c r="U377" s="8">
        <f>IF(T377="Sportsman",0,_xlfn.IFNA(VLOOKUP(D377,'Points and Classes'!A:B,2,FALSE),0))</f>
        <v>0</v>
      </c>
      <c r="V377" s="8">
        <f>_xlfn.IFNA(VLOOKUP(T377&amp;F377,'By Class Overall'!A:F,6,FALSE),0)</f>
        <v>0</v>
      </c>
      <c r="W377" s="8">
        <f>_xlfn.IFNA(VLOOKUP(T377&amp;F377,'By Class Overall'!A:G,7,FALSE),0)</f>
        <v>0</v>
      </c>
    </row>
    <row r="378" spans="1:23" x14ac:dyDescent="0.25">
      <c r="A378" s="21"/>
      <c r="B378" s="22"/>
      <c r="T378" s="8" t="str">
        <f>_xlfn.IFNA(VLOOKUP(G378,'Points and Classes'!D:E,2,FALSE),"")</f>
        <v/>
      </c>
      <c r="U378" s="8">
        <f>IF(T378="Sportsman",0,_xlfn.IFNA(VLOOKUP(D378,'Points and Classes'!A:B,2,FALSE),0))</f>
        <v>0</v>
      </c>
      <c r="V378" s="8">
        <f>_xlfn.IFNA(VLOOKUP(T378&amp;F378,'By Class Overall'!A:F,6,FALSE),0)</f>
        <v>0</v>
      </c>
      <c r="W378" s="8">
        <f>_xlfn.IFNA(VLOOKUP(T378&amp;F378,'By Class Overall'!A:G,7,FALSE),0)</f>
        <v>0</v>
      </c>
    </row>
    <row r="379" spans="1:23" x14ac:dyDescent="0.25">
      <c r="A379" s="21"/>
      <c r="B379" s="22"/>
      <c r="T379" s="8" t="str">
        <f>_xlfn.IFNA(VLOOKUP(G379,'Points and Classes'!D:E,2,FALSE),"")</f>
        <v/>
      </c>
      <c r="U379" s="8">
        <f>IF(T379="Sportsman",0,_xlfn.IFNA(VLOOKUP(D379,'Points and Classes'!A:B,2,FALSE),0))</f>
        <v>0</v>
      </c>
      <c r="V379" s="8">
        <f>_xlfn.IFNA(VLOOKUP(T379&amp;F379,'By Class Overall'!A:F,6,FALSE),0)</f>
        <v>0</v>
      </c>
      <c r="W379" s="8">
        <f>_xlfn.IFNA(VLOOKUP(T379&amp;F379,'By Class Overall'!A:G,7,FALSE),0)</f>
        <v>0</v>
      </c>
    </row>
    <row r="380" spans="1:23" x14ac:dyDescent="0.25">
      <c r="A380" s="21"/>
      <c r="B380" s="22"/>
      <c r="T380" s="8" t="str">
        <f>_xlfn.IFNA(VLOOKUP(G380,'Points and Classes'!D:E,2,FALSE),"")</f>
        <v/>
      </c>
      <c r="U380" s="8">
        <f>IF(T380="Sportsman",0,_xlfn.IFNA(VLOOKUP(D380,'Points and Classes'!A:B,2,FALSE),0))</f>
        <v>0</v>
      </c>
      <c r="V380" s="8">
        <f>_xlfn.IFNA(VLOOKUP(T380&amp;F380,'By Class Overall'!A:F,6,FALSE),0)</f>
        <v>0</v>
      </c>
      <c r="W380" s="8">
        <f>_xlfn.IFNA(VLOOKUP(T380&amp;F380,'By Class Overall'!A:G,7,FALSE),0)</f>
        <v>0</v>
      </c>
    </row>
    <row r="381" spans="1:23" x14ac:dyDescent="0.25">
      <c r="A381" s="21"/>
      <c r="B381" s="22"/>
      <c r="T381" s="8" t="str">
        <f>_xlfn.IFNA(VLOOKUP(G381,'Points and Classes'!D:E,2,FALSE),"")</f>
        <v/>
      </c>
      <c r="U381" s="8">
        <f>IF(T381="Sportsman",0,_xlfn.IFNA(VLOOKUP(D381,'Points and Classes'!A:B,2,FALSE),0))</f>
        <v>0</v>
      </c>
      <c r="V381" s="8">
        <f>_xlfn.IFNA(VLOOKUP(T381&amp;F381,'By Class Overall'!A:F,6,FALSE),0)</f>
        <v>0</v>
      </c>
      <c r="W381" s="8">
        <f>_xlfn.IFNA(VLOOKUP(T381&amp;F381,'By Class Overall'!A:G,7,FALSE),0)</f>
        <v>0</v>
      </c>
    </row>
    <row r="382" spans="1:23" x14ac:dyDescent="0.25">
      <c r="A382" s="21"/>
      <c r="B382" s="22"/>
      <c r="T382" s="8" t="str">
        <f>_xlfn.IFNA(VLOOKUP(G382,'Points and Classes'!D:E,2,FALSE),"")</f>
        <v/>
      </c>
      <c r="U382" s="8">
        <f>IF(T382="Sportsman",0,_xlfn.IFNA(VLOOKUP(D382,'Points and Classes'!A:B,2,FALSE),0))</f>
        <v>0</v>
      </c>
      <c r="V382" s="8">
        <f>_xlfn.IFNA(VLOOKUP(T382&amp;F382,'By Class Overall'!A:F,6,FALSE),0)</f>
        <v>0</v>
      </c>
      <c r="W382" s="8">
        <f>_xlfn.IFNA(VLOOKUP(T382&amp;F382,'By Class Overall'!A:G,7,FALSE),0)</f>
        <v>0</v>
      </c>
    </row>
    <row r="383" spans="1:23" x14ac:dyDescent="0.25">
      <c r="A383" s="21"/>
      <c r="B383" s="22"/>
      <c r="T383" s="8" t="str">
        <f>_xlfn.IFNA(VLOOKUP(G383,'Points and Classes'!D:E,2,FALSE),"")</f>
        <v/>
      </c>
      <c r="U383" s="8">
        <f>IF(T383="Sportsman",0,_xlfn.IFNA(VLOOKUP(D383,'Points and Classes'!A:B,2,FALSE),0))</f>
        <v>0</v>
      </c>
      <c r="V383" s="8">
        <f>_xlfn.IFNA(VLOOKUP(T383&amp;F383,'By Class Overall'!A:F,6,FALSE),0)</f>
        <v>0</v>
      </c>
      <c r="W383" s="8">
        <f>_xlfn.IFNA(VLOOKUP(T383&amp;F383,'By Class Overall'!A:G,7,FALSE),0)</f>
        <v>0</v>
      </c>
    </row>
    <row r="384" spans="1:23" x14ac:dyDescent="0.25">
      <c r="A384" s="21"/>
      <c r="B384" s="22"/>
      <c r="T384" s="8" t="str">
        <f>_xlfn.IFNA(VLOOKUP(G384,'Points and Classes'!D:E,2,FALSE),"")</f>
        <v/>
      </c>
      <c r="U384" s="8">
        <f>IF(T384="Sportsman",0,_xlfn.IFNA(VLOOKUP(D384,'Points and Classes'!A:B,2,FALSE),0))</f>
        <v>0</v>
      </c>
      <c r="V384" s="8">
        <f>_xlfn.IFNA(VLOOKUP(T384&amp;F384,'By Class Overall'!A:F,6,FALSE),0)</f>
        <v>0</v>
      </c>
      <c r="W384" s="8">
        <f>_xlfn.IFNA(VLOOKUP(T384&amp;F384,'By Class Overall'!A:G,7,FALSE),0)</f>
        <v>0</v>
      </c>
    </row>
    <row r="385" spans="1:23" x14ac:dyDescent="0.25">
      <c r="A385" s="21"/>
      <c r="B385" s="22"/>
      <c r="T385" s="8" t="str">
        <f>_xlfn.IFNA(VLOOKUP(G385,'Points and Classes'!D:E,2,FALSE),"")</f>
        <v/>
      </c>
      <c r="U385" s="8">
        <f>IF(T385="Sportsman",0,_xlfn.IFNA(VLOOKUP(D385,'Points and Classes'!A:B,2,FALSE),0))</f>
        <v>0</v>
      </c>
      <c r="V385" s="8">
        <f>_xlfn.IFNA(VLOOKUP(T385&amp;F385,'By Class Overall'!A:F,6,FALSE),0)</f>
        <v>0</v>
      </c>
      <c r="W385" s="8">
        <f>_xlfn.IFNA(VLOOKUP(T385&amp;F385,'By Class Overall'!A:G,7,FALSE),0)</f>
        <v>0</v>
      </c>
    </row>
    <row r="386" spans="1:23" x14ac:dyDescent="0.25">
      <c r="A386" s="21"/>
      <c r="B386" s="22"/>
      <c r="T386" s="8" t="str">
        <f>_xlfn.IFNA(VLOOKUP(G386,'Points and Classes'!D:E,2,FALSE),"")</f>
        <v/>
      </c>
      <c r="U386" s="8">
        <f>IF(T386="Sportsman",0,_xlfn.IFNA(VLOOKUP(D386,'Points and Classes'!A:B,2,FALSE),0))</f>
        <v>0</v>
      </c>
      <c r="V386" s="8">
        <f>_xlfn.IFNA(VLOOKUP(T386&amp;F386,'By Class Overall'!A:F,6,FALSE),0)</f>
        <v>0</v>
      </c>
      <c r="W386" s="8">
        <f>_xlfn.IFNA(VLOOKUP(T386&amp;F386,'By Class Overall'!A:G,7,FALSE),0)</f>
        <v>0</v>
      </c>
    </row>
    <row r="387" spans="1:23" x14ac:dyDescent="0.25">
      <c r="A387" s="21"/>
      <c r="B387" s="22"/>
      <c r="T387" s="8" t="str">
        <f>_xlfn.IFNA(VLOOKUP(G387,'Points and Classes'!D:E,2,FALSE),"")</f>
        <v/>
      </c>
      <c r="U387" s="8">
        <f>IF(T387="Sportsman",0,_xlfn.IFNA(VLOOKUP(D387,'Points and Classes'!A:B,2,FALSE),0))</f>
        <v>0</v>
      </c>
      <c r="V387" s="8">
        <f>_xlfn.IFNA(VLOOKUP(T387&amp;F387,'By Class Overall'!A:F,6,FALSE),0)</f>
        <v>0</v>
      </c>
      <c r="W387" s="8">
        <f>_xlfn.IFNA(VLOOKUP(T387&amp;F387,'By Class Overall'!A:G,7,FALSE),0)</f>
        <v>0</v>
      </c>
    </row>
    <row r="388" spans="1:23" x14ac:dyDescent="0.25">
      <c r="A388" s="21"/>
      <c r="B388" s="22"/>
      <c r="T388" s="8" t="str">
        <f>_xlfn.IFNA(VLOOKUP(G388,'Points and Classes'!D:E,2,FALSE),"")</f>
        <v/>
      </c>
      <c r="U388" s="8">
        <f>IF(T388="Sportsman",0,_xlfn.IFNA(VLOOKUP(D388,'Points and Classes'!A:B,2,FALSE),0))</f>
        <v>0</v>
      </c>
      <c r="V388" s="8">
        <f>_xlfn.IFNA(VLOOKUP(T388&amp;F388,'By Class Overall'!A:F,6,FALSE),0)</f>
        <v>0</v>
      </c>
      <c r="W388" s="8">
        <f>_xlfn.IFNA(VLOOKUP(T388&amp;F388,'By Class Overall'!A:G,7,FALSE),0)</f>
        <v>0</v>
      </c>
    </row>
    <row r="389" spans="1:23" x14ac:dyDescent="0.25">
      <c r="A389" s="21"/>
      <c r="B389" s="22"/>
      <c r="T389" s="8" t="str">
        <f>_xlfn.IFNA(VLOOKUP(G389,'Points and Classes'!D:E,2,FALSE),"")</f>
        <v/>
      </c>
      <c r="U389" s="8">
        <f>IF(T389="Sportsman",0,_xlfn.IFNA(VLOOKUP(D389,'Points and Classes'!A:B,2,FALSE),0))</f>
        <v>0</v>
      </c>
      <c r="V389" s="8">
        <f>_xlfn.IFNA(VLOOKUP(T389&amp;F389,'By Class Overall'!A:F,6,FALSE),0)</f>
        <v>0</v>
      </c>
      <c r="W389" s="8">
        <f>_xlfn.IFNA(VLOOKUP(T389&amp;F389,'By Class Overall'!A:G,7,FALSE),0)</f>
        <v>0</v>
      </c>
    </row>
    <row r="390" spans="1:23" x14ac:dyDescent="0.25">
      <c r="A390" s="21"/>
      <c r="B390" s="22"/>
      <c r="T390" s="8" t="str">
        <f>_xlfn.IFNA(VLOOKUP(G390,'Points and Classes'!D:E,2,FALSE),"")</f>
        <v/>
      </c>
      <c r="U390" s="8">
        <f>IF(T390="Sportsman",0,_xlfn.IFNA(VLOOKUP(D390,'Points and Classes'!A:B,2,FALSE),0))</f>
        <v>0</v>
      </c>
      <c r="V390" s="8">
        <f>_xlfn.IFNA(VLOOKUP(T390&amp;F390,'By Class Overall'!A:F,6,FALSE),0)</f>
        <v>0</v>
      </c>
      <c r="W390" s="8">
        <f>_xlfn.IFNA(VLOOKUP(T390&amp;F390,'By Class Overall'!A:G,7,FALSE),0)</f>
        <v>0</v>
      </c>
    </row>
    <row r="391" spans="1:23" x14ac:dyDescent="0.25">
      <c r="A391" s="21"/>
      <c r="B391" s="22"/>
      <c r="T391" s="8" t="str">
        <f>_xlfn.IFNA(VLOOKUP(G391,'Points and Classes'!D:E,2,FALSE),"")</f>
        <v/>
      </c>
      <c r="U391" s="8">
        <f>IF(T391="Sportsman",0,_xlfn.IFNA(VLOOKUP(D391,'Points and Classes'!A:B,2,FALSE),0))</f>
        <v>0</v>
      </c>
      <c r="V391" s="8">
        <f>_xlfn.IFNA(VLOOKUP(T391&amp;F391,'By Class Overall'!A:F,6,FALSE),0)</f>
        <v>0</v>
      </c>
      <c r="W391" s="8">
        <f>_xlfn.IFNA(VLOOKUP(T391&amp;F391,'By Class Overall'!A:G,7,FALSE),0)</f>
        <v>0</v>
      </c>
    </row>
    <row r="392" spans="1:23" x14ac:dyDescent="0.25">
      <c r="A392" s="21"/>
      <c r="B392" s="22"/>
      <c r="T392" s="8" t="str">
        <f>_xlfn.IFNA(VLOOKUP(G392,'Points and Classes'!D:E,2,FALSE),"")</f>
        <v/>
      </c>
      <c r="U392" s="8">
        <f>IF(T392="Sportsman",0,_xlfn.IFNA(VLOOKUP(D392,'Points and Classes'!A:B,2,FALSE),0))</f>
        <v>0</v>
      </c>
      <c r="V392" s="8">
        <f>_xlfn.IFNA(VLOOKUP(T392&amp;F392,'By Class Overall'!A:F,6,FALSE),0)</f>
        <v>0</v>
      </c>
      <c r="W392" s="8">
        <f>_xlfn.IFNA(VLOOKUP(T392&amp;F392,'By Class Overall'!A:G,7,FALSE),0)</f>
        <v>0</v>
      </c>
    </row>
    <row r="393" spans="1:23" x14ac:dyDescent="0.25">
      <c r="A393" s="21"/>
      <c r="B393" s="22"/>
      <c r="T393" s="8" t="str">
        <f>_xlfn.IFNA(VLOOKUP(G393,'Points and Classes'!D:E,2,FALSE),"")</f>
        <v/>
      </c>
      <c r="U393" s="8">
        <f>IF(T393="Sportsman",0,_xlfn.IFNA(VLOOKUP(D393,'Points and Classes'!A:B,2,FALSE),0))</f>
        <v>0</v>
      </c>
      <c r="V393" s="8">
        <f>_xlfn.IFNA(VLOOKUP(T393&amp;F393,'By Class Overall'!A:F,6,FALSE),0)</f>
        <v>0</v>
      </c>
      <c r="W393" s="8">
        <f>_xlfn.IFNA(VLOOKUP(T393&amp;F393,'By Class Overall'!A:G,7,FALSE),0)</f>
        <v>0</v>
      </c>
    </row>
    <row r="394" spans="1:23" x14ac:dyDescent="0.25">
      <c r="A394" s="21"/>
      <c r="B394" s="22"/>
      <c r="T394" s="8" t="str">
        <f>_xlfn.IFNA(VLOOKUP(G394,'Points and Classes'!D:E,2,FALSE),"")</f>
        <v/>
      </c>
      <c r="U394" s="8">
        <f>IF(T394="Sportsman",0,_xlfn.IFNA(VLOOKUP(D394,'Points and Classes'!A:B,2,FALSE),0))</f>
        <v>0</v>
      </c>
      <c r="V394" s="8">
        <f>_xlfn.IFNA(VLOOKUP(T394&amp;F394,'By Class Overall'!A:F,6,FALSE),0)</f>
        <v>0</v>
      </c>
      <c r="W394" s="8">
        <f>_xlfn.IFNA(VLOOKUP(T394&amp;F394,'By Class Overall'!A:G,7,FALSE),0)</f>
        <v>0</v>
      </c>
    </row>
    <row r="395" spans="1:23" x14ac:dyDescent="0.25">
      <c r="A395" s="21"/>
      <c r="B395" s="22"/>
      <c r="T395" s="8" t="str">
        <f>_xlfn.IFNA(VLOOKUP(G395,'Points and Classes'!D:E,2,FALSE),"")</f>
        <v/>
      </c>
      <c r="U395" s="8">
        <f>IF(T395="Sportsman",0,_xlfn.IFNA(VLOOKUP(D395,'Points and Classes'!A:B,2,FALSE),0))</f>
        <v>0</v>
      </c>
      <c r="V395" s="8">
        <f>_xlfn.IFNA(VLOOKUP(T395&amp;F395,'By Class Overall'!A:F,6,FALSE),0)</f>
        <v>0</v>
      </c>
      <c r="W395" s="8">
        <f>_xlfn.IFNA(VLOOKUP(T395&amp;F395,'By Class Overall'!A:G,7,FALSE),0)</f>
        <v>0</v>
      </c>
    </row>
    <row r="396" spans="1:23" x14ac:dyDescent="0.25">
      <c r="A396" s="21"/>
      <c r="B396" s="22"/>
      <c r="T396" s="8" t="str">
        <f>_xlfn.IFNA(VLOOKUP(G396,'Points and Classes'!D:E,2,FALSE),"")</f>
        <v/>
      </c>
      <c r="U396" s="8">
        <f>IF(T396="Sportsman",0,_xlfn.IFNA(VLOOKUP(D396,'Points and Classes'!A:B,2,FALSE),0))</f>
        <v>0</v>
      </c>
      <c r="V396" s="8">
        <f>_xlfn.IFNA(VLOOKUP(T396&amp;F396,'By Class Overall'!A:F,6,FALSE),0)</f>
        <v>0</v>
      </c>
      <c r="W396" s="8">
        <f>_xlfn.IFNA(VLOOKUP(T396&amp;F396,'By Class Overall'!A:G,7,FALSE),0)</f>
        <v>0</v>
      </c>
    </row>
    <row r="397" spans="1:23" x14ac:dyDescent="0.25">
      <c r="A397" s="21"/>
      <c r="B397" s="22"/>
      <c r="T397" s="8" t="str">
        <f>_xlfn.IFNA(VLOOKUP(G397,'Points and Classes'!D:E,2,FALSE),"")</f>
        <v/>
      </c>
      <c r="U397" s="8">
        <f>IF(T397="Sportsman",0,_xlfn.IFNA(VLOOKUP(D397,'Points and Classes'!A:B,2,FALSE),0))</f>
        <v>0</v>
      </c>
      <c r="V397" s="8">
        <f>_xlfn.IFNA(VLOOKUP(T397&amp;F397,'By Class Overall'!A:F,6,FALSE),0)</f>
        <v>0</v>
      </c>
      <c r="W397" s="8">
        <f>_xlfn.IFNA(VLOOKUP(T397&amp;F397,'By Class Overall'!A:G,7,FALSE),0)</f>
        <v>0</v>
      </c>
    </row>
    <row r="398" spans="1:23" x14ac:dyDescent="0.25">
      <c r="A398" s="21"/>
      <c r="B398" s="22"/>
      <c r="T398" s="8" t="str">
        <f>_xlfn.IFNA(VLOOKUP(G398,'Points and Classes'!D:E,2,FALSE),"")</f>
        <v/>
      </c>
      <c r="U398" s="8">
        <f>IF(T398="Sportsman",0,_xlfn.IFNA(VLOOKUP(D398,'Points and Classes'!A:B,2,FALSE),0))</f>
        <v>0</v>
      </c>
      <c r="V398" s="8">
        <f>_xlfn.IFNA(VLOOKUP(T398&amp;F398,'By Class Overall'!A:F,6,FALSE),0)</f>
        <v>0</v>
      </c>
      <c r="W398" s="8">
        <f>_xlfn.IFNA(VLOOKUP(T398&amp;F398,'By Class Overall'!A:G,7,FALSE),0)</f>
        <v>0</v>
      </c>
    </row>
    <row r="399" spans="1:23" x14ac:dyDescent="0.25">
      <c r="A399" s="21"/>
      <c r="B399" s="22"/>
      <c r="T399" s="8" t="str">
        <f>_xlfn.IFNA(VLOOKUP(G399,'Points and Classes'!D:E,2,FALSE),"")</f>
        <v/>
      </c>
      <c r="U399" s="8">
        <f>IF(T399="Sportsman",0,_xlfn.IFNA(VLOOKUP(D399,'Points and Classes'!A:B,2,FALSE),0))</f>
        <v>0</v>
      </c>
      <c r="V399" s="8">
        <f>_xlfn.IFNA(VLOOKUP(T399&amp;F399,'By Class Overall'!A:F,6,FALSE),0)</f>
        <v>0</v>
      </c>
      <c r="W399" s="8">
        <f>_xlfn.IFNA(VLOOKUP(T399&amp;F399,'By Class Overall'!A:G,7,FALSE),0)</f>
        <v>0</v>
      </c>
    </row>
    <row r="400" spans="1:23" x14ac:dyDescent="0.25">
      <c r="A400" s="21"/>
      <c r="B400" s="22"/>
      <c r="T400" s="8" t="str">
        <f>_xlfn.IFNA(VLOOKUP(G400,'Points and Classes'!D:E,2,FALSE),"")</f>
        <v/>
      </c>
      <c r="U400" s="8">
        <f>IF(T400="Sportsman",0,_xlfn.IFNA(VLOOKUP(D400,'Points and Classes'!A:B,2,FALSE),0))</f>
        <v>0</v>
      </c>
      <c r="V400" s="8">
        <f>_xlfn.IFNA(VLOOKUP(T400&amp;F400,'By Class Overall'!A:F,6,FALSE),0)</f>
        <v>0</v>
      </c>
      <c r="W400" s="8">
        <f>_xlfn.IFNA(VLOOKUP(T400&amp;F400,'By Class Overall'!A:G,7,FALSE),0)</f>
        <v>0</v>
      </c>
    </row>
    <row r="401" spans="1:23" x14ac:dyDescent="0.25">
      <c r="A401" s="21"/>
      <c r="B401" s="22"/>
      <c r="T401" s="8" t="str">
        <f>_xlfn.IFNA(VLOOKUP(G401,'Points and Classes'!D:E,2,FALSE),"")</f>
        <v/>
      </c>
      <c r="U401" s="8">
        <f>IF(T401="Sportsman",0,_xlfn.IFNA(VLOOKUP(D401,'Points and Classes'!A:B,2,FALSE),0))</f>
        <v>0</v>
      </c>
      <c r="V401" s="8">
        <f>_xlfn.IFNA(VLOOKUP(T401&amp;F401,'By Class Overall'!A:F,6,FALSE),0)</f>
        <v>0</v>
      </c>
      <c r="W401" s="8">
        <f>_xlfn.IFNA(VLOOKUP(T401&amp;F401,'By Class Overall'!A:G,7,FALSE),0)</f>
        <v>0</v>
      </c>
    </row>
    <row r="402" spans="1:23" x14ac:dyDescent="0.25">
      <c r="A402" s="21"/>
      <c r="B402" s="22"/>
      <c r="T402" s="8" t="str">
        <f>_xlfn.IFNA(VLOOKUP(G402,'Points and Classes'!D:E,2,FALSE),"")</f>
        <v/>
      </c>
      <c r="U402" s="8">
        <f>IF(T402="Sportsman",0,_xlfn.IFNA(VLOOKUP(D402,'Points and Classes'!A:B,2,FALSE),0))</f>
        <v>0</v>
      </c>
      <c r="V402" s="8">
        <f>_xlfn.IFNA(VLOOKUP(T402&amp;F402,'By Class Overall'!A:F,6,FALSE),0)</f>
        <v>0</v>
      </c>
      <c r="W402" s="8">
        <f>_xlfn.IFNA(VLOOKUP(T402&amp;F402,'By Class Overall'!A:G,7,FALSE),0)</f>
        <v>0</v>
      </c>
    </row>
    <row r="403" spans="1:23" x14ac:dyDescent="0.25">
      <c r="A403" s="21"/>
      <c r="B403" s="22"/>
      <c r="T403" s="8" t="str">
        <f>_xlfn.IFNA(VLOOKUP(G403,'Points and Classes'!D:E,2,FALSE),"")</f>
        <v/>
      </c>
      <c r="U403" s="8">
        <f>IF(T403="Sportsman",0,_xlfn.IFNA(VLOOKUP(D403,'Points and Classes'!A:B,2,FALSE),0))</f>
        <v>0</v>
      </c>
      <c r="V403" s="8">
        <f>_xlfn.IFNA(VLOOKUP(T403&amp;F403,'By Class Overall'!A:F,6,FALSE),0)</f>
        <v>0</v>
      </c>
      <c r="W403" s="8">
        <f>_xlfn.IFNA(VLOOKUP(T403&amp;F403,'By Class Overall'!A:G,7,FALSE),0)</f>
        <v>0</v>
      </c>
    </row>
    <row r="404" spans="1:23" x14ac:dyDescent="0.25">
      <c r="A404" s="21"/>
      <c r="B404" s="22"/>
      <c r="T404" s="8" t="str">
        <f>_xlfn.IFNA(VLOOKUP(G404,'Points and Classes'!D:E,2,FALSE),"")</f>
        <v/>
      </c>
      <c r="U404" s="8">
        <f>IF(T404="Sportsman",0,_xlfn.IFNA(VLOOKUP(D404,'Points and Classes'!A:B,2,FALSE),0))</f>
        <v>0</v>
      </c>
      <c r="V404" s="8">
        <f>_xlfn.IFNA(VLOOKUP(T404&amp;F404,'By Class Overall'!A:F,6,FALSE),0)</f>
        <v>0</v>
      </c>
      <c r="W404" s="8">
        <f>_xlfn.IFNA(VLOOKUP(T404&amp;F404,'By Class Overall'!A:G,7,FALSE),0)</f>
        <v>0</v>
      </c>
    </row>
    <row r="405" spans="1:23" x14ac:dyDescent="0.25">
      <c r="A405" s="21"/>
      <c r="B405" s="22"/>
      <c r="T405" s="8" t="str">
        <f>_xlfn.IFNA(VLOOKUP(G405,'Points and Classes'!D:E,2,FALSE),"")</f>
        <v/>
      </c>
      <c r="U405" s="8">
        <f>IF(T405="Sportsman",0,_xlfn.IFNA(VLOOKUP(D405,'Points and Classes'!A:B,2,FALSE),0))</f>
        <v>0</v>
      </c>
      <c r="V405" s="8">
        <f>_xlfn.IFNA(VLOOKUP(T405&amp;F405,'By Class Overall'!A:F,6,FALSE),0)</f>
        <v>0</v>
      </c>
      <c r="W405" s="8">
        <f>_xlfn.IFNA(VLOOKUP(T405&amp;F405,'By Class Overall'!A:G,7,FALSE),0)</f>
        <v>0</v>
      </c>
    </row>
    <row r="406" spans="1:23" x14ac:dyDescent="0.25">
      <c r="A406" s="21"/>
      <c r="B406" s="22"/>
      <c r="T406" s="8" t="str">
        <f>_xlfn.IFNA(VLOOKUP(G406,'Points and Classes'!D:E,2,FALSE),"")</f>
        <v/>
      </c>
      <c r="U406" s="8">
        <f>IF(T406="Sportsman",0,_xlfn.IFNA(VLOOKUP(D406,'Points and Classes'!A:B,2,FALSE),0))</f>
        <v>0</v>
      </c>
      <c r="V406" s="8">
        <f>_xlfn.IFNA(VLOOKUP(T406&amp;F406,'By Class Overall'!A:F,6,FALSE),0)</f>
        <v>0</v>
      </c>
      <c r="W406" s="8">
        <f>_xlfn.IFNA(VLOOKUP(T406&amp;F406,'By Class Overall'!A:G,7,FALSE),0)</f>
        <v>0</v>
      </c>
    </row>
    <row r="407" spans="1:23" x14ac:dyDescent="0.25">
      <c r="A407" s="21"/>
      <c r="B407" s="22"/>
      <c r="T407" s="8" t="str">
        <f>_xlfn.IFNA(VLOOKUP(G407,'Points and Classes'!D:E,2,FALSE),"")</f>
        <v/>
      </c>
      <c r="U407" s="8">
        <f>IF(T407="Sportsman",0,_xlfn.IFNA(VLOOKUP(D407,'Points and Classes'!A:B,2,FALSE),0))</f>
        <v>0</v>
      </c>
      <c r="V407" s="8">
        <f>_xlfn.IFNA(VLOOKUP(T407&amp;F407,'By Class Overall'!A:F,6,FALSE),0)</f>
        <v>0</v>
      </c>
      <c r="W407" s="8">
        <f>_xlfn.IFNA(VLOOKUP(T407&amp;F407,'By Class Overall'!A:G,7,FALSE),0)</f>
        <v>0</v>
      </c>
    </row>
    <row r="408" spans="1:23" x14ac:dyDescent="0.25">
      <c r="A408" s="21"/>
      <c r="B408" s="22"/>
      <c r="T408" s="8" t="str">
        <f>_xlfn.IFNA(VLOOKUP(G408,'Points and Classes'!D:E,2,FALSE),"")</f>
        <v/>
      </c>
      <c r="U408" s="8">
        <f>IF(T408="Sportsman",0,_xlfn.IFNA(VLOOKUP(D408,'Points and Classes'!A:B,2,FALSE),0))</f>
        <v>0</v>
      </c>
      <c r="V408" s="8">
        <f>_xlfn.IFNA(VLOOKUP(T408&amp;F408,'By Class Overall'!A:F,6,FALSE),0)</f>
        <v>0</v>
      </c>
      <c r="W408" s="8">
        <f>_xlfn.IFNA(VLOOKUP(T408&amp;F408,'By Class Overall'!A:G,7,FALSE),0)</f>
        <v>0</v>
      </c>
    </row>
    <row r="409" spans="1:23" x14ac:dyDescent="0.25">
      <c r="A409" s="21"/>
      <c r="B409" s="22"/>
      <c r="T409" s="8" t="str">
        <f>_xlfn.IFNA(VLOOKUP(G409,'Points and Classes'!D:E,2,FALSE),"")</f>
        <v/>
      </c>
      <c r="U409" s="8">
        <f>IF(T409="Sportsman",0,_xlfn.IFNA(VLOOKUP(D409,'Points and Classes'!A:B,2,FALSE),0))</f>
        <v>0</v>
      </c>
      <c r="V409" s="8">
        <f>_xlfn.IFNA(VLOOKUP(T409&amp;F409,'By Class Overall'!A:F,6,FALSE),0)</f>
        <v>0</v>
      </c>
      <c r="W409" s="8">
        <f>_xlfn.IFNA(VLOOKUP(T409&amp;F409,'By Class Overall'!A:G,7,FALSE),0)</f>
        <v>0</v>
      </c>
    </row>
    <row r="410" spans="1:23" x14ac:dyDescent="0.25">
      <c r="A410" s="21"/>
      <c r="B410" s="22"/>
      <c r="T410" s="8" t="str">
        <f>_xlfn.IFNA(VLOOKUP(G410,'Points and Classes'!D:E,2,FALSE),"")</f>
        <v/>
      </c>
      <c r="U410" s="8">
        <f>IF(T410="Sportsman",0,_xlfn.IFNA(VLOOKUP(D410,'Points and Classes'!A:B,2,FALSE),0))</f>
        <v>0</v>
      </c>
      <c r="V410" s="8">
        <f>_xlfn.IFNA(VLOOKUP(T410&amp;F410,'By Class Overall'!A:F,6,FALSE),0)</f>
        <v>0</v>
      </c>
      <c r="W410" s="8">
        <f>_xlfn.IFNA(VLOOKUP(T410&amp;F410,'By Class Overall'!A:G,7,FALSE),0)</f>
        <v>0</v>
      </c>
    </row>
    <row r="411" spans="1:23" x14ac:dyDescent="0.25">
      <c r="A411" s="21"/>
      <c r="B411" s="22"/>
      <c r="T411" s="8" t="str">
        <f>_xlfn.IFNA(VLOOKUP(G411,'Points and Classes'!D:E,2,FALSE),"")</f>
        <v/>
      </c>
      <c r="U411" s="8">
        <f>IF(T411="Sportsman",0,_xlfn.IFNA(VLOOKUP(D411,'Points and Classes'!A:B,2,FALSE),0))</f>
        <v>0</v>
      </c>
      <c r="V411" s="8">
        <f>_xlfn.IFNA(VLOOKUP(T411&amp;F411,'By Class Overall'!A:F,6,FALSE),0)</f>
        <v>0</v>
      </c>
      <c r="W411" s="8">
        <f>_xlfn.IFNA(VLOOKUP(T411&amp;F411,'By Class Overall'!A:G,7,FALSE),0)</f>
        <v>0</v>
      </c>
    </row>
    <row r="412" spans="1:23" x14ac:dyDescent="0.25">
      <c r="A412" s="21"/>
      <c r="B412" s="22"/>
      <c r="T412" s="8" t="str">
        <f>_xlfn.IFNA(VLOOKUP(G412,'Points and Classes'!D:E,2,FALSE),"")</f>
        <v/>
      </c>
      <c r="U412" s="8">
        <f>IF(T412="Sportsman",0,_xlfn.IFNA(VLOOKUP(D412,'Points and Classes'!A:B,2,FALSE),0))</f>
        <v>0</v>
      </c>
      <c r="V412" s="8">
        <f>_xlfn.IFNA(VLOOKUP(T412&amp;F412,'By Class Overall'!A:F,6,FALSE),0)</f>
        <v>0</v>
      </c>
      <c r="W412" s="8">
        <f>_xlfn.IFNA(VLOOKUP(T412&amp;F412,'By Class Overall'!A:G,7,FALSE),0)</f>
        <v>0</v>
      </c>
    </row>
    <row r="413" spans="1:23" x14ac:dyDescent="0.25">
      <c r="A413" s="21"/>
      <c r="B413" s="22"/>
      <c r="T413" s="8" t="str">
        <f>_xlfn.IFNA(VLOOKUP(G413,'Points and Classes'!D:E,2,FALSE),"")</f>
        <v/>
      </c>
      <c r="U413" s="8">
        <f>IF(T413="Sportsman",0,_xlfn.IFNA(VLOOKUP(D413,'Points and Classes'!A:B,2,FALSE),0))</f>
        <v>0</v>
      </c>
      <c r="V413" s="8">
        <f>_xlfn.IFNA(VLOOKUP(T413&amp;F413,'By Class Overall'!A:F,6,FALSE),0)</f>
        <v>0</v>
      </c>
      <c r="W413" s="8">
        <f>_xlfn.IFNA(VLOOKUP(T413&amp;F413,'By Class Overall'!A:G,7,FALSE),0)</f>
        <v>0</v>
      </c>
    </row>
    <row r="414" spans="1:23" x14ac:dyDescent="0.25">
      <c r="A414" s="21"/>
      <c r="B414" s="22"/>
      <c r="T414" s="8" t="str">
        <f>_xlfn.IFNA(VLOOKUP(G414,'Points and Classes'!D:E,2,FALSE),"")</f>
        <v/>
      </c>
      <c r="U414" s="8">
        <f>IF(T414="Sportsman",0,_xlfn.IFNA(VLOOKUP(D414,'Points and Classes'!A:B,2,FALSE),0))</f>
        <v>0</v>
      </c>
      <c r="V414" s="8">
        <f>_xlfn.IFNA(VLOOKUP(T414&amp;F414,'By Class Overall'!A:F,6,FALSE),0)</f>
        <v>0</v>
      </c>
      <c r="W414" s="8">
        <f>_xlfn.IFNA(VLOOKUP(T414&amp;F414,'By Class Overall'!A:G,7,FALSE),0)</f>
        <v>0</v>
      </c>
    </row>
    <row r="415" spans="1:23" x14ac:dyDescent="0.25">
      <c r="A415" s="21"/>
      <c r="B415" s="22"/>
      <c r="C415" s="17"/>
      <c r="D415" s="17"/>
      <c r="E415" s="17"/>
      <c r="F415" s="17"/>
      <c r="G415" s="17"/>
      <c r="H415" s="17"/>
      <c r="I415" s="17"/>
      <c r="J415" s="17"/>
      <c r="K415" s="17"/>
      <c r="P415" s="17"/>
      <c r="Q415" s="17"/>
      <c r="R415" s="17"/>
      <c r="S415" s="17"/>
      <c r="T415" s="8" t="str">
        <f>_xlfn.IFNA(VLOOKUP(G415,'Points and Classes'!D:E,2,FALSE),"")</f>
        <v/>
      </c>
      <c r="U415" s="8">
        <f>IF(T415="Sportsman",0,_xlfn.IFNA(VLOOKUP(D415,'Points and Classes'!A:B,2,FALSE),0))</f>
        <v>0</v>
      </c>
      <c r="V415" s="8">
        <f>_xlfn.IFNA(VLOOKUP(T415&amp;F415,'By Class Overall'!A:F,6,FALSE),0)</f>
        <v>0</v>
      </c>
      <c r="W415" s="8">
        <f>_xlfn.IFNA(VLOOKUP(T415&amp;F415,'By Class Overall'!A:G,7,FALSE),0)</f>
        <v>0</v>
      </c>
    </row>
    <row r="416" spans="1:23" x14ac:dyDescent="0.25">
      <c r="A416" s="21"/>
      <c r="B416" s="22"/>
      <c r="C416" s="17"/>
      <c r="D416" s="17"/>
      <c r="E416" s="17"/>
      <c r="F416" s="17"/>
      <c r="G416" s="17"/>
      <c r="H416" s="17"/>
      <c r="I416" s="17"/>
      <c r="J416" s="17"/>
      <c r="K416" s="17"/>
      <c r="P416" s="17"/>
      <c r="Q416" s="17"/>
      <c r="R416" s="17"/>
      <c r="S416" s="17"/>
      <c r="T416" s="8" t="str">
        <f>_xlfn.IFNA(VLOOKUP(G416,'Points and Classes'!D:E,2,FALSE),"")</f>
        <v/>
      </c>
      <c r="U416" s="8">
        <f>IF(T416="Sportsman",0,_xlfn.IFNA(VLOOKUP(D416,'Points and Classes'!A:B,2,FALSE),0))</f>
        <v>0</v>
      </c>
      <c r="V416" s="8">
        <f>_xlfn.IFNA(VLOOKUP(T416&amp;F416,'By Class Overall'!A:F,6,FALSE),0)</f>
        <v>0</v>
      </c>
      <c r="W416" s="8">
        <f>_xlfn.IFNA(VLOOKUP(T416&amp;F416,'By Class Overall'!A:G,7,FALSE),0)</f>
        <v>0</v>
      </c>
    </row>
    <row r="417" spans="1:23" x14ac:dyDescent="0.25">
      <c r="A417" s="21"/>
      <c r="B417" s="22"/>
      <c r="C417" s="17"/>
      <c r="D417" s="17"/>
      <c r="E417" s="17"/>
      <c r="F417" s="17"/>
      <c r="G417" s="17"/>
      <c r="H417" s="17"/>
      <c r="I417" s="17"/>
      <c r="J417" s="17"/>
      <c r="K417" s="17"/>
      <c r="P417" s="17"/>
      <c r="Q417" s="17"/>
      <c r="R417" s="17"/>
      <c r="S417" s="17"/>
      <c r="T417" s="8" t="str">
        <f>_xlfn.IFNA(VLOOKUP(G417,'Points and Classes'!D:E,2,FALSE),"")</f>
        <v/>
      </c>
      <c r="U417" s="8">
        <f>IF(T417="Sportsman",0,_xlfn.IFNA(VLOOKUP(D417,'Points and Classes'!A:B,2,FALSE),0))</f>
        <v>0</v>
      </c>
      <c r="V417" s="8">
        <f>_xlfn.IFNA(VLOOKUP(T417&amp;F417,'By Class Overall'!A:F,6,FALSE),0)</f>
        <v>0</v>
      </c>
      <c r="W417" s="8">
        <f>_xlfn.IFNA(VLOOKUP(T417&amp;F417,'By Class Overall'!A:G,7,FALSE),0)</f>
        <v>0</v>
      </c>
    </row>
    <row r="418" spans="1:23" x14ac:dyDescent="0.25">
      <c r="A418" s="21"/>
      <c r="B418" s="22"/>
      <c r="C418" s="17"/>
      <c r="D418" s="17"/>
      <c r="E418" s="17"/>
      <c r="F418" s="17"/>
      <c r="G418" s="17"/>
      <c r="H418" s="17"/>
      <c r="I418" s="17"/>
      <c r="J418" s="17"/>
      <c r="K418" s="17"/>
      <c r="P418" s="17"/>
      <c r="Q418" s="17"/>
      <c r="R418" s="17"/>
      <c r="S418" s="17"/>
      <c r="T418" s="8" t="str">
        <f>_xlfn.IFNA(VLOOKUP(G418,'Points and Classes'!D:E,2,FALSE),"")</f>
        <v/>
      </c>
      <c r="U418" s="8">
        <f>IF(T418="Sportsman",0,_xlfn.IFNA(VLOOKUP(D418,'Points and Classes'!A:B,2,FALSE),0))</f>
        <v>0</v>
      </c>
      <c r="V418" s="8">
        <f>_xlfn.IFNA(VLOOKUP(T418&amp;F418,'By Class Overall'!A:F,6,FALSE),0)</f>
        <v>0</v>
      </c>
      <c r="W418" s="8">
        <f>_xlfn.IFNA(VLOOKUP(T418&amp;F418,'By Class Overall'!A:G,7,FALSE),0)</f>
        <v>0</v>
      </c>
    </row>
    <row r="419" spans="1:23" x14ac:dyDescent="0.25">
      <c r="A419" s="21"/>
      <c r="B419" s="22"/>
      <c r="C419" s="17"/>
      <c r="D419" s="17"/>
      <c r="E419" s="17"/>
      <c r="F419" s="17"/>
      <c r="G419" s="17"/>
      <c r="H419" s="17"/>
      <c r="I419" s="17"/>
      <c r="J419" s="17"/>
      <c r="K419" s="17"/>
      <c r="P419" s="17"/>
      <c r="Q419" s="17"/>
      <c r="R419" s="17"/>
      <c r="S419" s="17"/>
      <c r="T419" s="8" t="str">
        <f>_xlfn.IFNA(VLOOKUP(G419,'Points and Classes'!D:E,2,FALSE),"")</f>
        <v/>
      </c>
      <c r="U419" s="8">
        <f>IF(T419="Sportsman",0,_xlfn.IFNA(VLOOKUP(D419,'Points and Classes'!A:B,2,FALSE),0))</f>
        <v>0</v>
      </c>
      <c r="V419" s="8">
        <f>_xlfn.IFNA(VLOOKUP(T419&amp;F419,'By Class Overall'!A:F,6,FALSE),0)</f>
        <v>0</v>
      </c>
      <c r="W419" s="8">
        <f>_xlfn.IFNA(VLOOKUP(T419&amp;F419,'By Class Overall'!A:G,7,FALSE),0)</f>
        <v>0</v>
      </c>
    </row>
    <row r="420" spans="1:23" x14ac:dyDescent="0.25">
      <c r="A420" s="21"/>
      <c r="B420" s="22"/>
      <c r="C420" s="17"/>
      <c r="D420" s="17"/>
      <c r="E420" s="17"/>
      <c r="F420" s="17"/>
      <c r="G420" s="17"/>
      <c r="H420" s="17"/>
      <c r="I420" s="17"/>
      <c r="J420" s="17"/>
      <c r="K420" s="17"/>
      <c r="P420" s="17"/>
      <c r="Q420" s="17"/>
      <c r="R420" s="17"/>
      <c r="S420" s="17"/>
      <c r="T420" s="8" t="str">
        <f>_xlfn.IFNA(VLOOKUP(G420,'Points and Classes'!D:E,2,FALSE),"")</f>
        <v/>
      </c>
      <c r="U420" s="8">
        <f>IF(T420="Sportsman",0,_xlfn.IFNA(VLOOKUP(D420,'Points and Classes'!A:B,2,FALSE),0))</f>
        <v>0</v>
      </c>
      <c r="V420" s="8">
        <f>_xlfn.IFNA(VLOOKUP(T420&amp;F420,'By Class Overall'!A:F,6,FALSE),0)</f>
        <v>0</v>
      </c>
      <c r="W420" s="8">
        <f>_xlfn.IFNA(VLOOKUP(T420&amp;F420,'By Class Overall'!A:G,7,FALSE),0)</f>
        <v>0</v>
      </c>
    </row>
    <row r="421" spans="1:23" x14ac:dyDescent="0.25">
      <c r="A421" s="21"/>
      <c r="B421" s="22"/>
      <c r="C421" s="17"/>
      <c r="D421" s="17"/>
      <c r="E421" s="17"/>
      <c r="F421" s="17"/>
      <c r="G421" s="17"/>
      <c r="H421" s="17"/>
      <c r="I421" s="17"/>
      <c r="J421" s="17"/>
      <c r="K421" s="17"/>
      <c r="P421" s="17"/>
      <c r="Q421" s="17"/>
      <c r="R421" s="17"/>
      <c r="S421" s="17"/>
      <c r="T421" s="8" t="str">
        <f>_xlfn.IFNA(VLOOKUP(G421,'Points and Classes'!D:E,2,FALSE),"")</f>
        <v/>
      </c>
      <c r="U421" s="8">
        <f>IF(T421="Sportsman",0,_xlfn.IFNA(VLOOKUP(D421,'Points and Classes'!A:B,2,FALSE),0))</f>
        <v>0</v>
      </c>
      <c r="V421" s="8">
        <f>_xlfn.IFNA(VLOOKUP(T421&amp;F421,'By Class Overall'!A:F,6,FALSE),0)</f>
        <v>0</v>
      </c>
      <c r="W421" s="8">
        <f>_xlfn.IFNA(VLOOKUP(T421&amp;F421,'By Class Overall'!A:G,7,FALSE),0)</f>
        <v>0</v>
      </c>
    </row>
    <row r="422" spans="1:23" x14ac:dyDescent="0.25">
      <c r="A422" s="21"/>
      <c r="B422" s="22"/>
      <c r="C422" s="17"/>
      <c r="D422" s="17"/>
      <c r="E422" s="17"/>
      <c r="F422" s="17"/>
      <c r="G422" s="17"/>
      <c r="H422" s="17"/>
      <c r="I422" s="17"/>
      <c r="J422" s="17"/>
      <c r="K422" s="17"/>
      <c r="P422" s="17"/>
      <c r="Q422" s="17"/>
      <c r="R422" s="17"/>
      <c r="S422" s="17"/>
      <c r="T422" s="8" t="str">
        <f>_xlfn.IFNA(VLOOKUP(G422,'Points and Classes'!D:E,2,FALSE),"")</f>
        <v/>
      </c>
      <c r="U422" s="8">
        <f>IF(T422="Sportsman",0,_xlfn.IFNA(VLOOKUP(D422,'Points and Classes'!A:B,2,FALSE),0))</f>
        <v>0</v>
      </c>
      <c r="V422" s="8">
        <f>_xlfn.IFNA(VLOOKUP(T422&amp;F422,'By Class Overall'!A:F,6,FALSE),0)</f>
        <v>0</v>
      </c>
      <c r="W422" s="8">
        <f>_xlfn.IFNA(VLOOKUP(T422&amp;F422,'By Class Overall'!A:G,7,FALSE),0)</f>
        <v>0</v>
      </c>
    </row>
    <row r="423" spans="1:23" x14ac:dyDescent="0.25">
      <c r="A423" s="21"/>
      <c r="B423" s="22"/>
      <c r="C423" s="17"/>
      <c r="D423" s="17"/>
      <c r="E423" s="17"/>
      <c r="F423" s="17"/>
      <c r="G423" s="17"/>
      <c r="H423" s="17"/>
      <c r="I423" s="17"/>
      <c r="J423" s="17"/>
      <c r="K423" s="17"/>
      <c r="P423" s="17"/>
      <c r="Q423" s="17"/>
      <c r="R423" s="17"/>
      <c r="S423" s="17"/>
      <c r="T423" s="8" t="str">
        <f>_xlfn.IFNA(VLOOKUP(G423,'Points and Classes'!D:E,2,FALSE),"")</f>
        <v/>
      </c>
      <c r="U423" s="8">
        <f>IF(T423="Sportsman",0,_xlfn.IFNA(VLOOKUP(D423,'Points and Classes'!A:B,2,FALSE),0))</f>
        <v>0</v>
      </c>
      <c r="V423" s="8">
        <f>_xlfn.IFNA(VLOOKUP(T423&amp;F423,'By Class Overall'!A:F,6,FALSE),0)</f>
        <v>0</v>
      </c>
      <c r="W423" s="8">
        <f>_xlfn.IFNA(VLOOKUP(T423&amp;F423,'By Class Overall'!A:G,7,FALSE),0)</f>
        <v>0</v>
      </c>
    </row>
    <row r="424" spans="1:23" x14ac:dyDescent="0.25">
      <c r="A424" s="21"/>
      <c r="B424" s="22"/>
      <c r="C424" s="17"/>
      <c r="D424" s="17"/>
      <c r="E424" s="17"/>
      <c r="F424" s="17"/>
      <c r="G424" s="17"/>
      <c r="H424" s="17"/>
      <c r="I424" s="17"/>
      <c r="J424" s="17"/>
      <c r="K424" s="17"/>
      <c r="P424" s="17"/>
      <c r="Q424" s="17"/>
      <c r="R424" s="17"/>
      <c r="S424" s="17"/>
      <c r="T424" s="8" t="str">
        <f>_xlfn.IFNA(VLOOKUP(G424,'Points and Classes'!D:E,2,FALSE),"")</f>
        <v/>
      </c>
      <c r="U424" s="8">
        <f>IF(T424="Sportsman",0,_xlfn.IFNA(VLOOKUP(D424,'Points and Classes'!A:B,2,FALSE),0))</f>
        <v>0</v>
      </c>
      <c r="V424" s="8">
        <f>_xlfn.IFNA(VLOOKUP(T424&amp;F424,'By Class Overall'!A:F,6,FALSE),0)</f>
        <v>0</v>
      </c>
      <c r="W424" s="8">
        <f>_xlfn.IFNA(VLOOKUP(T424&amp;F424,'By Class Overall'!A:G,7,FALSE),0)</f>
        <v>0</v>
      </c>
    </row>
    <row r="425" spans="1:23" x14ac:dyDescent="0.25">
      <c r="A425" s="21"/>
      <c r="B425" s="22"/>
      <c r="C425" s="17"/>
      <c r="D425" s="17"/>
      <c r="E425" s="17"/>
      <c r="F425" s="17"/>
      <c r="G425" s="17"/>
      <c r="H425" s="17"/>
      <c r="I425" s="17"/>
      <c r="J425" s="17"/>
      <c r="K425" s="17"/>
      <c r="P425" s="17"/>
      <c r="Q425" s="17"/>
      <c r="R425" s="17"/>
      <c r="S425" s="17"/>
      <c r="T425" s="8" t="str">
        <f>_xlfn.IFNA(VLOOKUP(G425,'Points and Classes'!D:E,2,FALSE),"")</f>
        <v/>
      </c>
      <c r="U425" s="8">
        <f>IF(T425="Sportsman",0,_xlfn.IFNA(VLOOKUP(D425,'Points and Classes'!A:B,2,FALSE),0))</f>
        <v>0</v>
      </c>
      <c r="V425" s="8">
        <f>_xlfn.IFNA(VLOOKUP(T425&amp;F425,'By Class Overall'!A:F,6,FALSE),0)</f>
        <v>0</v>
      </c>
      <c r="W425" s="8">
        <f>_xlfn.IFNA(VLOOKUP(T425&amp;F425,'By Class Overall'!A:G,7,FALSE),0)</f>
        <v>0</v>
      </c>
    </row>
    <row r="426" spans="1:23" x14ac:dyDescent="0.25">
      <c r="A426" s="21"/>
      <c r="B426" s="22"/>
      <c r="C426" s="17"/>
      <c r="D426" s="17"/>
      <c r="E426" s="17"/>
      <c r="F426" s="17"/>
      <c r="G426" s="17"/>
      <c r="H426" s="17"/>
      <c r="I426" s="17"/>
      <c r="J426" s="17"/>
      <c r="K426" s="17"/>
      <c r="P426" s="17"/>
      <c r="Q426" s="17"/>
      <c r="R426" s="17"/>
      <c r="S426" s="17"/>
      <c r="T426" s="8" t="str">
        <f>_xlfn.IFNA(VLOOKUP(G426,'Points and Classes'!D:E,2,FALSE),"")</f>
        <v/>
      </c>
      <c r="U426" s="8">
        <f>IF(T426="Sportsman",0,_xlfn.IFNA(VLOOKUP(D426,'Points and Classes'!A:B,2,FALSE),0))</f>
        <v>0</v>
      </c>
      <c r="V426" s="8">
        <f>_xlfn.IFNA(VLOOKUP(T426&amp;F426,'By Class Overall'!A:F,6,FALSE),0)</f>
        <v>0</v>
      </c>
      <c r="W426" s="8">
        <f>_xlfn.IFNA(VLOOKUP(T426&amp;F426,'By Class Overall'!A:G,7,FALSE),0)</f>
        <v>0</v>
      </c>
    </row>
    <row r="427" spans="1:23" x14ac:dyDescent="0.25">
      <c r="A427" s="21"/>
      <c r="B427" s="22"/>
      <c r="C427" s="17"/>
      <c r="D427" s="17"/>
      <c r="E427" s="17"/>
      <c r="F427" s="17"/>
      <c r="G427" s="17"/>
      <c r="H427" s="17"/>
      <c r="I427" s="17"/>
      <c r="J427" s="17"/>
      <c r="K427" s="17"/>
      <c r="P427" s="17"/>
      <c r="Q427" s="17"/>
      <c r="R427" s="17"/>
      <c r="S427" s="17"/>
      <c r="T427" s="8" t="str">
        <f>_xlfn.IFNA(VLOOKUP(G427,'Points and Classes'!D:E,2,FALSE),"")</f>
        <v/>
      </c>
      <c r="U427" s="8">
        <f>IF(T427="Sportsman",0,_xlfn.IFNA(VLOOKUP(D427,'Points and Classes'!A:B,2,FALSE),0))</f>
        <v>0</v>
      </c>
      <c r="V427" s="8">
        <f>_xlfn.IFNA(VLOOKUP(T427&amp;F427,'By Class Overall'!A:F,6,FALSE),0)</f>
        <v>0</v>
      </c>
      <c r="W427" s="8">
        <f>_xlfn.IFNA(VLOOKUP(T427&amp;F427,'By Class Overall'!A:G,7,FALSE),0)</f>
        <v>0</v>
      </c>
    </row>
    <row r="428" spans="1:23" x14ac:dyDescent="0.25">
      <c r="A428" s="21"/>
      <c r="B428" s="22"/>
      <c r="C428" s="17"/>
      <c r="D428" s="17"/>
      <c r="E428" s="17"/>
      <c r="F428" s="17"/>
      <c r="G428" s="17"/>
      <c r="H428" s="17"/>
      <c r="I428" s="17"/>
      <c r="J428" s="17"/>
      <c r="K428" s="17"/>
      <c r="P428" s="17"/>
      <c r="Q428" s="17"/>
      <c r="R428" s="17"/>
      <c r="S428" s="17"/>
      <c r="T428" s="8" t="str">
        <f>_xlfn.IFNA(VLOOKUP(G428,'Points and Classes'!D:E,2,FALSE),"")</f>
        <v/>
      </c>
      <c r="U428" s="8">
        <f>IF(T428="Sportsman",0,_xlfn.IFNA(VLOOKUP(D428,'Points and Classes'!A:B,2,FALSE),0))</f>
        <v>0</v>
      </c>
      <c r="V428" s="8">
        <f>_xlfn.IFNA(VLOOKUP(T428&amp;F428,'By Class Overall'!A:F,6,FALSE),0)</f>
        <v>0</v>
      </c>
      <c r="W428" s="8">
        <f>_xlfn.IFNA(VLOOKUP(T428&amp;F428,'By Class Overall'!A:G,7,FALSE),0)</f>
        <v>0</v>
      </c>
    </row>
    <row r="429" spans="1:23" x14ac:dyDescent="0.25">
      <c r="A429" s="21"/>
      <c r="B429" s="22"/>
      <c r="C429" s="17"/>
      <c r="D429" s="17"/>
      <c r="E429" s="17"/>
      <c r="F429" s="17"/>
      <c r="G429" s="17"/>
      <c r="H429" s="17"/>
      <c r="I429" s="17"/>
      <c r="J429" s="17"/>
      <c r="K429" s="17"/>
      <c r="P429" s="17"/>
      <c r="Q429" s="17"/>
      <c r="R429" s="17"/>
      <c r="S429" s="17"/>
      <c r="T429" s="8" t="str">
        <f>_xlfn.IFNA(VLOOKUP(G429,'Points and Classes'!D:E,2,FALSE),"")</f>
        <v/>
      </c>
      <c r="U429" s="8">
        <f>IF(T429="Sportsman",0,_xlfn.IFNA(VLOOKUP(D429,'Points and Classes'!A:B,2,FALSE),0))</f>
        <v>0</v>
      </c>
      <c r="V429" s="8">
        <f>_xlfn.IFNA(VLOOKUP(T429&amp;F429,'By Class Overall'!A:F,6,FALSE),0)</f>
        <v>0</v>
      </c>
      <c r="W429" s="8">
        <f>_xlfn.IFNA(VLOOKUP(T429&amp;F429,'By Class Overall'!A:G,7,FALSE),0)</f>
        <v>0</v>
      </c>
    </row>
    <row r="430" spans="1:23" x14ac:dyDescent="0.25">
      <c r="A430" s="21"/>
      <c r="B430" s="22"/>
      <c r="C430" s="17"/>
      <c r="D430" s="17"/>
      <c r="E430" s="17"/>
      <c r="F430" s="17"/>
      <c r="G430" s="17"/>
      <c r="H430" s="17"/>
      <c r="I430" s="17"/>
      <c r="J430" s="17"/>
      <c r="K430" s="17"/>
      <c r="P430" s="17"/>
      <c r="Q430" s="17"/>
      <c r="R430" s="17"/>
      <c r="S430" s="17"/>
      <c r="T430" s="8" t="str">
        <f>_xlfn.IFNA(VLOOKUP(G430,'Points and Classes'!D:E,2,FALSE),"")</f>
        <v/>
      </c>
      <c r="U430" s="8">
        <f>IF(T430="Sportsman",0,_xlfn.IFNA(VLOOKUP(D430,'Points and Classes'!A:B,2,FALSE),0))</f>
        <v>0</v>
      </c>
      <c r="V430" s="8">
        <f>_xlfn.IFNA(VLOOKUP(T430&amp;F430,'By Class Overall'!A:F,6,FALSE),0)</f>
        <v>0</v>
      </c>
      <c r="W430" s="8">
        <f>_xlfn.IFNA(VLOOKUP(T430&amp;F430,'By Class Overall'!A:G,7,FALSE),0)</f>
        <v>0</v>
      </c>
    </row>
    <row r="431" spans="1:23" x14ac:dyDescent="0.25">
      <c r="A431" s="21"/>
      <c r="B431" s="22"/>
      <c r="C431" s="17"/>
      <c r="D431" s="17"/>
      <c r="E431" s="17"/>
      <c r="F431" s="17"/>
      <c r="G431" s="17"/>
      <c r="H431" s="17"/>
      <c r="I431" s="17"/>
      <c r="J431" s="17"/>
      <c r="K431" s="17"/>
      <c r="P431" s="17"/>
      <c r="Q431" s="17"/>
      <c r="R431" s="17"/>
      <c r="S431" s="17"/>
      <c r="T431" s="8" t="str">
        <f>_xlfn.IFNA(VLOOKUP(G431,'Points and Classes'!D:E,2,FALSE),"")</f>
        <v/>
      </c>
      <c r="U431" s="8">
        <f>IF(T431="Sportsman",0,_xlfn.IFNA(VLOOKUP(D431,'Points and Classes'!A:B,2,FALSE),0))</f>
        <v>0</v>
      </c>
      <c r="V431" s="8">
        <f>_xlfn.IFNA(VLOOKUP(T431&amp;F431,'By Class Overall'!A:F,6,FALSE),0)</f>
        <v>0</v>
      </c>
      <c r="W431" s="8">
        <f>_xlfn.IFNA(VLOOKUP(T431&amp;F431,'By Class Overall'!A:G,7,FALSE),0)</f>
        <v>0</v>
      </c>
    </row>
    <row r="432" spans="1:23" x14ac:dyDescent="0.25">
      <c r="A432" s="21"/>
      <c r="B432" s="22"/>
      <c r="C432" s="17"/>
      <c r="D432" s="17"/>
      <c r="E432" s="17"/>
      <c r="F432" s="17"/>
      <c r="G432" s="17"/>
      <c r="H432" s="17"/>
      <c r="I432" s="17"/>
      <c r="J432" s="17"/>
      <c r="K432" s="17"/>
      <c r="P432" s="17"/>
      <c r="Q432" s="17"/>
      <c r="R432" s="17"/>
      <c r="S432" s="17"/>
      <c r="T432" s="8" t="str">
        <f>_xlfn.IFNA(VLOOKUP(G432,'Points and Classes'!D:E,2,FALSE),"")</f>
        <v/>
      </c>
      <c r="U432" s="8">
        <f>IF(T432="Sportsman",0,_xlfn.IFNA(VLOOKUP(D432,'Points and Classes'!A:B,2,FALSE),0))</f>
        <v>0</v>
      </c>
      <c r="V432" s="8">
        <f>_xlfn.IFNA(VLOOKUP(T432&amp;F432,'By Class Overall'!A:F,6,FALSE),0)</f>
        <v>0</v>
      </c>
      <c r="W432" s="8">
        <f>_xlfn.IFNA(VLOOKUP(T432&amp;F432,'By Class Overall'!A:G,7,FALSE),0)</f>
        <v>0</v>
      </c>
    </row>
    <row r="433" spans="1:23" x14ac:dyDescent="0.25">
      <c r="A433" s="21"/>
      <c r="B433" s="22"/>
      <c r="C433" s="17"/>
      <c r="D433" s="17"/>
      <c r="E433" s="17"/>
      <c r="F433" s="17"/>
      <c r="G433" s="17"/>
      <c r="H433" s="17"/>
      <c r="I433" s="17"/>
      <c r="J433" s="17"/>
      <c r="K433" s="17"/>
      <c r="P433" s="17"/>
      <c r="Q433" s="17"/>
      <c r="R433" s="17"/>
      <c r="S433" s="17"/>
      <c r="T433" s="8" t="str">
        <f>_xlfn.IFNA(VLOOKUP(G433,'Points and Classes'!D:E,2,FALSE),"")</f>
        <v/>
      </c>
      <c r="U433" s="8">
        <f>IF(T433="Sportsman",0,_xlfn.IFNA(VLOOKUP(D433,'Points and Classes'!A:B,2,FALSE),0))</f>
        <v>0</v>
      </c>
      <c r="V433" s="8">
        <f>_xlfn.IFNA(VLOOKUP(T433&amp;F433,'By Class Overall'!A:F,6,FALSE),0)</f>
        <v>0</v>
      </c>
      <c r="W433" s="8">
        <f>_xlfn.IFNA(VLOOKUP(T433&amp;F433,'By Class Overall'!A:G,7,FALSE),0)</f>
        <v>0</v>
      </c>
    </row>
    <row r="434" spans="1:23" x14ac:dyDescent="0.25">
      <c r="A434" s="21"/>
      <c r="B434" s="22"/>
      <c r="C434" s="17"/>
      <c r="D434" s="17"/>
      <c r="E434" s="17"/>
      <c r="F434" s="17"/>
      <c r="G434" s="17"/>
      <c r="H434" s="17"/>
      <c r="I434" s="17"/>
      <c r="J434" s="17"/>
      <c r="K434" s="17"/>
      <c r="P434" s="17"/>
      <c r="Q434" s="17"/>
      <c r="R434" s="17"/>
      <c r="S434" s="17"/>
      <c r="T434" s="8" t="str">
        <f>_xlfn.IFNA(VLOOKUP(G434,'Points and Classes'!D:E,2,FALSE),"")</f>
        <v/>
      </c>
      <c r="U434" s="8">
        <f>IF(T434="Sportsman",0,_xlfn.IFNA(VLOOKUP(D434,'Points and Classes'!A:B,2,FALSE),0))</f>
        <v>0</v>
      </c>
      <c r="V434" s="8">
        <f>_xlfn.IFNA(VLOOKUP(T434&amp;F434,'By Class Overall'!A:F,6,FALSE),0)</f>
        <v>0</v>
      </c>
      <c r="W434" s="8">
        <f>_xlfn.IFNA(VLOOKUP(T434&amp;F434,'By Class Overall'!A:G,7,FALSE),0)</f>
        <v>0</v>
      </c>
    </row>
    <row r="435" spans="1:23" x14ac:dyDescent="0.25">
      <c r="A435" s="21"/>
      <c r="B435" s="22"/>
      <c r="C435" s="17"/>
      <c r="D435" s="17"/>
      <c r="E435" s="17"/>
      <c r="F435" s="17"/>
      <c r="G435" s="17"/>
      <c r="H435" s="17"/>
      <c r="I435" s="17"/>
      <c r="J435" s="17"/>
      <c r="K435" s="17"/>
      <c r="P435" s="17"/>
      <c r="Q435" s="17"/>
      <c r="R435" s="17"/>
      <c r="S435" s="17"/>
      <c r="T435" s="8" t="str">
        <f>_xlfn.IFNA(VLOOKUP(G435,'Points and Classes'!D:E,2,FALSE),"")</f>
        <v/>
      </c>
      <c r="U435" s="8">
        <f>IF(T435="Sportsman",0,_xlfn.IFNA(VLOOKUP(D435,'Points and Classes'!A:B,2,FALSE),0))</f>
        <v>0</v>
      </c>
      <c r="V435" s="8">
        <f>_xlfn.IFNA(VLOOKUP(T435&amp;F435,'By Class Overall'!A:F,6,FALSE),0)</f>
        <v>0</v>
      </c>
      <c r="W435" s="8">
        <f>_xlfn.IFNA(VLOOKUP(T435&amp;F435,'By Class Overall'!A:G,7,FALSE),0)</f>
        <v>0</v>
      </c>
    </row>
    <row r="436" spans="1:23" x14ac:dyDescent="0.25">
      <c r="A436" s="21"/>
      <c r="B436" s="22"/>
      <c r="C436" s="17"/>
      <c r="D436" s="17"/>
      <c r="E436" s="17"/>
      <c r="F436" s="17"/>
      <c r="G436" s="17"/>
      <c r="H436" s="17"/>
      <c r="I436" s="17"/>
      <c r="J436" s="17"/>
      <c r="K436" s="17"/>
      <c r="P436" s="17"/>
      <c r="Q436" s="17"/>
      <c r="R436" s="17"/>
      <c r="S436" s="17"/>
      <c r="T436" s="8" t="str">
        <f>_xlfn.IFNA(VLOOKUP(G436,'Points and Classes'!D:E,2,FALSE),"")</f>
        <v/>
      </c>
      <c r="U436" s="8">
        <f>IF(T436="Sportsman",0,_xlfn.IFNA(VLOOKUP(D436,'Points and Classes'!A:B,2,FALSE),0))</f>
        <v>0</v>
      </c>
      <c r="V436" s="8">
        <f>_xlfn.IFNA(VLOOKUP(T436&amp;F436,'By Class Overall'!A:F,6,FALSE),0)</f>
        <v>0</v>
      </c>
      <c r="W436" s="8">
        <f>_xlfn.IFNA(VLOOKUP(T436&amp;F436,'By Class Overall'!A:G,7,FALSE),0)</f>
        <v>0</v>
      </c>
    </row>
    <row r="437" spans="1:23" x14ac:dyDescent="0.25">
      <c r="A437" s="21"/>
      <c r="B437" s="22"/>
      <c r="C437" s="17"/>
      <c r="D437" s="17"/>
      <c r="E437" s="17"/>
      <c r="F437" s="17"/>
      <c r="G437" s="17"/>
      <c r="H437" s="17"/>
      <c r="I437" s="17"/>
      <c r="J437" s="17"/>
      <c r="K437" s="17"/>
      <c r="P437" s="17"/>
      <c r="Q437" s="17"/>
      <c r="R437" s="17"/>
      <c r="S437" s="17"/>
      <c r="T437" s="8" t="str">
        <f>_xlfn.IFNA(VLOOKUP(G437,'Points and Classes'!D:E,2,FALSE),"")</f>
        <v/>
      </c>
      <c r="U437" s="8">
        <f>IF(T437="Sportsman",0,_xlfn.IFNA(VLOOKUP(D437,'Points and Classes'!A:B,2,FALSE),0))</f>
        <v>0</v>
      </c>
      <c r="V437" s="8">
        <f>_xlfn.IFNA(VLOOKUP(T437&amp;F437,'By Class Overall'!A:F,6,FALSE),0)</f>
        <v>0</v>
      </c>
      <c r="W437" s="8">
        <f>_xlfn.IFNA(VLOOKUP(T437&amp;F437,'By Class Overall'!A:G,7,FALSE),0)</f>
        <v>0</v>
      </c>
    </row>
    <row r="438" spans="1:23" x14ac:dyDescent="0.25">
      <c r="A438" s="21"/>
      <c r="B438" s="22"/>
      <c r="C438" s="17"/>
      <c r="D438" s="17"/>
      <c r="E438" s="17"/>
      <c r="F438" s="17"/>
      <c r="G438" s="17"/>
      <c r="H438" s="17"/>
      <c r="I438" s="17"/>
      <c r="J438" s="17"/>
      <c r="K438" s="17"/>
      <c r="P438" s="17"/>
      <c r="Q438" s="17"/>
      <c r="R438" s="17"/>
      <c r="S438" s="17"/>
      <c r="T438" s="8" t="str">
        <f>_xlfn.IFNA(VLOOKUP(G438,'Points and Classes'!D:E,2,FALSE),"")</f>
        <v/>
      </c>
      <c r="U438" s="8">
        <f>IF(T438="Sportsman",0,_xlfn.IFNA(VLOOKUP(D438,'Points and Classes'!A:B,2,FALSE),0))</f>
        <v>0</v>
      </c>
      <c r="V438" s="8">
        <f>_xlfn.IFNA(VLOOKUP(T438&amp;F438,'By Class Overall'!A:F,6,FALSE),0)</f>
        <v>0</v>
      </c>
      <c r="W438" s="8">
        <f>_xlfn.IFNA(VLOOKUP(T438&amp;F438,'By Class Overall'!A:G,7,FALSE),0)</f>
        <v>0</v>
      </c>
    </row>
    <row r="439" spans="1:23" x14ac:dyDescent="0.25">
      <c r="A439" s="21"/>
      <c r="B439" s="22"/>
      <c r="C439" s="17"/>
      <c r="D439" s="17"/>
      <c r="E439" s="17"/>
      <c r="F439" s="17"/>
      <c r="G439" s="17"/>
      <c r="H439" s="17"/>
      <c r="I439" s="17"/>
      <c r="J439" s="17"/>
      <c r="K439" s="17"/>
      <c r="P439" s="17"/>
      <c r="Q439" s="17"/>
      <c r="R439" s="17"/>
      <c r="S439" s="17"/>
      <c r="T439" s="8" t="str">
        <f>_xlfn.IFNA(VLOOKUP(G439,'Points and Classes'!D:E,2,FALSE),"")</f>
        <v/>
      </c>
      <c r="U439" s="8">
        <f>IF(T439="Sportsman",0,_xlfn.IFNA(VLOOKUP(D439,'Points and Classes'!A:B,2,FALSE),0))</f>
        <v>0</v>
      </c>
      <c r="V439" s="8">
        <f>_xlfn.IFNA(VLOOKUP(T439&amp;F439,'By Class Overall'!A:F,6,FALSE),0)</f>
        <v>0</v>
      </c>
      <c r="W439" s="8">
        <f>_xlfn.IFNA(VLOOKUP(T439&amp;F439,'By Class Overall'!A:G,7,FALSE),0)</f>
        <v>0</v>
      </c>
    </row>
    <row r="440" spans="1:23" x14ac:dyDescent="0.25">
      <c r="A440" s="21"/>
      <c r="B440" s="22"/>
      <c r="C440" s="17"/>
      <c r="D440" s="17"/>
      <c r="E440" s="17"/>
      <c r="F440" s="17"/>
      <c r="G440" s="17"/>
      <c r="H440" s="17"/>
      <c r="I440" s="17"/>
      <c r="J440" s="17"/>
      <c r="K440" s="17"/>
      <c r="P440" s="17"/>
      <c r="Q440" s="17"/>
      <c r="R440" s="17"/>
      <c r="S440" s="17"/>
      <c r="T440" s="8" t="str">
        <f>_xlfn.IFNA(VLOOKUP(G440,'Points and Classes'!D:E,2,FALSE),"")</f>
        <v/>
      </c>
      <c r="U440" s="8">
        <f>IF(T440="Sportsman",0,_xlfn.IFNA(VLOOKUP(D440,'Points and Classes'!A:B,2,FALSE),0))</f>
        <v>0</v>
      </c>
      <c r="V440" s="8">
        <f>_xlfn.IFNA(VLOOKUP(T440&amp;F440,'By Class Overall'!A:F,6,FALSE),0)</f>
        <v>0</v>
      </c>
      <c r="W440" s="8">
        <f>_xlfn.IFNA(VLOOKUP(T440&amp;F440,'By Class Overall'!A:G,7,FALSE),0)</f>
        <v>0</v>
      </c>
    </row>
    <row r="441" spans="1:23" x14ac:dyDescent="0.25">
      <c r="A441" s="21"/>
      <c r="B441" s="22"/>
      <c r="C441" s="17"/>
      <c r="D441" s="17"/>
      <c r="E441" s="17"/>
      <c r="F441" s="17"/>
      <c r="G441" s="17"/>
      <c r="H441" s="17"/>
      <c r="I441" s="17"/>
      <c r="J441" s="17"/>
      <c r="K441" s="17"/>
      <c r="P441" s="17"/>
      <c r="Q441" s="17"/>
      <c r="R441" s="17"/>
      <c r="S441" s="17"/>
      <c r="T441" s="8" t="str">
        <f>_xlfn.IFNA(VLOOKUP(G441,'Points and Classes'!D:E,2,FALSE),"")</f>
        <v/>
      </c>
      <c r="U441" s="8">
        <f>IF(T441="Sportsman",0,_xlfn.IFNA(VLOOKUP(D441,'Points and Classes'!A:B,2,FALSE),0))</f>
        <v>0</v>
      </c>
      <c r="V441" s="8">
        <f>_xlfn.IFNA(VLOOKUP(T441&amp;F441,'By Class Overall'!A:F,6,FALSE),0)</f>
        <v>0</v>
      </c>
      <c r="W441" s="8">
        <f>_xlfn.IFNA(VLOOKUP(T441&amp;F441,'By Class Overall'!A:G,7,FALSE),0)</f>
        <v>0</v>
      </c>
    </row>
    <row r="442" spans="1:23" x14ac:dyDescent="0.25">
      <c r="A442" s="21"/>
      <c r="B442" s="22"/>
      <c r="C442" s="17"/>
      <c r="D442" s="17"/>
      <c r="E442" s="17"/>
      <c r="F442" s="17"/>
      <c r="G442" s="17"/>
      <c r="H442" s="17"/>
      <c r="I442" s="17"/>
      <c r="J442" s="17"/>
      <c r="K442" s="17"/>
      <c r="P442" s="17"/>
      <c r="Q442" s="17"/>
      <c r="R442" s="17"/>
      <c r="S442" s="17"/>
      <c r="T442" s="8" t="str">
        <f>_xlfn.IFNA(VLOOKUP(G442,'Points and Classes'!D:E,2,FALSE),"")</f>
        <v/>
      </c>
      <c r="U442" s="8">
        <f>IF(T442="Sportsman",0,_xlfn.IFNA(VLOOKUP(D442,'Points and Classes'!A:B,2,FALSE),0))</f>
        <v>0</v>
      </c>
      <c r="V442" s="8">
        <f>_xlfn.IFNA(VLOOKUP(T442&amp;F442,'By Class Overall'!A:F,6,FALSE),0)</f>
        <v>0</v>
      </c>
      <c r="W442" s="8">
        <f>_xlfn.IFNA(VLOOKUP(T442&amp;F442,'By Class Overall'!A:G,7,FALSE),0)</f>
        <v>0</v>
      </c>
    </row>
    <row r="443" spans="1:23" x14ac:dyDescent="0.25">
      <c r="A443" s="21"/>
      <c r="B443" s="22"/>
      <c r="C443" s="17"/>
      <c r="D443" s="17"/>
      <c r="E443" s="17"/>
      <c r="F443" s="17"/>
      <c r="G443" s="17"/>
      <c r="H443" s="17"/>
      <c r="I443" s="17"/>
      <c r="J443" s="17"/>
      <c r="K443" s="17"/>
      <c r="P443" s="17"/>
      <c r="Q443" s="17"/>
      <c r="R443" s="17"/>
      <c r="S443" s="17"/>
      <c r="T443" s="8" t="str">
        <f>_xlfn.IFNA(VLOOKUP(G443,'Points and Classes'!D:E,2,FALSE),"")</f>
        <v/>
      </c>
      <c r="U443" s="8">
        <f>IF(T443="Sportsman",0,_xlfn.IFNA(VLOOKUP(D443,'Points and Classes'!A:B,2,FALSE),0))</f>
        <v>0</v>
      </c>
      <c r="V443" s="8">
        <f>_xlfn.IFNA(VLOOKUP(T443&amp;F443,'By Class Overall'!A:F,6,FALSE),0)</f>
        <v>0</v>
      </c>
      <c r="W443" s="8">
        <f>_xlfn.IFNA(VLOOKUP(T443&amp;F443,'By Class Overall'!A:G,7,FALSE),0)</f>
        <v>0</v>
      </c>
    </row>
    <row r="444" spans="1:23" x14ac:dyDescent="0.25">
      <c r="A444" s="21"/>
      <c r="B444" s="22"/>
      <c r="C444" s="17"/>
      <c r="D444" s="17"/>
      <c r="E444" s="17"/>
      <c r="F444" s="17"/>
      <c r="G444" s="17"/>
      <c r="H444" s="17"/>
      <c r="I444" s="17"/>
      <c r="J444" s="17"/>
      <c r="K444" s="17"/>
      <c r="P444" s="17"/>
      <c r="Q444" s="17"/>
      <c r="R444" s="17"/>
      <c r="S444" s="17"/>
      <c r="T444" s="8" t="str">
        <f>_xlfn.IFNA(VLOOKUP(G444,'Points and Classes'!D:E,2,FALSE),"")</f>
        <v/>
      </c>
      <c r="U444" s="8">
        <f>IF(T444="Sportsman",0,_xlfn.IFNA(VLOOKUP(D444,'Points and Classes'!A:B,2,FALSE),0))</f>
        <v>0</v>
      </c>
      <c r="V444" s="8">
        <f>_xlfn.IFNA(VLOOKUP(T444&amp;F444,'By Class Overall'!A:F,6,FALSE),0)</f>
        <v>0</v>
      </c>
      <c r="W444" s="8">
        <f>_xlfn.IFNA(VLOOKUP(T444&amp;F444,'By Class Overall'!A:G,7,FALSE),0)</f>
        <v>0</v>
      </c>
    </row>
    <row r="445" spans="1:23" x14ac:dyDescent="0.25">
      <c r="A445" s="21"/>
      <c r="B445" s="22"/>
      <c r="C445" s="17"/>
      <c r="D445" s="17"/>
      <c r="E445" s="17"/>
      <c r="F445" s="17"/>
      <c r="G445" s="17"/>
      <c r="H445" s="17"/>
      <c r="I445" s="17"/>
      <c r="J445" s="17"/>
      <c r="K445" s="17"/>
      <c r="P445" s="17"/>
      <c r="Q445" s="17"/>
      <c r="R445" s="17"/>
      <c r="S445" s="17"/>
      <c r="T445" s="8" t="str">
        <f>_xlfn.IFNA(VLOOKUP(G445,'Points and Classes'!D:E,2,FALSE),"")</f>
        <v/>
      </c>
      <c r="U445" s="8">
        <f>IF(T445="Sportsman",0,_xlfn.IFNA(VLOOKUP(D445,'Points and Classes'!A:B,2,FALSE),0))</f>
        <v>0</v>
      </c>
      <c r="V445" s="8">
        <f>_xlfn.IFNA(VLOOKUP(T445&amp;F445,'By Class Overall'!A:F,6,FALSE),0)</f>
        <v>0</v>
      </c>
      <c r="W445" s="8">
        <f>_xlfn.IFNA(VLOOKUP(T445&amp;F445,'By Class Overall'!A:G,7,FALSE),0)</f>
        <v>0</v>
      </c>
    </row>
    <row r="446" spans="1:23" x14ac:dyDescent="0.25">
      <c r="A446" s="21"/>
      <c r="B446" s="22"/>
      <c r="C446" s="17"/>
      <c r="D446" s="17"/>
      <c r="E446" s="17"/>
      <c r="F446" s="17"/>
      <c r="G446" s="17"/>
      <c r="H446" s="17"/>
      <c r="I446" s="17"/>
      <c r="J446" s="17"/>
      <c r="K446" s="17"/>
      <c r="P446" s="17"/>
      <c r="Q446" s="17"/>
      <c r="R446" s="17"/>
      <c r="S446" s="17"/>
      <c r="T446" s="8" t="str">
        <f>_xlfn.IFNA(VLOOKUP(G446,'Points and Classes'!D:E,2,FALSE),"")</f>
        <v/>
      </c>
      <c r="U446" s="8">
        <f>IF(T446="Sportsman",0,_xlfn.IFNA(VLOOKUP(D446,'Points and Classes'!A:B,2,FALSE),0))</f>
        <v>0</v>
      </c>
      <c r="V446" s="8">
        <f>_xlfn.IFNA(VLOOKUP(T446&amp;F446,'By Class Overall'!A:F,6,FALSE),0)</f>
        <v>0</v>
      </c>
      <c r="W446" s="8">
        <f>_xlfn.IFNA(VLOOKUP(T446&amp;F446,'By Class Overall'!A:G,7,FALSE),0)</f>
        <v>0</v>
      </c>
    </row>
    <row r="447" spans="1:23" x14ac:dyDescent="0.25">
      <c r="A447" s="21"/>
      <c r="B447" s="22"/>
      <c r="C447" s="17"/>
      <c r="D447" s="17"/>
      <c r="E447" s="17"/>
      <c r="F447" s="17"/>
      <c r="G447" s="17"/>
      <c r="H447" s="17"/>
      <c r="I447" s="17"/>
      <c r="J447" s="17"/>
      <c r="K447" s="17"/>
      <c r="P447" s="17"/>
      <c r="Q447" s="17"/>
      <c r="R447" s="17"/>
      <c r="S447" s="17"/>
      <c r="T447" s="8" t="str">
        <f>_xlfn.IFNA(VLOOKUP(G447,'Points and Classes'!D:E,2,FALSE),"")</f>
        <v/>
      </c>
      <c r="U447" s="8">
        <f>IF(T447="Sportsman",0,_xlfn.IFNA(VLOOKUP(D447,'Points and Classes'!A:B,2,FALSE),0))</f>
        <v>0</v>
      </c>
      <c r="V447" s="8">
        <f>_xlfn.IFNA(VLOOKUP(T447&amp;F447,'By Class Overall'!A:F,6,FALSE),0)</f>
        <v>0</v>
      </c>
      <c r="W447" s="8">
        <f>_xlfn.IFNA(VLOOKUP(T447&amp;F447,'By Class Overall'!A:G,7,FALSE),0)</f>
        <v>0</v>
      </c>
    </row>
    <row r="448" spans="1:23" x14ac:dyDescent="0.25">
      <c r="A448" s="21"/>
      <c r="B448" s="22"/>
      <c r="C448" s="17"/>
      <c r="D448" s="17"/>
      <c r="E448" s="17"/>
      <c r="F448" s="17"/>
      <c r="G448" s="17"/>
      <c r="H448" s="17"/>
      <c r="I448" s="17"/>
      <c r="J448" s="17"/>
      <c r="K448" s="17"/>
      <c r="P448" s="17"/>
      <c r="Q448" s="17"/>
      <c r="R448" s="17"/>
      <c r="S448" s="17"/>
      <c r="T448" s="8" t="str">
        <f>_xlfn.IFNA(VLOOKUP(G448,'Points and Classes'!D:E,2,FALSE),"")</f>
        <v/>
      </c>
      <c r="U448" s="8">
        <f>IF(T448="Sportsman",0,_xlfn.IFNA(VLOOKUP(D448,'Points and Classes'!A:B,2,FALSE),0))</f>
        <v>0</v>
      </c>
      <c r="V448" s="8">
        <f>_xlfn.IFNA(VLOOKUP(T448&amp;F448,'By Class Overall'!A:F,6,FALSE),0)</f>
        <v>0</v>
      </c>
      <c r="W448" s="8">
        <f>_xlfn.IFNA(VLOOKUP(T448&amp;F448,'By Class Overall'!A:G,7,FALSE),0)</f>
        <v>0</v>
      </c>
    </row>
    <row r="449" spans="1:23" x14ac:dyDescent="0.25">
      <c r="A449" s="21"/>
      <c r="B449" s="22"/>
      <c r="C449" s="17"/>
      <c r="D449" s="17"/>
      <c r="E449" s="17"/>
      <c r="F449" s="17"/>
      <c r="G449" s="17"/>
      <c r="H449" s="17"/>
      <c r="I449" s="17"/>
      <c r="J449" s="17"/>
      <c r="K449" s="17"/>
      <c r="P449" s="17"/>
      <c r="Q449" s="17"/>
      <c r="R449" s="17"/>
      <c r="S449" s="17"/>
      <c r="T449" s="8" t="str">
        <f>_xlfn.IFNA(VLOOKUP(G449,'Points and Classes'!D:E,2,FALSE),"")</f>
        <v/>
      </c>
      <c r="U449" s="8">
        <f>IF(T449="Sportsman",0,_xlfn.IFNA(VLOOKUP(D449,'Points and Classes'!A:B,2,FALSE),0))</f>
        <v>0</v>
      </c>
      <c r="V449" s="8">
        <f>_xlfn.IFNA(VLOOKUP(T449&amp;F449,'By Class Overall'!A:F,6,FALSE),0)</f>
        <v>0</v>
      </c>
      <c r="W449" s="8">
        <f>_xlfn.IFNA(VLOOKUP(T449&amp;F449,'By Class Overall'!A:G,7,FALSE),0)</f>
        <v>0</v>
      </c>
    </row>
    <row r="450" spans="1:23" x14ac:dyDescent="0.25">
      <c r="A450" s="21"/>
      <c r="B450" s="22"/>
      <c r="C450" s="17"/>
      <c r="D450" s="17"/>
      <c r="E450" s="17"/>
      <c r="F450" s="17"/>
      <c r="G450" s="17"/>
      <c r="H450" s="17"/>
      <c r="I450" s="17"/>
      <c r="J450" s="17"/>
      <c r="K450" s="17"/>
      <c r="P450" s="17"/>
      <c r="Q450" s="17"/>
      <c r="R450" s="17"/>
      <c r="S450" s="17"/>
      <c r="T450" s="8" t="str">
        <f>_xlfn.IFNA(VLOOKUP(G450,'Points and Classes'!D:E,2,FALSE),"")</f>
        <v/>
      </c>
      <c r="U450" s="8">
        <f>IF(T450="Sportsman",0,_xlfn.IFNA(VLOOKUP(D450,'Points and Classes'!A:B,2,FALSE),0))</f>
        <v>0</v>
      </c>
      <c r="V450" s="8">
        <f>_xlfn.IFNA(VLOOKUP(T450&amp;F450,'By Class Overall'!A:F,6,FALSE),0)</f>
        <v>0</v>
      </c>
      <c r="W450" s="8">
        <f>_xlfn.IFNA(VLOOKUP(T450&amp;F450,'By Class Overall'!A:G,7,FALSE),0)</f>
        <v>0</v>
      </c>
    </row>
    <row r="451" spans="1:23" x14ac:dyDescent="0.25">
      <c r="A451" s="21"/>
      <c r="B451" s="22"/>
      <c r="C451" s="17"/>
      <c r="D451" s="17"/>
      <c r="E451" s="17"/>
      <c r="F451" s="17"/>
      <c r="G451" s="17"/>
      <c r="H451" s="17"/>
      <c r="I451" s="17"/>
      <c r="J451" s="17"/>
      <c r="K451" s="17"/>
      <c r="P451" s="17"/>
      <c r="Q451" s="17"/>
      <c r="R451" s="17"/>
      <c r="S451" s="17"/>
      <c r="T451" s="8" t="str">
        <f>_xlfn.IFNA(VLOOKUP(G451,'Points and Classes'!D:E,2,FALSE),"")</f>
        <v/>
      </c>
      <c r="U451" s="8">
        <f>IF(T451="Sportsman",0,_xlfn.IFNA(VLOOKUP(D451,'Points and Classes'!A:B,2,FALSE),0))</f>
        <v>0</v>
      </c>
      <c r="V451" s="8">
        <f>_xlfn.IFNA(VLOOKUP(T451&amp;F451,'By Class Overall'!A:F,6,FALSE),0)</f>
        <v>0</v>
      </c>
      <c r="W451" s="8">
        <f>_xlfn.IFNA(VLOOKUP(T451&amp;F451,'By Class Overall'!A:G,7,FALSE),0)</f>
        <v>0</v>
      </c>
    </row>
    <row r="452" spans="1:23" x14ac:dyDescent="0.25">
      <c r="A452" s="21"/>
      <c r="B452" s="22"/>
      <c r="C452" s="17"/>
      <c r="D452" s="17"/>
      <c r="E452" s="17"/>
      <c r="F452" s="17"/>
      <c r="G452" s="17"/>
      <c r="H452" s="17"/>
      <c r="I452" s="17"/>
      <c r="J452" s="17"/>
      <c r="K452" s="17"/>
      <c r="P452" s="17"/>
      <c r="Q452" s="17"/>
      <c r="R452" s="17"/>
      <c r="S452" s="17"/>
      <c r="T452" s="8" t="str">
        <f>_xlfn.IFNA(VLOOKUP(G452,'Points and Classes'!D:E,2,FALSE),"")</f>
        <v/>
      </c>
      <c r="U452" s="8">
        <f>IF(T452="Sportsman",0,_xlfn.IFNA(VLOOKUP(D452,'Points and Classes'!A:B,2,FALSE),0))</f>
        <v>0</v>
      </c>
      <c r="V452" s="8">
        <f>_xlfn.IFNA(VLOOKUP(T452&amp;F452,'By Class Overall'!A:F,6,FALSE),0)</f>
        <v>0</v>
      </c>
      <c r="W452" s="8">
        <f>_xlfn.IFNA(VLOOKUP(T452&amp;F452,'By Class Overall'!A:G,7,FALSE),0)</f>
        <v>0</v>
      </c>
    </row>
    <row r="453" spans="1:23" x14ac:dyDescent="0.25">
      <c r="A453" s="21"/>
      <c r="B453" s="22"/>
      <c r="C453" s="17"/>
      <c r="D453" s="17"/>
      <c r="E453" s="17"/>
      <c r="F453" s="17"/>
      <c r="G453" s="17"/>
      <c r="H453" s="17"/>
      <c r="I453" s="17"/>
      <c r="J453" s="17"/>
      <c r="K453" s="17"/>
      <c r="P453" s="17"/>
      <c r="Q453" s="17"/>
      <c r="R453" s="17"/>
      <c r="S453" s="17"/>
      <c r="T453" s="8" t="str">
        <f>_xlfn.IFNA(VLOOKUP(G453,'Points and Classes'!D:E,2,FALSE),"")</f>
        <v/>
      </c>
      <c r="U453" s="8">
        <f>IF(T453="Sportsman",0,_xlfn.IFNA(VLOOKUP(D453,'Points and Classes'!A:B,2,FALSE),0))</f>
        <v>0</v>
      </c>
      <c r="V453" s="8">
        <f>_xlfn.IFNA(VLOOKUP(T453&amp;F453,'By Class Overall'!A:F,6,FALSE),0)</f>
        <v>0</v>
      </c>
      <c r="W453" s="8">
        <f>_xlfn.IFNA(VLOOKUP(T453&amp;F453,'By Class Overall'!A:G,7,FALSE),0)</f>
        <v>0</v>
      </c>
    </row>
    <row r="454" spans="1:23" x14ac:dyDescent="0.25">
      <c r="A454" s="21"/>
      <c r="B454" s="22"/>
      <c r="I454" s="9"/>
      <c r="T454" s="8" t="str">
        <f>_xlfn.IFNA(VLOOKUP(G454,'Points and Classes'!D:E,2,FALSE),"")</f>
        <v/>
      </c>
      <c r="U454" s="8">
        <f>IF(T454="Sportsman",0,_xlfn.IFNA(VLOOKUP(D454,'Points and Classes'!A:B,2,FALSE),0))</f>
        <v>0</v>
      </c>
      <c r="V454" s="8">
        <f>_xlfn.IFNA(VLOOKUP(T454&amp;F454,'By Class Overall'!A:F,6,FALSE),0)</f>
        <v>0</v>
      </c>
      <c r="W454" s="8">
        <f>_xlfn.IFNA(VLOOKUP(T454&amp;F454,'By Class Overall'!A:G,7,FALSE),0)</f>
        <v>0</v>
      </c>
    </row>
    <row r="455" spans="1:23" x14ac:dyDescent="0.25">
      <c r="A455" s="21"/>
      <c r="B455" s="22"/>
      <c r="T455" s="8" t="str">
        <f>_xlfn.IFNA(VLOOKUP(G455,'Points and Classes'!D:E,2,FALSE),"")</f>
        <v/>
      </c>
      <c r="U455" s="8">
        <f>IF(T455="Sportsman",0,_xlfn.IFNA(VLOOKUP(D455,'Points and Classes'!A:B,2,FALSE),0))</f>
        <v>0</v>
      </c>
      <c r="V455" s="8">
        <f>_xlfn.IFNA(VLOOKUP(T455&amp;F455,'By Class Overall'!A:F,6,FALSE),0)</f>
        <v>0</v>
      </c>
      <c r="W455" s="8">
        <f>_xlfn.IFNA(VLOOKUP(T455&amp;F455,'By Class Overall'!A:G,7,FALSE),0)</f>
        <v>0</v>
      </c>
    </row>
    <row r="456" spans="1:23" x14ac:dyDescent="0.25">
      <c r="A456" s="21"/>
      <c r="B456" s="22"/>
      <c r="T456" s="8" t="str">
        <f>_xlfn.IFNA(VLOOKUP(G456,'Points and Classes'!D:E,2,FALSE),"")</f>
        <v/>
      </c>
      <c r="U456" s="8">
        <f>IF(T456="Sportsman",0,_xlfn.IFNA(VLOOKUP(D456,'Points and Classes'!A:B,2,FALSE),0))</f>
        <v>0</v>
      </c>
      <c r="V456" s="8">
        <f>_xlfn.IFNA(VLOOKUP(T456&amp;F456,'By Class Overall'!A:F,6,FALSE),0)</f>
        <v>0</v>
      </c>
      <c r="W456" s="8">
        <f>_xlfn.IFNA(VLOOKUP(T456&amp;F456,'By Class Overall'!A:G,7,FALSE),0)</f>
        <v>0</v>
      </c>
    </row>
    <row r="457" spans="1:23" x14ac:dyDescent="0.25">
      <c r="A457" s="21"/>
      <c r="B457" s="22"/>
      <c r="T457" s="8" t="str">
        <f>_xlfn.IFNA(VLOOKUP(G457,'Points and Classes'!D:E,2,FALSE),"")</f>
        <v/>
      </c>
      <c r="U457" s="8">
        <f>IF(T457="Sportsman",0,_xlfn.IFNA(VLOOKUP(D457,'Points and Classes'!A:B,2,FALSE),0))</f>
        <v>0</v>
      </c>
      <c r="V457" s="8">
        <f>_xlfn.IFNA(VLOOKUP(T457&amp;F457,'By Class Overall'!A:F,6,FALSE),0)</f>
        <v>0</v>
      </c>
      <c r="W457" s="8">
        <f>_xlfn.IFNA(VLOOKUP(T457&amp;F457,'By Class Overall'!A:G,7,FALSE),0)</f>
        <v>0</v>
      </c>
    </row>
    <row r="458" spans="1:23" x14ac:dyDescent="0.25">
      <c r="A458" s="21"/>
      <c r="B458" s="22"/>
      <c r="T458" s="8" t="str">
        <f>_xlfn.IFNA(VLOOKUP(G458,'Points and Classes'!D:E,2,FALSE),"")</f>
        <v/>
      </c>
      <c r="U458" s="8">
        <f>IF(T458="Sportsman",0,_xlfn.IFNA(VLOOKUP(D458,'Points and Classes'!A:B,2,FALSE),0))</f>
        <v>0</v>
      </c>
      <c r="V458" s="8">
        <f>_xlfn.IFNA(VLOOKUP(T458&amp;F458,'By Class Overall'!A:F,6,FALSE),0)</f>
        <v>0</v>
      </c>
      <c r="W458" s="8">
        <f>_xlfn.IFNA(VLOOKUP(T458&amp;F458,'By Class Overall'!A:G,7,FALSE),0)</f>
        <v>0</v>
      </c>
    </row>
    <row r="459" spans="1:23" x14ac:dyDescent="0.25">
      <c r="A459" s="21"/>
      <c r="B459" s="22"/>
      <c r="T459" s="8" t="str">
        <f>_xlfn.IFNA(VLOOKUP(G459,'Points and Classes'!D:E,2,FALSE),"")</f>
        <v/>
      </c>
      <c r="U459" s="8">
        <f>IF(T459="Sportsman",0,_xlfn.IFNA(VLOOKUP(D459,'Points and Classes'!A:B,2,FALSE),0))</f>
        <v>0</v>
      </c>
      <c r="V459" s="8">
        <f>_xlfn.IFNA(VLOOKUP(T459&amp;F459,'By Class Overall'!A:F,6,FALSE),0)</f>
        <v>0</v>
      </c>
      <c r="W459" s="8">
        <f>_xlfn.IFNA(VLOOKUP(T459&amp;F459,'By Class Overall'!A:G,7,FALSE),0)</f>
        <v>0</v>
      </c>
    </row>
    <row r="460" spans="1:23" x14ac:dyDescent="0.25">
      <c r="A460" s="21"/>
      <c r="B460" s="22"/>
      <c r="T460" s="8" t="str">
        <f>_xlfn.IFNA(VLOOKUP(G460,'Points and Classes'!D:E,2,FALSE),"")</f>
        <v/>
      </c>
      <c r="U460" s="8">
        <f>IF(T460="Sportsman",0,_xlfn.IFNA(VLOOKUP(D460,'Points and Classes'!A:B,2,FALSE),0))</f>
        <v>0</v>
      </c>
      <c r="V460" s="8">
        <f>_xlfn.IFNA(VLOOKUP(T460&amp;F460,'By Class Overall'!A:F,6,FALSE),0)</f>
        <v>0</v>
      </c>
      <c r="W460" s="8">
        <f>_xlfn.IFNA(VLOOKUP(T460&amp;F460,'By Class Overall'!A:G,7,FALSE),0)</f>
        <v>0</v>
      </c>
    </row>
    <row r="461" spans="1:23" x14ac:dyDescent="0.25">
      <c r="A461" s="21"/>
      <c r="B461" s="22"/>
      <c r="T461" s="8" t="str">
        <f>_xlfn.IFNA(VLOOKUP(G461,'Points and Classes'!D:E,2,FALSE),"")</f>
        <v/>
      </c>
      <c r="U461" s="8">
        <f>IF(T461="Sportsman",0,_xlfn.IFNA(VLOOKUP(D461,'Points and Classes'!A:B,2,FALSE),0))</f>
        <v>0</v>
      </c>
      <c r="V461" s="8">
        <f>_xlfn.IFNA(VLOOKUP(T461&amp;F461,'By Class Overall'!A:F,6,FALSE),0)</f>
        <v>0</v>
      </c>
      <c r="W461" s="8">
        <f>_xlfn.IFNA(VLOOKUP(T461&amp;F461,'By Class Overall'!A:G,7,FALSE),0)</f>
        <v>0</v>
      </c>
    </row>
    <row r="462" spans="1:23" x14ac:dyDescent="0.25">
      <c r="A462" s="21"/>
      <c r="B462" s="22"/>
      <c r="T462" s="8" t="str">
        <f>_xlfn.IFNA(VLOOKUP(G462,'Points and Classes'!D:E,2,FALSE),"")</f>
        <v/>
      </c>
      <c r="U462" s="8">
        <f>IF(T462="Sportsman",0,_xlfn.IFNA(VLOOKUP(D462,'Points and Classes'!A:B,2,FALSE),0))</f>
        <v>0</v>
      </c>
      <c r="V462" s="8">
        <f>_xlfn.IFNA(VLOOKUP(T462&amp;F462,'By Class Overall'!A:F,6,FALSE),0)</f>
        <v>0</v>
      </c>
      <c r="W462" s="8">
        <f>_xlfn.IFNA(VLOOKUP(T462&amp;F462,'By Class Overall'!A:G,7,FALSE),0)</f>
        <v>0</v>
      </c>
    </row>
    <row r="463" spans="1:23" x14ac:dyDescent="0.25">
      <c r="A463" s="21"/>
      <c r="B463" s="22"/>
      <c r="T463" s="8" t="str">
        <f>_xlfn.IFNA(VLOOKUP(G463,'Points and Classes'!D:E,2,FALSE),"")</f>
        <v/>
      </c>
      <c r="U463" s="8">
        <f>IF(T463="Sportsman",0,_xlfn.IFNA(VLOOKUP(D463,'Points and Classes'!A:B,2,FALSE),0))</f>
        <v>0</v>
      </c>
      <c r="V463" s="8">
        <f>_xlfn.IFNA(VLOOKUP(T463&amp;F463,'By Class Overall'!A:F,6,FALSE),0)</f>
        <v>0</v>
      </c>
      <c r="W463" s="8">
        <f>_xlfn.IFNA(VLOOKUP(T463&amp;F463,'By Class Overall'!A:G,7,FALSE),0)</f>
        <v>0</v>
      </c>
    </row>
    <row r="464" spans="1:23" x14ac:dyDescent="0.25">
      <c r="A464" s="21"/>
      <c r="B464" s="22"/>
      <c r="T464" s="8" t="str">
        <f>_xlfn.IFNA(VLOOKUP(G464,'Points and Classes'!D:E,2,FALSE),"")</f>
        <v/>
      </c>
      <c r="U464" s="8">
        <f>IF(T464="Sportsman",0,_xlfn.IFNA(VLOOKUP(D464,'Points and Classes'!A:B,2,FALSE),0))</f>
        <v>0</v>
      </c>
      <c r="V464" s="8">
        <f>_xlfn.IFNA(VLOOKUP(T464&amp;F464,'By Class Overall'!A:F,6,FALSE),0)</f>
        <v>0</v>
      </c>
      <c r="W464" s="8">
        <f>_xlfn.IFNA(VLOOKUP(T464&amp;F464,'By Class Overall'!A:G,7,FALSE),0)</f>
        <v>0</v>
      </c>
    </row>
    <row r="465" spans="1:23" x14ac:dyDescent="0.25">
      <c r="A465" s="21"/>
      <c r="B465" s="22"/>
      <c r="T465" s="8" t="str">
        <f>_xlfn.IFNA(VLOOKUP(G465,'Points and Classes'!D:E,2,FALSE),"")</f>
        <v/>
      </c>
      <c r="U465" s="8">
        <f>IF(T465="Sportsman",0,_xlfn.IFNA(VLOOKUP(D465,'Points and Classes'!A:B,2,FALSE),0))</f>
        <v>0</v>
      </c>
      <c r="V465" s="8">
        <f>_xlfn.IFNA(VLOOKUP(T465&amp;F465,'By Class Overall'!A:F,6,FALSE),0)</f>
        <v>0</v>
      </c>
      <c r="W465" s="8">
        <f>_xlfn.IFNA(VLOOKUP(T465&amp;F465,'By Class Overall'!A:G,7,FALSE),0)</f>
        <v>0</v>
      </c>
    </row>
    <row r="466" spans="1:23" x14ac:dyDescent="0.25">
      <c r="A466" s="21"/>
      <c r="B466" s="22"/>
      <c r="T466" s="8" t="str">
        <f>_xlfn.IFNA(VLOOKUP(G466,'Points and Classes'!D:E,2,FALSE),"")</f>
        <v/>
      </c>
      <c r="U466" s="8">
        <f>IF(T466="Sportsman",0,_xlfn.IFNA(VLOOKUP(D466,'Points and Classes'!A:B,2,FALSE),0))</f>
        <v>0</v>
      </c>
      <c r="V466" s="8">
        <f>_xlfn.IFNA(VLOOKUP(T466&amp;F466,'By Class Overall'!A:F,6,FALSE),0)</f>
        <v>0</v>
      </c>
      <c r="W466" s="8">
        <f>_xlfn.IFNA(VLOOKUP(T466&amp;F466,'By Class Overall'!A:G,7,FALSE),0)</f>
        <v>0</v>
      </c>
    </row>
    <row r="467" spans="1:23" x14ac:dyDescent="0.25">
      <c r="A467" s="21"/>
      <c r="B467" s="22"/>
      <c r="T467" s="8" t="str">
        <f>_xlfn.IFNA(VLOOKUP(G467,'Points and Classes'!D:E,2,FALSE),"")</f>
        <v/>
      </c>
      <c r="U467" s="8">
        <f>IF(T467="Sportsman",0,_xlfn.IFNA(VLOOKUP(D467,'Points and Classes'!A:B,2,FALSE),0))</f>
        <v>0</v>
      </c>
      <c r="V467" s="8">
        <f>_xlfn.IFNA(VLOOKUP(T467&amp;F467,'By Class Overall'!A:F,6,FALSE),0)</f>
        <v>0</v>
      </c>
      <c r="W467" s="8">
        <f>_xlfn.IFNA(VLOOKUP(T467&amp;F467,'By Class Overall'!A:G,7,FALSE),0)</f>
        <v>0</v>
      </c>
    </row>
    <row r="468" spans="1:23" x14ac:dyDescent="0.25">
      <c r="A468" s="21"/>
      <c r="B468" s="22"/>
      <c r="T468" s="8" t="str">
        <f>_xlfn.IFNA(VLOOKUP(G468,'Points and Classes'!D:E,2,FALSE),"")</f>
        <v/>
      </c>
      <c r="U468" s="8">
        <f>IF(T468="Sportsman",0,_xlfn.IFNA(VLOOKUP(D468,'Points and Classes'!A:B,2,FALSE),0))</f>
        <v>0</v>
      </c>
      <c r="V468" s="8">
        <f>_xlfn.IFNA(VLOOKUP(T468&amp;F468,'By Class Overall'!A:F,6,FALSE),0)</f>
        <v>0</v>
      </c>
      <c r="W468" s="8">
        <f>_xlfn.IFNA(VLOOKUP(T468&amp;F468,'By Class Overall'!A:G,7,FALSE),0)</f>
        <v>0</v>
      </c>
    </row>
    <row r="469" spans="1:23" x14ac:dyDescent="0.25">
      <c r="A469" s="21"/>
      <c r="B469" s="22"/>
      <c r="T469" s="8" t="str">
        <f>_xlfn.IFNA(VLOOKUP(G469,'Points and Classes'!D:E,2,FALSE),"")</f>
        <v/>
      </c>
      <c r="U469" s="8">
        <f>IF(T469="Sportsman",0,_xlfn.IFNA(VLOOKUP(D469,'Points and Classes'!A:B,2,FALSE),0))</f>
        <v>0</v>
      </c>
      <c r="V469" s="8">
        <f>_xlfn.IFNA(VLOOKUP(T469&amp;F469,'By Class Overall'!A:F,6,FALSE),0)</f>
        <v>0</v>
      </c>
      <c r="W469" s="8">
        <f>_xlfn.IFNA(VLOOKUP(T469&amp;F469,'By Class Overall'!A:G,7,FALSE),0)</f>
        <v>0</v>
      </c>
    </row>
    <row r="470" spans="1:23" x14ac:dyDescent="0.25">
      <c r="A470" s="21"/>
      <c r="B470" s="22"/>
      <c r="T470" s="8" t="str">
        <f>_xlfn.IFNA(VLOOKUP(G470,'Points and Classes'!D:E,2,FALSE),"")</f>
        <v/>
      </c>
      <c r="U470" s="8">
        <f>IF(T470="Sportsman",0,_xlfn.IFNA(VLOOKUP(D470,'Points and Classes'!A:B,2,FALSE),0))</f>
        <v>0</v>
      </c>
      <c r="V470" s="8">
        <f>_xlfn.IFNA(VLOOKUP(T470&amp;F470,'By Class Overall'!A:F,6,FALSE),0)</f>
        <v>0</v>
      </c>
      <c r="W470" s="8">
        <f>_xlfn.IFNA(VLOOKUP(T470&amp;F470,'By Class Overall'!A:G,7,FALSE),0)</f>
        <v>0</v>
      </c>
    </row>
    <row r="471" spans="1:23" x14ac:dyDescent="0.25">
      <c r="A471" s="21"/>
      <c r="B471" s="22"/>
      <c r="T471" s="8" t="str">
        <f>_xlfn.IFNA(VLOOKUP(G471,'Points and Classes'!D:E,2,FALSE),"")</f>
        <v/>
      </c>
      <c r="U471" s="8">
        <f>IF(T471="Sportsman",0,_xlfn.IFNA(VLOOKUP(D471,'Points and Classes'!A:B,2,FALSE),0))</f>
        <v>0</v>
      </c>
      <c r="V471" s="8">
        <f>_xlfn.IFNA(VLOOKUP(T471&amp;F471,'By Class Overall'!A:F,6,FALSE),0)</f>
        <v>0</v>
      </c>
      <c r="W471" s="8">
        <f>_xlfn.IFNA(VLOOKUP(T471&amp;F471,'By Class Overall'!A:G,7,FALSE),0)</f>
        <v>0</v>
      </c>
    </row>
    <row r="472" spans="1:23" x14ac:dyDescent="0.25">
      <c r="A472" s="21"/>
      <c r="B472" s="22"/>
      <c r="T472" s="8" t="str">
        <f>_xlfn.IFNA(VLOOKUP(G472,'Points and Classes'!D:E,2,FALSE),"")</f>
        <v/>
      </c>
      <c r="U472" s="8">
        <f>IF(T472="Sportsman",0,_xlfn.IFNA(VLOOKUP(D472,'Points and Classes'!A:B,2,FALSE),0))</f>
        <v>0</v>
      </c>
      <c r="V472" s="8">
        <f>_xlfn.IFNA(VLOOKUP(T472&amp;F472,'By Class Overall'!A:F,6,FALSE),0)</f>
        <v>0</v>
      </c>
      <c r="W472" s="8">
        <f>_xlfn.IFNA(VLOOKUP(T472&amp;F472,'By Class Overall'!A:G,7,FALSE),0)</f>
        <v>0</v>
      </c>
    </row>
    <row r="473" spans="1:23" x14ac:dyDescent="0.25">
      <c r="A473" s="21"/>
      <c r="B473" s="22"/>
      <c r="T473" s="8" t="str">
        <f>_xlfn.IFNA(VLOOKUP(G473,'Points and Classes'!D:E,2,FALSE),"")</f>
        <v/>
      </c>
      <c r="U473" s="8">
        <f>IF(T473="Sportsman",0,_xlfn.IFNA(VLOOKUP(D473,'Points and Classes'!A:B,2,FALSE),0))</f>
        <v>0</v>
      </c>
      <c r="V473" s="8">
        <f>_xlfn.IFNA(VLOOKUP(T473&amp;F473,'By Class Overall'!A:F,6,FALSE),0)</f>
        <v>0</v>
      </c>
      <c r="W473" s="8">
        <f>_xlfn.IFNA(VLOOKUP(T473&amp;F473,'By Class Overall'!A:G,7,FALSE),0)</f>
        <v>0</v>
      </c>
    </row>
    <row r="474" spans="1:23" x14ac:dyDescent="0.25">
      <c r="A474" s="21"/>
      <c r="B474" s="22"/>
      <c r="T474" s="8" t="str">
        <f>_xlfn.IFNA(VLOOKUP(G474,'Points and Classes'!D:E,2,FALSE),"")</f>
        <v/>
      </c>
      <c r="U474" s="8">
        <f>IF(T474="Sportsman",0,_xlfn.IFNA(VLOOKUP(D474,'Points and Classes'!A:B,2,FALSE),0))</f>
        <v>0</v>
      </c>
      <c r="V474" s="8">
        <f>_xlfn.IFNA(VLOOKUP(T474&amp;F474,'By Class Overall'!A:F,6,FALSE),0)</f>
        <v>0</v>
      </c>
      <c r="W474" s="8">
        <f>_xlfn.IFNA(VLOOKUP(T474&amp;F474,'By Class Overall'!A:G,7,FALSE),0)</f>
        <v>0</v>
      </c>
    </row>
    <row r="475" spans="1:23" x14ac:dyDescent="0.25">
      <c r="A475" s="21"/>
      <c r="B475" s="22"/>
      <c r="T475" s="8" t="str">
        <f>_xlfn.IFNA(VLOOKUP(G475,'Points and Classes'!D:E,2,FALSE),"")</f>
        <v/>
      </c>
      <c r="U475" s="8">
        <f>IF(T475="Sportsman",0,_xlfn.IFNA(VLOOKUP(D475,'Points and Classes'!A:B,2,FALSE),0))</f>
        <v>0</v>
      </c>
      <c r="V475" s="8">
        <f>_xlfn.IFNA(VLOOKUP(T475&amp;F475,'By Class Overall'!A:F,6,FALSE),0)</f>
        <v>0</v>
      </c>
      <c r="W475" s="8">
        <f>_xlfn.IFNA(VLOOKUP(T475&amp;F475,'By Class Overall'!A:G,7,FALSE),0)</f>
        <v>0</v>
      </c>
    </row>
    <row r="476" spans="1:23" x14ac:dyDescent="0.25">
      <c r="A476" s="21"/>
      <c r="B476" s="22"/>
      <c r="T476" s="8" t="str">
        <f>_xlfn.IFNA(VLOOKUP(G476,'Points and Classes'!D:E,2,FALSE),"")</f>
        <v/>
      </c>
      <c r="U476" s="8">
        <f>IF(T476="Sportsman",0,_xlfn.IFNA(VLOOKUP(D476,'Points and Classes'!A:B,2,FALSE),0))</f>
        <v>0</v>
      </c>
      <c r="V476" s="8">
        <f>_xlfn.IFNA(VLOOKUP(T476&amp;F476,'By Class Overall'!A:F,6,FALSE),0)</f>
        <v>0</v>
      </c>
      <c r="W476" s="8">
        <f>_xlfn.IFNA(VLOOKUP(T476&amp;F476,'By Class Overall'!A:G,7,FALSE),0)</f>
        <v>0</v>
      </c>
    </row>
    <row r="477" spans="1:23" x14ac:dyDescent="0.25">
      <c r="A477" s="21"/>
      <c r="B477" s="22"/>
      <c r="T477" s="8" t="str">
        <f>_xlfn.IFNA(VLOOKUP(G477,'Points and Classes'!D:E,2,FALSE),"")</f>
        <v/>
      </c>
      <c r="U477" s="8">
        <f>IF(T477="Sportsman",0,_xlfn.IFNA(VLOOKUP(D477,'Points and Classes'!A:B,2,FALSE),0))</f>
        <v>0</v>
      </c>
      <c r="V477" s="8">
        <f>_xlfn.IFNA(VLOOKUP(T477&amp;F477,'By Class Overall'!A:F,6,FALSE),0)</f>
        <v>0</v>
      </c>
      <c r="W477" s="8">
        <f>_xlfn.IFNA(VLOOKUP(T477&amp;F477,'By Class Overall'!A:G,7,FALSE),0)</f>
        <v>0</v>
      </c>
    </row>
    <row r="478" spans="1:23" x14ac:dyDescent="0.25">
      <c r="A478" s="21"/>
      <c r="B478" s="22"/>
      <c r="T478" s="8" t="str">
        <f>_xlfn.IFNA(VLOOKUP(G478,'Points and Classes'!D:E,2,FALSE),"")</f>
        <v/>
      </c>
      <c r="U478" s="8">
        <f>IF(T478="Sportsman",0,_xlfn.IFNA(VLOOKUP(D478,'Points and Classes'!A:B,2,FALSE),0))</f>
        <v>0</v>
      </c>
      <c r="V478" s="8">
        <f>_xlfn.IFNA(VLOOKUP(T478&amp;F478,'By Class Overall'!A:F,6,FALSE),0)</f>
        <v>0</v>
      </c>
      <c r="W478" s="8">
        <f>_xlfn.IFNA(VLOOKUP(T478&amp;F478,'By Class Overall'!A:G,7,FALSE),0)</f>
        <v>0</v>
      </c>
    </row>
    <row r="479" spans="1:23" x14ac:dyDescent="0.25">
      <c r="A479" s="21"/>
      <c r="B479" s="22"/>
      <c r="T479" s="8" t="str">
        <f>_xlfn.IFNA(VLOOKUP(G479,'Points and Classes'!D:E,2,FALSE),"")</f>
        <v/>
      </c>
      <c r="U479" s="8">
        <f>IF(T479="Sportsman",0,_xlfn.IFNA(VLOOKUP(D479,'Points and Classes'!A:B,2,FALSE),0))</f>
        <v>0</v>
      </c>
      <c r="V479" s="8">
        <f>_xlfn.IFNA(VLOOKUP(T479&amp;F479,'By Class Overall'!A:F,6,FALSE),0)</f>
        <v>0</v>
      </c>
      <c r="W479" s="8">
        <f>_xlfn.IFNA(VLOOKUP(T479&amp;F479,'By Class Overall'!A:G,7,FALSE),0)</f>
        <v>0</v>
      </c>
    </row>
    <row r="480" spans="1:23" x14ac:dyDescent="0.25">
      <c r="A480" s="21"/>
      <c r="B480" s="22"/>
      <c r="T480" s="8" t="str">
        <f>_xlfn.IFNA(VLOOKUP(G480,'Points and Classes'!D:E,2,FALSE),"")</f>
        <v/>
      </c>
      <c r="U480" s="8">
        <f>IF(T480="Sportsman",0,_xlfn.IFNA(VLOOKUP(D480,'Points and Classes'!A:B,2,FALSE),0))</f>
        <v>0</v>
      </c>
      <c r="V480" s="8">
        <f>_xlfn.IFNA(VLOOKUP(T480&amp;F480,'By Class Overall'!A:F,6,FALSE),0)</f>
        <v>0</v>
      </c>
      <c r="W480" s="8">
        <f>_xlfn.IFNA(VLOOKUP(T480&amp;F480,'By Class Overall'!A:G,7,FALSE),0)</f>
        <v>0</v>
      </c>
    </row>
    <row r="481" spans="1:23" x14ac:dyDescent="0.25">
      <c r="A481" s="21"/>
      <c r="B481" s="22"/>
      <c r="T481" s="8" t="str">
        <f>_xlfn.IFNA(VLOOKUP(G481,'Points and Classes'!D:E,2,FALSE),"")</f>
        <v/>
      </c>
      <c r="U481" s="8">
        <f>IF(T481="Sportsman",0,_xlfn.IFNA(VLOOKUP(D481,'Points and Classes'!A:B,2,FALSE),0))</f>
        <v>0</v>
      </c>
      <c r="V481" s="8">
        <f>_xlfn.IFNA(VLOOKUP(T481&amp;F481,'By Class Overall'!A:F,6,FALSE),0)</f>
        <v>0</v>
      </c>
      <c r="W481" s="8">
        <f>_xlfn.IFNA(VLOOKUP(T481&amp;F481,'By Class Overall'!A:G,7,FALSE),0)</f>
        <v>0</v>
      </c>
    </row>
    <row r="482" spans="1:23" x14ac:dyDescent="0.25">
      <c r="A482" s="21"/>
      <c r="B482" s="22"/>
      <c r="I482" s="9"/>
      <c r="T482" s="8" t="str">
        <f>_xlfn.IFNA(VLOOKUP(G482,'Points and Classes'!D:E,2,FALSE),"")</f>
        <v/>
      </c>
      <c r="U482" s="8">
        <f>IF(T482="Sportsman",0,_xlfn.IFNA(VLOOKUP(D482,'Points and Classes'!A:B,2,FALSE),0))</f>
        <v>0</v>
      </c>
      <c r="V482" s="8">
        <f>_xlfn.IFNA(VLOOKUP(T482&amp;F482,'By Class Overall'!A:F,6,FALSE),0)</f>
        <v>0</v>
      </c>
      <c r="W482" s="8">
        <f>_xlfn.IFNA(VLOOKUP(T482&amp;F482,'By Class Overall'!A:G,7,FALSE),0)</f>
        <v>0</v>
      </c>
    </row>
    <row r="483" spans="1:23" x14ac:dyDescent="0.25">
      <c r="A483" s="21"/>
      <c r="B483" s="22"/>
      <c r="I483" s="9"/>
      <c r="T483" s="8" t="str">
        <f>_xlfn.IFNA(VLOOKUP(G483,'Points and Classes'!D:E,2,FALSE),"")</f>
        <v/>
      </c>
      <c r="U483" s="8">
        <f>IF(T483="Sportsman",0,_xlfn.IFNA(VLOOKUP(D483,'Points and Classes'!A:B,2,FALSE),0))</f>
        <v>0</v>
      </c>
      <c r="V483" s="8">
        <f>_xlfn.IFNA(VLOOKUP(T483&amp;F483,'By Class Overall'!A:F,6,FALSE),0)</f>
        <v>0</v>
      </c>
      <c r="W483" s="8">
        <f>_xlfn.IFNA(VLOOKUP(T483&amp;F483,'By Class Overall'!A:G,7,FALSE),0)</f>
        <v>0</v>
      </c>
    </row>
    <row r="484" spans="1:23" x14ac:dyDescent="0.25">
      <c r="A484" s="21"/>
      <c r="B484" s="22"/>
      <c r="I484" s="9"/>
      <c r="T484" s="8" t="str">
        <f>_xlfn.IFNA(VLOOKUP(G484,'Points and Classes'!D:E,2,FALSE),"")</f>
        <v/>
      </c>
      <c r="U484" s="8">
        <f>IF(T484="Sportsman",0,_xlfn.IFNA(VLOOKUP(D484,'Points and Classes'!A:B,2,FALSE),0))</f>
        <v>0</v>
      </c>
      <c r="V484" s="8">
        <f>_xlfn.IFNA(VLOOKUP(T484&amp;F484,'By Class Overall'!A:F,6,FALSE),0)</f>
        <v>0</v>
      </c>
      <c r="W484" s="8">
        <f>_xlfn.IFNA(VLOOKUP(T484&amp;F484,'By Class Overall'!A:G,7,FALSE),0)</f>
        <v>0</v>
      </c>
    </row>
    <row r="485" spans="1:23" x14ac:dyDescent="0.25">
      <c r="A485" s="21"/>
      <c r="B485" s="22"/>
      <c r="I485" s="9"/>
      <c r="T485" s="8" t="str">
        <f>_xlfn.IFNA(VLOOKUP(G485,'Points and Classes'!D:E,2,FALSE),"")</f>
        <v/>
      </c>
      <c r="U485" s="8">
        <f>IF(T485="Sportsman",0,_xlfn.IFNA(VLOOKUP(D485,'Points and Classes'!A:B,2,FALSE),0))</f>
        <v>0</v>
      </c>
      <c r="V485" s="8">
        <f>_xlfn.IFNA(VLOOKUP(T485&amp;F485,'By Class Overall'!A:F,6,FALSE),0)</f>
        <v>0</v>
      </c>
      <c r="W485" s="8">
        <f>_xlfn.IFNA(VLOOKUP(T485&amp;F485,'By Class Overall'!A:G,7,FALSE),0)</f>
        <v>0</v>
      </c>
    </row>
    <row r="486" spans="1:23" x14ac:dyDescent="0.25">
      <c r="A486" s="21"/>
      <c r="B486" s="22"/>
      <c r="I486" s="9"/>
      <c r="T486" s="8" t="str">
        <f>_xlfn.IFNA(VLOOKUP(G486,'Points and Classes'!D:E,2,FALSE),"")</f>
        <v/>
      </c>
      <c r="U486" s="8">
        <f>IF(T486="Sportsman",0,_xlfn.IFNA(VLOOKUP(D486,'Points and Classes'!A:B,2,FALSE),0))</f>
        <v>0</v>
      </c>
      <c r="V486" s="8">
        <f>_xlfn.IFNA(VLOOKUP(T486&amp;F486,'By Class Overall'!A:F,6,FALSE),0)</f>
        <v>0</v>
      </c>
      <c r="W486" s="8">
        <f>_xlfn.IFNA(VLOOKUP(T486&amp;F486,'By Class Overall'!A:G,7,FALSE),0)</f>
        <v>0</v>
      </c>
    </row>
    <row r="487" spans="1:23" x14ac:dyDescent="0.25">
      <c r="A487" s="21"/>
      <c r="B487" s="22"/>
      <c r="I487" s="9"/>
      <c r="T487" s="8" t="str">
        <f>_xlfn.IFNA(VLOOKUP(G487,'Points and Classes'!D:E,2,FALSE),"")</f>
        <v/>
      </c>
      <c r="U487" s="8">
        <f>IF(T487="Sportsman",0,_xlfn.IFNA(VLOOKUP(D487,'Points and Classes'!A:B,2,FALSE),0))</f>
        <v>0</v>
      </c>
      <c r="V487" s="8">
        <f>_xlfn.IFNA(VLOOKUP(T487&amp;F487,'By Class Overall'!A:F,6,FALSE),0)</f>
        <v>0</v>
      </c>
      <c r="W487" s="8">
        <f>_xlfn.IFNA(VLOOKUP(T487&amp;F487,'By Class Overall'!A:G,7,FALSE),0)</f>
        <v>0</v>
      </c>
    </row>
    <row r="488" spans="1:23" x14ac:dyDescent="0.25">
      <c r="A488" s="21"/>
      <c r="B488" s="22"/>
      <c r="I488" s="9"/>
      <c r="T488" s="8" t="str">
        <f>_xlfn.IFNA(VLOOKUP(G488,'Points and Classes'!D:E,2,FALSE),"")</f>
        <v/>
      </c>
      <c r="U488" s="8">
        <f>IF(T488="Sportsman",0,_xlfn.IFNA(VLOOKUP(D488,'Points and Classes'!A:B,2,FALSE),0))</f>
        <v>0</v>
      </c>
      <c r="V488" s="8">
        <f>_xlfn.IFNA(VLOOKUP(T488&amp;F488,'By Class Overall'!A:F,6,FALSE),0)</f>
        <v>0</v>
      </c>
      <c r="W488" s="8">
        <f>_xlfn.IFNA(VLOOKUP(T488&amp;F488,'By Class Overall'!A:G,7,FALSE),0)</f>
        <v>0</v>
      </c>
    </row>
    <row r="489" spans="1:23" x14ac:dyDescent="0.25">
      <c r="A489" s="21"/>
      <c r="B489" s="22"/>
      <c r="I489" s="9"/>
      <c r="T489" s="8" t="str">
        <f>_xlfn.IFNA(VLOOKUP(G489,'Points and Classes'!D:E,2,FALSE),"")</f>
        <v/>
      </c>
      <c r="U489" s="8">
        <f>IF(T489="Sportsman",0,_xlfn.IFNA(VLOOKUP(D489,'Points and Classes'!A:B,2,FALSE),0))</f>
        <v>0</v>
      </c>
      <c r="V489" s="8">
        <f>_xlfn.IFNA(VLOOKUP(T489&amp;F489,'By Class Overall'!A:F,6,FALSE),0)</f>
        <v>0</v>
      </c>
      <c r="W489" s="8">
        <f>_xlfn.IFNA(VLOOKUP(T489&amp;F489,'By Class Overall'!A:G,7,FALSE),0)</f>
        <v>0</v>
      </c>
    </row>
    <row r="490" spans="1:23" x14ac:dyDescent="0.25">
      <c r="A490" s="21"/>
      <c r="B490" s="22"/>
      <c r="I490" s="9"/>
      <c r="T490" s="8" t="str">
        <f>_xlfn.IFNA(VLOOKUP(G490,'Points and Classes'!D:E,2,FALSE),"")</f>
        <v/>
      </c>
      <c r="U490" s="8">
        <f>IF(T490="Sportsman",0,_xlfn.IFNA(VLOOKUP(D490,'Points and Classes'!A:B,2,FALSE),0))</f>
        <v>0</v>
      </c>
      <c r="V490" s="8">
        <f>_xlfn.IFNA(VLOOKUP(T490&amp;F490,'By Class Overall'!A:F,6,FALSE),0)</f>
        <v>0</v>
      </c>
      <c r="W490" s="8">
        <f>_xlfn.IFNA(VLOOKUP(T490&amp;F490,'By Class Overall'!A:G,7,FALSE),0)</f>
        <v>0</v>
      </c>
    </row>
    <row r="491" spans="1:23" x14ac:dyDescent="0.25">
      <c r="A491" s="21"/>
      <c r="B491" s="22"/>
      <c r="I491" s="9"/>
      <c r="T491" s="8" t="str">
        <f>_xlfn.IFNA(VLOOKUP(G491,'Points and Classes'!D:E,2,FALSE),"")</f>
        <v/>
      </c>
      <c r="U491" s="8">
        <f>IF(T491="Sportsman",0,_xlfn.IFNA(VLOOKUP(D491,'Points and Classes'!A:B,2,FALSE),0))</f>
        <v>0</v>
      </c>
      <c r="V491" s="8">
        <f>_xlfn.IFNA(VLOOKUP(T491&amp;F491,'By Class Overall'!A:F,6,FALSE),0)</f>
        <v>0</v>
      </c>
      <c r="W491" s="8">
        <f>_xlfn.IFNA(VLOOKUP(T491&amp;F491,'By Class Overall'!A:G,7,FALSE),0)</f>
        <v>0</v>
      </c>
    </row>
    <row r="492" spans="1:23" x14ac:dyDescent="0.25">
      <c r="A492" s="21"/>
      <c r="B492" s="22"/>
      <c r="I492" s="9"/>
      <c r="T492" s="8" t="str">
        <f>_xlfn.IFNA(VLOOKUP(G492,'Points and Classes'!D:E,2,FALSE),"")</f>
        <v/>
      </c>
      <c r="U492" s="8">
        <f>IF(T492="Sportsman",0,_xlfn.IFNA(VLOOKUP(D492,'Points and Classes'!A:B,2,FALSE),0))</f>
        <v>0</v>
      </c>
      <c r="V492" s="8">
        <f>_xlfn.IFNA(VLOOKUP(T492&amp;F492,'By Class Overall'!A:F,6,FALSE),0)</f>
        <v>0</v>
      </c>
      <c r="W492" s="8">
        <f>_xlfn.IFNA(VLOOKUP(T492&amp;F492,'By Class Overall'!A:G,7,FALSE),0)</f>
        <v>0</v>
      </c>
    </row>
    <row r="493" spans="1:23" x14ac:dyDescent="0.25">
      <c r="A493" s="21"/>
      <c r="B493" s="22"/>
      <c r="I493" s="9"/>
      <c r="T493" s="8" t="str">
        <f>_xlfn.IFNA(VLOOKUP(G493,'Points and Classes'!D:E,2,FALSE),"")</f>
        <v/>
      </c>
      <c r="U493" s="8">
        <f>IF(T493="Sportsman",0,_xlfn.IFNA(VLOOKUP(D493,'Points and Classes'!A:B,2,FALSE),0))</f>
        <v>0</v>
      </c>
      <c r="V493" s="8">
        <f>_xlfn.IFNA(VLOOKUP(T493&amp;F493,'By Class Overall'!A:F,6,FALSE),0)</f>
        <v>0</v>
      </c>
      <c r="W493" s="8">
        <f>_xlfn.IFNA(VLOOKUP(T493&amp;F493,'By Class Overall'!A:G,7,FALSE),0)</f>
        <v>0</v>
      </c>
    </row>
    <row r="494" spans="1:23" x14ac:dyDescent="0.25">
      <c r="A494" s="21"/>
      <c r="B494" s="22"/>
      <c r="I494" s="9"/>
      <c r="J494" s="9"/>
      <c r="T494" s="8" t="str">
        <f>_xlfn.IFNA(VLOOKUP(G494,'Points and Classes'!D:E,2,FALSE),"")</f>
        <v/>
      </c>
      <c r="U494" s="8">
        <f>IF(T494="Sportsman",0,_xlfn.IFNA(VLOOKUP(D494,'Points and Classes'!A:B,2,FALSE),0))</f>
        <v>0</v>
      </c>
      <c r="V494" s="8">
        <f>_xlfn.IFNA(VLOOKUP(T494&amp;F494,'By Class Overall'!A:F,6,FALSE),0)</f>
        <v>0</v>
      </c>
      <c r="W494" s="8">
        <f>_xlfn.IFNA(VLOOKUP(T494&amp;F494,'By Class Overall'!A:G,7,FALSE),0)</f>
        <v>0</v>
      </c>
    </row>
    <row r="495" spans="1:23" x14ac:dyDescent="0.25">
      <c r="A495" s="21"/>
      <c r="B495" s="22"/>
      <c r="I495" s="9"/>
      <c r="J495" s="9"/>
      <c r="T495" s="8" t="str">
        <f>_xlfn.IFNA(VLOOKUP(G495,'Points and Classes'!D:E,2,FALSE),"")</f>
        <v/>
      </c>
      <c r="U495" s="8">
        <f>IF(T495="Sportsman",0,_xlfn.IFNA(VLOOKUP(D495,'Points and Classes'!A:B,2,FALSE),0))</f>
        <v>0</v>
      </c>
      <c r="V495" s="8">
        <f>_xlfn.IFNA(VLOOKUP(T495&amp;F495,'By Class Overall'!A:F,6,FALSE),0)</f>
        <v>0</v>
      </c>
      <c r="W495" s="8">
        <f>_xlfn.IFNA(VLOOKUP(T495&amp;F495,'By Class Overall'!A:G,7,FALSE),0)</f>
        <v>0</v>
      </c>
    </row>
    <row r="496" spans="1:23" x14ac:dyDescent="0.25">
      <c r="A496" s="21"/>
      <c r="B496" s="22"/>
      <c r="I496" s="9"/>
      <c r="J496" s="9"/>
      <c r="T496" s="8" t="str">
        <f>_xlfn.IFNA(VLOOKUP(G496,'Points and Classes'!D:E,2,FALSE),"")</f>
        <v/>
      </c>
      <c r="U496" s="8">
        <f>IF(T496="Sportsman",0,_xlfn.IFNA(VLOOKUP(D496,'Points and Classes'!A:B,2,FALSE),0))</f>
        <v>0</v>
      </c>
      <c r="V496" s="8">
        <f>_xlfn.IFNA(VLOOKUP(T496&amp;F496,'By Class Overall'!A:F,6,FALSE),0)</f>
        <v>0</v>
      </c>
      <c r="W496" s="8">
        <f>_xlfn.IFNA(VLOOKUP(T496&amp;F496,'By Class Overall'!A:G,7,FALSE),0)</f>
        <v>0</v>
      </c>
    </row>
    <row r="497" spans="1:23" x14ac:dyDescent="0.25">
      <c r="A497" s="21"/>
      <c r="B497" s="22"/>
      <c r="I497" s="9"/>
      <c r="T497" s="8" t="str">
        <f>_xlfn.IFNA(VLOOKUP(G497,'Points and Classes'!D:E,2,FALSE),"")</f>
        <v/>
      </c>
      <c r="U497" s="8">
        <f>IF(T497="Sportsman",0,_xlfn.IFNA(VLOOKUP(D497,'Points and Classes'!A:B,2,FALSE),0))</f>
        <v>0</v>
      </c>
      <c r="V497" s="8">
        <f>_xlfn.IFNA(VLOOKUP(T497&amp;F497,'By Class Overall'!A:F,6,FALSE),0)</f>
        <v>0</v>
      </c>
      <c r="W497" s="8">
        <f>_xlfn.IFNA(VLOOKUP(T497&amp;F497,'By Class Overall'!A:G,7,FALSE),0)</f>
        <v>0</v>
      </c>
    </row>
    <row r="498" spans="1:23" x14ac:dyDescent="0.25">
      <c r="A498" s="21"/>
      <c r="B498" s="22"/>
      <c r="I498" s="9"/>
      <c r="T498" s="8" t="str">
        <f>_xlfn.IFNA(VLOOKUP(G498,'Points and Classes'!D:E,2,FALSE),"")</f>
        <v/>
      </c>
      <c r="U498" s="8">
        <f>IF(T498="Sportsman",0,_xlfn.IFNA(VLOOKUP(D498,'Points and Classes'!A:B,2,FALSE),0))</f>
        <v>0</v>
      </c>
      <c r="V498" s="8">
        <f>_xlfn.IFNA(VLOOKUP(T498&amp;F498,'By Class Overall'!A:F,6,FALSE),0)</f>
        <v>0</v>
      </c>
      <c r="W498" s="8">
        <f>_xlfn.IFNA(VLOOKUP(T498&amp;F498,'By Class Overall'!A:G,7,FALSE),0)</f>
        <v>0</v>
      </c>
    </row>
    <row r="499" spans="1:23" x14ac:dyDescent="0.25">
      <c r="A499" s="21"/>
      <c r="B499" s="22"/>
      <c r="T499" s="8" t="str">
        <f>_xlfn.IFNA(VLOOKUP(G499,'Points and Classes'!D:E,2,FALSE),"")</f>
        <v/>
      </c>
      <c r="U499" s="8">
        <f>IF(T499="Sportsman",0,_xlfn.IFNA(VLOOKUP(D499,'Points and Classes'!A:B,2,FALSE),0))</f>
        <v>0</v>
      </c>
      <c r="V499" s="8">
        <f>_xlfn.IFNA(VLOOKUP(T499&amp;F499,'By Class Overall'!A:F,6,FALSE),0)</f>
        <v>0</v>
      </c>
      <c r="W499" s="8">
        <f>_xlfn.IFNA(VLOOKUP(T499&amp;F499,'By Class Overall'!A:G,7,FALSE),0)</f>
        <v>0</v>
      </c>
    </row>
    <row r="500" spans="1:23" x14ac:dyDescent="0.25">
      <c r="A500" s="21"/>
      <c r="B500" s="22"/>
      <c r="T500" s="8" t="str">
        <f>_xlfn.IFNA(VLOOKUP(G500,'Points and Classes'!D:E,2,FALSE),"")</f>
        <v/>
      </c>
      <c r="U500" s="8">
        <f>IF(T500="Sportsman",0,_xlfn.IFNA(VLOOKUP(D500,'Points and Classes'!A:B,2,FALSE),0))</f>
        <v>0</v>
      </c>
      <c r="V500" s="8">
        <f>_xlfn.IFNA(VLOOKUP(T500&amp;F500,'By Class Overall'!A:F,6,FALSE),0)</f>
        <v>0</v>
      </c>
      <c r="W500" s="8">
        <f>_xlfn.IFNA(VLOOKUP(T500&amp;F500,'By Class Overall'!A:G,7,FALSE),0)</f>
        <v>0</v>
      </c>
    </row>
    <row r="501" spans="1:23" x14ac:dyDescent="0.25">
      <c r="A501" s="21"/>
      <c r="B501" s="22"/>
      <c r="T501" s="8" t="str">
        <f>_xlfn.IFNA(VLOOKUP(G501,'Points and Classes'!D:E,2,FALSE),"")</f>
        <v/>
      </c>
      <c r="U501" s="8">
        <f>IF(T501="Sportsman",0,_xlfn.IFNA(VLOOKUP(D501,'Points and Classes'!A:B,2,FALSE),0))</f>
        <v>0</v>
      </c>
      <c r="V501" s="8">
        <f>_xlfn.IFNA(VLOOKUP(T501&amp;F501,'By Class Overall'!A:F,6,FALSE),0)</f>
        <v>0</v>
      </c>
      <c r="W501" s="8">
        <f>_xlfn.IFNA(VLOOKUP(T501&amp;F501,'By Class Overall'!A:G,7,FALSE),0)</f>
        <v>0</v>
      </c>
    </row>
    <row r="502" spans="1:23" x14ac:dyDescent="0.25">
      <c r="A502" s="21"/>
      <c r="B502" s="22"/>
      <c r="T502" s="8" t="str">
        <f>_xlfn.IFNA(VLOOKUP(G502,'Points and Classes'!D:E,2,FALSE),"")</f>
        <v/>
      </c>
      <c r="U502" s="8">
        <f>IF(T502="Sportsman",0,_xlfn.IFNA(VLOOKUP(D502,'Points and Classes'!A:B,2,FALSE),0))</f>
        <v>0</v>
      </c>
      <c r="V502" s="8">
        <f>_xlfn.IFNA(VLOOKUP(T502&amp;F502,'By Class Overall'!A:F,6,FALSE),0)</f>
        <v>0</v>
      </c>
      <c r="W502" s="8">
        <f>_xlfn.IFNA(VLOOKUP(T502&amp;F502,'By Class Overall'!A:G,7,FALSE),0)</f>
        <v>0</v>
      </c>
    </row>
    <row r="503" spans="1:23" x14ac:dyDescent="0.25">
      <c r="A503" s="21"/>
      <c r="B503" s="22"/>
      <c r="T503" s="8" t="str">
        <f>_xlfn.IFNA(VLOOKUP(G503,'Points and Classes'!D:E,2,FALSE),"")</f>
        <v/>
      </c>
      <c r="U503" s="8">
        <f>IF(T503="Sportsman",0,_xlfn.IFNA(VLOOKUP(D503,'Points and Classes'!A:B,2,FALSE),0))</f>
        <v>0</v>
      </c>
      <c r="V503" s="8">
        <f>_xlfn.IFNA(VLOOKUP(T503&amp;F503,'By Class Overall'!A:F,6,FALSE),0)</f>
        <v>0</v>
      </c>
      <c r="W503" s="8">
        <f>_xlfn.IFNA(VLOOKUP(T503&amp;F503,'By Class Overall'!A:G,7,FALSE),0)</f>
        <v>0</v>
      </c>
    </row>
    <row r="504" spans="1:23" x14ac:dyDescent="0.25">
      <c r="A504" s="21"/>
      <c r="B504" s="22"/>
      <c r="T504" s="8" t="str">
        <f>_xlfn.IFNA(VLOOKUP(G504,'Points and Classes'!D:E,2,FALSE),"")</f>
        <v/>
      </c>
      <c r="U504" s="8">
        <f>IF(T504="Sportsman",0,_xlfn.IFNA(VLOOKUP(D504,'Points and Classes'!A:B,2,FALSE),0))</f>
        <v>0</v>
      </c>
      <c r="V504" s="8">
        <f>_xlfn.IFNA(VLOOKUP(T504&amp;F504,'By Class Overall'!A:F,6,FALSE),0)</f>
        <v>0</v>
      </c>
      <c r="W504" s="8">
        <f>_xlfn.IFNA(VLOOKUP(T504&amp;F504,'By Class Overall'!A:G,7,FALSE),0)</f>
        <v>0</v>
      </c>
    </row>
    <row r="505" spans="1:23" x14ac:dyDescent="0.25">
      <c r="A505" s="21"/>
      <c r="B505" s="22"/>
      <c r="T505" s="8" t="str">
        <f>_xlfn.IFNA(VLOOKUP(G505,'Points and Classes'!D:E,2,FALSE),"")</f>
        <v/>
      </c>
      <c r="U505" s="8">
        <f>IF(T505="Sportsman",0,_xlfn.IFNA(VLOOKUP(D505,'Points and Classes'!A:B,2,FALSE),0))</f>
        <v>0</v>
      </c>
      <c r="V505" s="8">
        <f>_xlfn.IFNA(VLOOKUP(T505&amp;F505,'By Class Overall'!A:F,6,FALSE),0)</f>
        <v>0</v>
      </c>
      <c r="W505" s="8">
        <f>_xlfn.IFNA(VLOOKUP(T505&amp;F505,'By Class Overall'!A:G,7,FALSE),0)</f>
        <v>0</v>
      </c>
    </row>
    <row r="506" spans="1:23" x14ac:dyDescent="0.25">
      <c r="A506" s="21"/>
      <c r="B506" s="22"/>
      <c r="T506" s="8" t="str">
        <f>_xlfn.IFNA(VLOOKUP(G506,'Points and Classes'!D:E,2,FALSE),"")</f>
        <v/>
      </c>
      <c r="U506" s="8">
        <f>IF(T506="Sportsman",0,_xlfn.IFNA(VLOOKUP(D506,'Points and Classes'!A:B,2,FALSE),0))</f>
        <v>0</v>
      </c>
      <c r="V506" s="8">
        <f>_xlfn.IFNA(VLOOKUP(T506&amp;F506,'By Class Overall'!A:F,6,FALSE),0)</f>
        <v>0</v>
      </c>
      <c r="W506" s="8">
        <f>_xlfn.IFNA(VLOOKUP(T506&amp;F506,'By Class Overall'!A:G,7,FALSE),0)</f>
        <v>0</v>
      </c>
    </row>
    <row r="507" spans="1:23" x14ac:dyDescent="0.25">
      <c r="A507" s="21"/>
      <c r="B507" s="22"/>
      <c r="T507" s="8" t="str">
        <f>_xlfn.IFNA(VLOOKUP(G507,'Points and Classes'!D:E,2,FALSE),"")</f>
        <v/>
      </c>
      <c r="U507" s="8">
        <f>IF(T507="Sportsman",0,_xlfn.IFNA(VLOOKUP(D507,'Points and Classes'!A:B,2,FALSE),0))</f>
        <v>0</v>
      </c>
      <c r="V507" s="8">
        <f>_xlfn.IFNA(VLOOKUP(T507&amp;F507,'By Class Overall'!A:F,6,FALSE),0)</f>
        <v>0</v>
      </c>
      <c r="W507" s="8">
        <f>_xlfn.IFNA(VLOOKUP(T507&amp;F507,'By Class Overall'!A:G,7,FALSE),0)</f>
        <v>0</v>
      </c>
    </row>
    <row r="508" spans="1:23" x14ac:dyDescent="0.25">
      <c r="A508" s="21"/>
      <c r="B508" s="22"/>
      <c r="T508" s="8" t="str">
        <f>_xlfn.IFNA(VLOOKUP(G508,'Points and Classes'!D:E,2,FALSE),"")</f>
        <v/>
      </c>
      <c r="U508" s="8">
        <f>IF(T508="Sportsman",0,_xlfn.IFNA(VLOOKUP(D508,'Points and Classes'!A:B,2,FALSE),0))</f>
        <v>0</v>
      </c>
      <c r="V508" s="8">
        <f>_xlfn.IFNA(VLOOKUP(T508&amp;F508,'By Class Overall'!A:F,6,FALSE),0)</f>
        <v>0</v>
      </c>
      <c r="W508" s="8">
        <f>_xlfn.IFNA(VLOOKUP(T508&amp;F508,'By Class Overall'!A:G,7,FALSE),0)</f>
        <v>0</v>
      </c>
    </row>
    <row r="509" spans="1:23" x14ac:dyDescent="0.25">
      <c r="A509" s="21"/>
      <c r="B509" s="22"/>
      <c r="T509" s="8" t="str">
        <f>_xlfn.IFNA(VLOOKUP(G509,'Points and Classes'!D:E,2,FALSE),"")</f>
        <v/>
      </c>
      <c r="U509" s="8">
        <f>IF(T509="Sportsman",0,_xlfn.IFNA(VLOOKUP(D509,'Points and Classes'!A:B,2,FALSE),0))</f>
        <v>0</v>
      </c>
      <c r="V509" s="8">
        <f>_xlfn.IFNA(VLOOKUP(T509&amp;F509,'By Class Overall'!A:F,6,FALSE),0)</f>
        <v>0</v>
      </c>
      <c r="W509" s="8">
        <f>_xlfn.IFNA(VLOOKUP(T509&amp;F509,'By Class Overall'!A:G,7,FALSE),0)</f>
        <v>0</v>
      </c>
    </row>
    <row r="510" spans="1:23" x14ac:dyDescent="0.25">
      <c r="A510" s="21"/>
      <c r="B510" s="22"/>
      <c r="T510" s="8" t="str">
        <f>_xlfn.IFNA(VLOOKUP(G510,'Points and Classes'!D:E,2,FALSE),"")</f>
        <v/>
      </c>
      <c r="U510" s="8">
        <f>IF(T510="Sportsman",0,_xlfn.IFNA(VLOOKUP(D510,'Points and Classes'!A:B,2,FALSE),0))</f>
        <v>0</v>
      </c>
      <c r="V510" s="8">
        <f>_xlfn.IFNA(VLOOKUP(T510&amp;F510,'By Class Overall'!A:F,6,FALSE),0)</f>
        <v>0</v>
      </c>
      <c r="W510" s="8">
        <f>_xlfn.IFNA(VLOOKUP(T510&amp;F510,'By Class Overall'!A:G,7,FALSE),0)</f>
        <v>0</v>
      </c>
    </row>
    <row r="511" spans="1:23" x14ac:dyDescent="0.25">
      <c r="A511" s="21"/>
      <c r="B511" s="22"/>
      <c r="T511" s="8" t="str">
        <f>_xlfn.IFNA(VLOOKUP(G511,'Points and Classes'!D:E,2,FALSE),"")</f>
        <v/>
      </c>
      <c r="U511" s="8">
        <f>IF(T511="Sportsman",0,_xlfn.IFNA(VLOOKUP(D511,'Points and Classes'!A:B,2,FALSE),0))</f>
        <v>0</v>
      </c>
      <c r="V511" s="8">
        <f>_xlfn.IFNA(VLOOKUP(T511&amp;F511,'By Class Overall'!A:F,6,FALSE),0)</f>
        <v>0</v>
      </c>
      <c r="W511" s="8">
        <f>_xlfn.IFNA(VLOOKUP(T511&amp;F511,'By Class Overall'!A:G,7,FALSE),0)</f>
        <v>0</v>
      </c>
    </row>
    <row r="512" spans="1:23" x14ac:dyDescent="0.25">
      <c r="A512" s="21"/>
      <c r="B512" s="22"/>
      <c r="T512" s="8" t="str">
        <f>_xlfn.IFNA(VLOOKUP(G512,'Points and Classes'!D:E,2,FALSE),"")</f>
        <v/>
      </c>
      <c r="U512" s="8">
        <f>IF(T512="Sportsman",0,_xlfn.IFNA(VLOOKUP(D512,'Points and Classes'!A:B,2,FALSE),0))</f>
        <v>0</v>
      </c>
      <c r="V512" s="8">
        <f>_xlfn.IFNA(VLOOKUP(T512&amp;F512,'By Class Overall'!A:F,6,FALSE),0)</f>
        <v>0</v>
      </c>
      <c r="W512" s="8">
        <f>_xlfn.IFNA(VLOOKUP(T512&amp;F512,'By Class Overall'!A:G,7,FALSE),0)</f>
        <v>0</v>
      </c>
    </row>
    <row r="513" spans="1:23" x14ac:dyDescent="0.25">
      <c r="A513" s="21"/>
      <c r="B513" s="22"/>
      <c r="T513" s="8" t="str">
        <f>_xlfn.IFNA(VLOOKUP(G513,'Points and Classes'!D:E,2,FALSE),"")</f>
        <v/>
      </c>
      <c r="U513" s="8">
        <f>IF(T513="Sportsman",0,_xlfn.IFNA(VLOOKUP(D513,'Points and Classes'!A:B,2,FALSE),0))</f>
        <v>0</v>
      </c>
      <c r="V513" s="8">
        <f>_xlfn.IFNA(VLOOKUP(T513&amp;F513,'By Class Overall'!A:F,6,FALSE),0)</f>
        <v>0</v>
      </c>
      <c r="W513" s="8">
        <f>_xlfn.IFNA(VLOOKUP(T513&amp;F513,'By Class Overall'!A:G,7,FALSE),0)</f>
        <v>0</v>
      </c>
    </row>
    <row r="514" spans="1:23" x14ac:dyDescent="0.25">
      <c r="A514" s="21"/>
      <c r="B514" s="22"/>
      <c r="T514" s="8" t="str">
        <f>_xlfn.IFNA(VLOOKUP(G514,'Points and Classes'!D:E,2,FALSE),"")</f>
        <v/>
      </c>
      <c r="U514" s="8">
        <f>IF(T514="Sportsman",0,_xlfn.IFNA(VLOOKUP(D514,'Points and Classes'!A:B,2,FALSE),0))</f>
        <v>0</v>
      </c>
      <c r="V514" s="8">
        <f>_xlfn.IFNA(VLOOKUP(T514&amp;F514,'By Class Overall'!A:F,6,FALSE),0)</f>
        <v>0</v>
      </c>
      <c r="W514" s="8">
        <f>_xlfn.IFNA(VLOOKUP(T514&amp;F514,'By Class Overall'!A:G,7,FALSE),0)</f>
        <v>0</v>
      </c>
    </row>
    <row r="515" spans="1:23" x14ac:dyDescent="0.25">
      <c r="A515" s="21"/>
      <c r="B515" s="22"/>
      <c r="T515" s="8" t="str">
        <f>_xlfn.IFNA(VLOOKUP(G515,'Points and Classes'!D:E,2,FALSE),"")</f>
        <v/>
      </c>
      <c r="U515" s="8">
        <f>IF(T515="Sportsman",0,_xlfn.IFNA(VLOOKUP(D515,'Points and Classes'!A:B,2,FALSE),0))</f>
        <v>0</v>
      </c>
      <c r="V515" s="8">
        <f>_xlfn.IFNA(VLOOKUP(T515&amp;F515,'By Class Overall'!A:F,6,FALSE),0)</f>
        <v>0</v>
      </c>
      <c r="W515" s="8">
        <f>_xlfn.IFNA(VLOOKUP(T515&amp;F515,'By Class Overall'!A:G,7,FALSE),0)</f>
        <v>0</v>
      </c>
    </row>
    <row r="516" spans="1:23" x14ac:dyDescent="0.25">
      <c r="A516" s="21"/>
      <c r="B516" s="22"/>
      <c r="I516" s="9"/>
      <c r="T516" s="8" t="str">
        <f>_xlfn.IFNA(VLOOKUP(G516,'Points and Classes'!D:E,2,FALSE),"")</f>
        <v/>
      </c>
      <c r="U516" s="8">
        <f>IF(T516="Sportsman",0,_xlfn.IFNA(VLOOKUP(D516,'Points and Classes'!A:B,2,FALSE),0))</f>
        <v>0</v>
      </c>
      <c r="V516" s="8">
        <f>_xlfn.IFNA(VLOOKUP(T516&amp;F516,'By Class Overall'!A:F,6,FALSE),0)</f>
        <v>0</v>
      </c>
      <c r="W516" s="8">
        <f>_xlfn.IFNA(VLOOKUP(T516&amp;F516,'By Class Overall'!A:G,7,FALSE),0)</f>
        <v>0</v>
      </c>
    </row>
    <row r="517" spans="1:23" x14ac:dyDescent="0.25">
      <c r="A517" s="21"/>
      <c r="B517" s="22"/>
      <c r="I517" s="9"/>
      <c r="T517" s="8" t="str">
        <f>_xlfn.IFNA(VLOOKUP(G517,'Points and Classes'!D:E,2,FALSE),"")</f>
        <v/>
      </c>
      <c r="U517" s="8">
        <f>IF(T517="Sportsman",0,_xlfn.IFNA(VLOOKUP(D517,'Points and Classes'!A:B,2,FALSE),0))</f>
        <v>0</v>
      </c>
      <c r="V517" s="8">
        <f>_xlfn.IFNA(VLOOKUP(T517&amp;F517,'By Class Overall'!A:F,6,FALSE),0)</f>
        <v>0</v>
      </c>
      <c r="W517" s="8">
        <f>_xlfn.IFNA(VLOOKUP(T517&amp;F517,'By Class Overall'!A:G,7,FALSE),0)</f>
        <v>0</v>
      </c>
    </row>
    <row r="518" spans="1:23" x14ac:dyDescent="0.25">
      <c r="A518" s="21"/>
      <c r="B518" s="22"/>
      <c r="I518" s="9"/>
      <c r="T518" s="8" t="str">
        <f>_xlfn.IFNA(VLOOKUP(G518,'Points and Classes'!D:E,2,FALSE),"")</f>
        <v/>
      </c>
      <c r="U518" s="8">
        <f>IF(T518="Sportsman",0,_xlfn.IFNA(VLOOKUP(D518,'Points and Classes'!A:B,2,FALSE),0))</f>
        <v>0</v>
      </c>
      <c r="V518" s="8">
        <f>_xlfn.IFNA(VLOOKUP(T518&amp;F518,'By Class Overall'!A:F,6,FALSE),0)</f>
        <v>0</v>
      </c>
      <c r="W518" s="8">
        <f>_xlfn.IFNA(VLOOKUP(T518&amp;F518,'By Class Overall'!A:G,7,FALSE),0)</f>
        <v>0</v>
      </c>
    </row>
    <row r="519" spans="1:23" x14ac:dyDescent="0.25">
      <c r="A519" s="21"/>
      <c r="B519" s="22"/>
      <c r="I519" s="9"/>
      <c r="T519" s="8" t="str">
        <f>_xlfn.IFNA(VLOOKUP(G519,'Points and Classes'!D:E,2,FALSE),"")</f>
        <v/>
      </c>
      <c r="U519" s="8">
        <f>IF(T519="Sportsman",0,_xlfn.IFNA(VLOOKUP(D519,'Points and Classes'!A:B,2,FALSE),0))</f>
        <v>0</v>
      </c>
      <c r="V519" s="8">
        <f>_xlfn.IFNA(VLOOKUP(T519&amp;F519,'By Class Overall'!A:F,6,FALSE),0)</f>
        <v>0</v>
      </c>
      <c r="W519" s="8">
        <f>_xlfn.IFNA(VLOOKUP(T519&amp;F519,'By Class Overall'!A:G,7,FALSE),0)</f>
        <v>0</v>
      </c>
    </row>
    <row r="520" spans="1:23" x14ac:dyDescent="0.25">
      <c r="A520" s="21"/>
      <c r="B520" s="22"/>
      <c r="I520" s="9"/>
      <c r="T520" s="8" t="str">
        <f>_xlfn.IFNA(VLOOKUP(G520,'Points and Classes'!D:E,2,FALSE),"")</f>
        <v/>
      </c>
      <c r="U520" s="8">
        <f>IF(T520="Sportsman",0,_xlfn.IFNA(VLOOKUP(D520,'Points and Classes'!A:B,2,FALSE),0))</f>
        <v>0</v>
      </c>
      <c r="V520" s="8">
        <f>_xlfn.IFNA(VLOOKUP(T520&amp;F520,'By Class Overall'!A:F,6,FALSE),0)</f>
        <v>0</v>
      </c>
      <c r="W520" s="8">
        <f>_xlfn.IFNA(VLOOKUP(T520&amp;F520,'By Class Overall'!A:G,7,FALSE),0)</f>
        <v>0</v>
      </c>
    </row>
    <row r="521" spans="1:23" x14ac:dyDescent="0.25">
      <c r="A521" s="21"/>
      <c r="B521" s="22"/>
      <c r="I521" s="9"/>
      <c r="T521" s="8" t="str">
        <f>_xlfn.IFNA(VLOOKUP(G521,'Points and Classes'!D:E,2,FALSE),"")</f>
        <v/>
      </c>
      <c r="U521" s="8">
        <f>IF(T521="Sportsman",0,_xlfn.IFNA(VLOOKUP(D521,'Points and Classes'!A:B,2,FALSE),0))</f>
        <v>0</v>
      </c>
      <c r="V521" s="8">
        <f>_xlfn.IFNA(VLOOKUP(T521&amp;F521,'By Class Overall'!A:F,6,FALSE),0)</f>
        <v>0</v>
      </c>
      <c r="W521" s="8">
        <f>_xlfn.IFNA(VLOOKUP(T521&amp;F521,'By Class Overall'!A:G,7,FALSE),0)</f>
        <v>0</v>
      </c>
    </row>
    <row r="522" spans="1:23" x14ac:dyDescent="0.25">
      <c r="A522" s="21"/>
      <c r="B522" s="22"/>
      <c r="I522" s="9"/>
      <c r="T522" s="8" t="str">
        <f>_xlfn.IFNA(VLOOKUP(G522,'Points and Classes'!D:E,2,FALSE),"")</f>
        <v/>
      </c>
      <c r="U522" s="8">
        <f>IF(T522="Sportsman",0,_xlfn.IFNA(VLOOKUP(D522,'Points and Classes'!A:B,2,FALSE),0))</f>
        <v>0</v>
      </c>
      <c r="V522" s="8">
        <f>_xlfn.IFNA(VLOOKUP(T522&amp;F522,'By Class Overall'!A:F,6,FALSE),0)</f>
        <v>0</v>
      </c>
      <c r="W522" s="8">
        <f>_xlfn.IFNA(VLOOKUP(T522&amp;F522,'By Class Overall'!A:G,7,FALSE),0)</f>
        <v>0</v>
      </c>
    </row>
    <row r="523" spans="1:23" x14ac:dyDescent="0.25">
      <c r="A523" s="21"/>
      <c r="B523" s="22"/>
      <c r="I523" s="9"/>
      <c r="T523" s="8" t="str">
        <f>_xlfn.IFNA(VLOOKUP(G523,'Points and Classes'!D:E,2,FALSE),"")</f>
        <v/>
      </c>
      <c r="U523" s="8">
        <f>IF(T523="Sportsman",0,_xlfn.IFNA(VLOOKUP(D523,'Points and Classes'!A:B,2,FALSE),0))</f>
        <v>0</v>
      </c>
      <c r="V523" s="8">
        <f>_xlfn.IFNA(VLOOKUP(T523&amp;F523,'By Class Overall'!A:F,6,FALSE),0)</f>
        <v>0</v>
      </c>
      <c r="W523" s="8">
        <f>_xlfn.IFNA(VLOOKUP(T523&amp;F523,'By Class Overall'!A:G,7,FALSE),0)</f>
        <v>0</v>
      </c>
    </row>
    <row r="524" spans="1:23" x14ac:dyDescent="0.25">
      <c r="A524" s="21"/>
      <c r="B524" s="22"/>
      <c r="I524" s="9"/>
      <c r="T524" s="8" t="str">
        <f>_xlfn.IFNA(VLOOKUP(G524,'Points and Classes'!D:E,2,FALSE),"")</f>
        <v/>
      </c>
      <c r="U524" s="8">
        <f>IF(T524="Sportsman",0,_xlfn.IFNA(VLOOKUP(D524,'Points and Classes'!A:B,2,FALSE),0))</f>
        <v>0</v>
      </c>
      <c r="V524" s="8">
        <f>_xlfn.IFNA(VLOOKUP(T524&amp;F524,'By Class Overall'!A:F,6,FALSE),0)</f>
        <v>0</v>
      </c>
      <c r="W524" s="8">
        <f>_xlfn.IFNA(VLOOKUP(T524&amp;F524,'By Class Overall'!A:G,7,FALSE),0)</f>
        <v>0</v>
      </c>
    </row>
    <row r="525" spans="1:23" x14ac:dyDescent="0.25">
      <c r="A525" s="21"/>
      <c r="B525" s="22"/>
      <c r="I525" s="9"/>
      <c r="T525" s="8" t="str">
        <f>_xlfn.IFNA(VLOOKUP(G525,'Points and Classes'!D:E,2,FALSE),"")</f>
        <v/>
      </c>
      <c r="U525" s="8">
        <f>IF(T525="Sportsman",0,_xlfn.IFNA(VLOOKUP(D525,'Points and Classes'!A:B,2,FALSE),0))</f>
        <v>0</v>
      </c>
      <c r="V525" s="8">
        <f>_xlfn.IFNA(VLOOKUP(T525&amp;F525,'By Class Overall'!A:F,6,FALSE),0)</f>
        <v>0</v>
      </c>
      <c r="W525" s="8">
        <f>_xlfn.IFNA(VLOOKUP(T525&amp;F525,'By Class Overall'!A:G,7,FALSE),0)</f>
        <v>0</v>
      </c>
    </row>
    <row r="526" spans="1:23" x14ac:dyDescent="0.25">
      <c r="A526" s="21"/>
      <c r="B526" s="22"/>
      <c r="I526" s="9"/>
      <c r="T526" s="8" t="str">
        <f>_xlfn.IFNA(VLOOKUP(G526,'Points and Classes'!D:E,2,FALSE),"")</f>
        <v/>
      </c>
      <c r="U526" s="8">
        <f>IF(T526="Sportsman",0,_xlfn.IFNA(VLOOKUP(D526,'Points and Classes'!A:B,2,FALSE),0))</f>
        <v>0</v>
      </c>
      <c r="V526" s="8">
        <f>_xlfn.IFNA(VLOOKUP(T526&amp;F526,'By Class Overall'!A:F,6,FALSE),0)</f>
        <v>0</v>
      </c>
      <c r="W526" s="8">
        <f>_xlfn.IFNA(VLOOKUP(T526&amp;F526,'By Class Overall'!A:G,7,FALSE),0)</f>
        <v>0</v>
      </c>
    </row>
    <row r="527" spans="1:23" x14ac:dyDescent="0.25">
      <c r="A527" s="21"/>
      <c r="B527" s="22"/>
      <c r="I527" s="9"/>
      <c r="T527" s="8" t="str">
        <f>_xlfn.IFNA(VLOOKUP(G527,'Points and Classes'!D:E,2,FALSE),"")</f>
        <v/>
      </c>
      <c r="U527" s="8">
        <f>IF(T527="Sportsman",0,_xlfn.IFNA(VLOOKUP(D527,'Points and Classes'!A:B,2,FALSE),0))</f>
        <v>0</v>
      </c>
      <c r="V527" s="8">
        <f>_xlfn.IFNA(VLOOKUP(T527&amp;F527,'By Class Overall'!A:F,6,FALSE),0)</f>
        <v>0</v>
      </c>
      <c r="W527" s="8">
        <f>_xlfn.IFNA(VLOOKUP(T527&amp;F527,'By Class Overall'!A:G,7,FALSE),0)</f>
        <v>0</v>
      </c>
    </row>
    <row r="528" spans="1:23" x14ac:dyDescent="0.25">
      <c r="A528" s="21"/>
      <c r="B528" s="22"/>
      <c r="I528" s="9"/>
      <c r="T528" s="8" t="str">
        <f>_xlfn.IFNA(VLOOKUP(G528,'Points and Classes'!D:E,2,FALSE),"")</f>
        <v/>
      </c>
      <c r="U528" s="8">
        <f>IF(T528="Sportsman",0,_xlfn.IFNA(VLOOKUP(D528,'Points and Classes'!A:B,2,FALSE),0))</f>
        <v>0</v>
      </c>
      <c r="V528" s="8">
        <f>_xlfn.IFNA(VLOOKUP(T528&amp;F528,'By Class Overall'!A:F,6,FALSE),0)</f>
        <v>0</v>
      </c>
      <c r="W528" s="8">
        <f>_xlfn.IFNA(VLOOKUP(T528&amp;F528,'By Class Overall'!A:G,7,FALSE),0)</f>
        <v>0</v>
      </c>
    </row>
    <row r="529" spans="1:23" x14ac:dyDescent="0.25">
      <c r="A529" s="21"/>
      <c r="B529" s="22"/>
      <c r="I529" s="9"/>
      <c r="T529" s="8" t="str">
        <f>_xlfn.IFNA(VLOOKUP(G529,'Points and Classes'!D:E,2,FALSE),"")</f>
        <v/>
      </c>
      <c r="U529" s="8">
        <f>IF(T529="Sportsman",0,_xlfn.IFNA(VLOOKUP(D529,'Points and Classes'!A:B,2,FALSE),0))</f>
        <v>0</v>
      </c>
      <c r="V529" s="8">
        <f>_xlfn.IFNA(VLOOKUP(T529&amp;F529,'By Class Overall'!A:F,6,FALSE),0)</f>
        <v>0</v>
      </c>
      <c r="W529" s="8">
        <f>_xlfn.IFNA(VLOOKUP(T529&amp;F529,'By Class Overall'!A:G,7,FALSE),0)</f>
        <v>0</v>
      </c>
    </row>
    <row r="530" spans="1:23" x14ac:dyDescent="0.25">
      <c r="A530" s="21"/>
      <c r="B530" s="22"/>
      <c r="I530" s="9"/>
      <c r="T530" s="8" t="str">
        <f>_xlfn.IFNA(VLOOKUP(G530,'Points and Classes'!D:E,2,FALSE),"")</f>
        <v/>
      </c>
      <c r="U530" s="8">
        <f>IF(T530="Sportsman",0,_xlfn.IFNA(VLOOKUP(D530,'Points and Classes'!A:B,2,FALSE),0))</f>
        <v>0</v>
      </c>
      <c r="V530" s="8">
        <f>_xlfn.IFNA(VLOOKUP(T530&amp;F530,'By Class Overall'!A:F,6,FALSE),0)</f>
        <v>0</v>
      </c>
      <c r="W530" s="8">
        <f>_xlfn.IFNA(VLOOKUP(T530&amp;F530,'By Class Overall'!A:G,7,FALSE),0)</f>
        <v>0</v>
      </c>
    </row>
    <row r="531" spans="1:23" x14ac:dyDescent="0.25">
      <c r="A531" s="21"/>
      <c r="B531" s="22"/>
      <c r="I531" s="9"/>
      <c r="T531" s="8" t="str">
        <f>_xlfn.IFNA(VLOOKUP(G531,'Points and Classes'!D:E,2,FALSE),"")</f>
        <v/>
      </c>
      <c r="U531" s="8">
        <f>IF(T531="Sportsman",0,_xlfn.IFNA(VLOOKUP(D531,'Points and Classes'!A:B,2,FALSE),0))</f>
        <v>0</v>
      </c>
      <c r="V531" s="8">
        <f>_xlfn.IFNA(VLOOKUP(T531&amp;F531,'By Class Overall'!A:F,6,FALSE),0)</f>
        <v>0</v>
      </c>
      <c r="W531" s="8">
        <f>_xlfn.IFNA(VLOOKUP(T531&amp;F531,'By Class Overall'!A:G,7,FALSE),0)</f>
        <v>0</v>
      </c>
    </row>
    <row r="532" spans="1:23" x14ac:dyDescent="0.25">
      <c r="A532" s="21"/>
      <c r="B532" s="22"/>
      <c r="I532" s="9"/>
      <c r="T532" s="8" t="str">
        <f>_xlfn.IFNA(VLOOKUP(G532,'Points and Classes'!D:E,2,FALSE),"")</f>
        <v/>
      </c>
      <c r="U532" s="8">
        <f>IF(T532="Sportsman",0,_xlfn.IFNA(VLOOKUP(D532,'Points and Classes'!A:B,2,FALSE),0))</f>
        <v>0</v>
      </c>
      <c r="V532" s="8">
        <f>_xlfn.IFNA(VLOOKUP(T532&amp;F532,'By Class Overall'!A:F,6,FALSE),0)</f>
        <v>0</v>
      </c>
      <c r="W532" s="8">
        <f>_xlfn.IFNA(VLOOKUP(T532&amp;F532,'By Class Overall'!A:G,7,FALSE),0)</f>
        <v>0</v>
      </c>
    </row>
    <row r="533" spans="1:23" x14ac:dyDescent="0.25">
      <c r="A533" s="21"/>
      <c r="B533" s="22"/>
      <c r="I533" s="9"/>
      <c r="T533" s="8" t="str">
        <f>_xlfn.IFNA(VLOOKUP(G533,'Points and Classes'!D:E,2,FALSE),"")</f>
        <v/>
      </c>
      <c r="U533" s="8">
        <f>IF(T533="Sportsman",0,_xlfn.IFNA(VLOOKUP(D533,'Points and Classes'!A:B,2,FALSE),0))</f>
        <v>0</v>
      </c>
      <c r="V533" s="8">
        <f>_xlfn.IFNA(VLOOKUP(T533&amp;F533,'By Class Overall'!A:F,6,FALSE),0)</f>
        <v>0</v>
      </c>
      <c r="W533" s="8">
        <f>_xlfn.IFNA(VLOOKUP(T533&amp;F533,'By Class Overall'!A:G,7,FALSE),0)</f>
        <v>0</v>
      </c>
    </row>
    <row r="534" spans="1:23" x14ac:dyDescent="0.25">
      <c r="A534" s="21"/>
      <c r="B534" s="22"/>
      <c r="I534" s="9"/>
      <c r="T534" s="8" t="str">
        <f>_xlfn.IFNA(VLOOKUP(G534,'Points and Classes'!D:E,2,FALSE),"")</f>
        <v/>
      </c>
      <c r="U534" s="8">
        <f>IF(T534="Sportsman",0,_xlfn.IFNA(VLOOKUP(D534,'Points and Classes'!A:B,2,FALSE),0))</f>
        <v>0</v>
      </c>
      <c r="V534" s="8">
        <f>_xlfn.IFNA(VLOOKUP(T534&amp;F534,'By Class Overall'!A:F,6,FALSE),0)</f>
        <v>0</v>
      </c>
      <c r="W534" s="8">
        <f>_xlfn.IFNA(VLOOKUP(T534&amp;F534,'By Class Overall'!A:G,7,FALSE),0)</f>
        <v>0</v>
      </c>
    </row>
    <row r="535" spans="1:23" x14ac:dyDescent="0.25">
      <c r="A535" s="21"/>
      <c r="B535" s="22"/>
      <c r="I535" s="9"/>
      <c r="T535" s="8" t="str">
        <f>_xlfn.IFNA(VLOOKUP(G535,'Points and Classes'!D:E,2,FALSE),"")</f>
        <v/>
      </c>
      <c r="U535" s="8">
        <f>IF(T535="Sportsman",0,_xlfn.IFNA(VLOOKUP(D535,'Points and Classes'!A:B,2,FALSE),0))</f>
        <v>0</v>
      </c>
      <c r="V535" s="8">
        <f>_xlfn.IFNA(VLOOKUP(T535&amp;F535,'By Class Overall'!A:F,6,FALSE),0)</f>
        <v>0</v>
      </c>
      <c r="W535" s="8">
        <f>_xlfn.IFNA(VLOOKUP(T535&amp;F535,'By Class Overall'!A:G,7,FALSE),0)</f>
        <v>0</v>
      </c>
    </row>
    <row r="536" spans="1:23" x14ac:dyDescent="0.25">
      <c r="A536" s="21"/>
      <c r="B536" s="22"/>
      <c r="I536" s="9"/>
      <c r="J536" s="9"/>
      <c r="T536" s="8" t="str">
        <f>_xlfn.IFNA(VLOOKUP(G536,'Points and Classes'!D:E,2,FALSE),"")</f>
        <v/>
      </c>
      <c r="U536" s="8">
        <f>IF(T536="Sportsman",0,_xlfn.IFNA(VLOOKUP(D536,'Points and Classes'!A:B,2,FALSE),0))</f>
        <v>0</v>
      </c>
      <c r="V536" s="8">
        <f>_xlfn.IFNA(VLOOKUP(T536&amp;F536,'By Class Overall'!A:F,6,FALSE),0)</f>
        <v>0</v>
      </c>
      <c r="W536" s="8">
        <f>_xlfn.IFNA(VLOOKUP(T536&amp;F536,'By Class Overall'!A:G,7,FALSE),0)</f>
        <v>0</v>
      </c>
    </row>
    <row r="537" spans="1:23" x14ac:dyDescent="0.25">
      <c r="A537" s="21"/>
      <c r="B537" s="22"/>
      <c r="I537" s="9"/>
      <c r="J537" s="9"/>
      <c r="T537" s="8" t="str">
        <f>_xlfn.IFNA(VLOOKUP(G537,'Points and Classes'!D:E,2,FALSE),"")</f>
        <v/>
      </c>
      <c r="U537" s="8">
        <f>IF(T537="Sportsman",0,_xlfn.IFNA(VLOOKUP(D537,'Points and Classes'!A:B,2,FALSE),0))</f>
        <v>0</v>
      </c>
      <c r="V537" s="8">
        <f>_xlfn.IFNA(VLOOKUP(T537&amp;F537,'By Class Overall'!A:F,6,FALSE),0)</f>
        <v>0</v>
      </c>
      <c r="W537" s="8">
        <f>_xlfn.IFNA(VLOOKUP(T537&amp;F537,'By Class Overall'!A:G,7,FALSE),0)</f>
        <v>0</v>
      </c>
    </row>
    <row r="538" spans="1:23" x14ac:dyDescent="0.25">
      <c r="A538" s="21"/>
      <c r="B538" s="22"/>
      <c r="I538" s="9"/>
      <c r="J538" s="9"/>
      <c r="T538" s="8" t="str">
        <f>_xlfn.IFNA(VLOOKUP(G538,'Points and Classes'!D:E,2,FALSE),"")</f>
        <v/>
      </c>
      <c r="U538" s="8">
        <f>IF(T538="Sportsman",0,_xlfn.IFNA(VLOOKUP(D538,'Points and Classes'!A:B,2,FALSE),0))</f>
        <v>0</v>
      </c>
      <c r="V538" s="8">
        <f>_xlfn.IFNA(VLOOKUP(T538&amp;F538,'By Class Overall'!A:F,6,FALSE),0)</f>
        <v>0</v>
      </c>
      <c r="W538" s="8">
        <f>_xlfn.IFNA(VLOOKUP(T538&amp;F538,'By Class Overall'!A:G,7,FALSE),0)</f>
        <v>0</v>
      </c>
    </row>
    <row r="539" spans="1:23" x14ac:dyDescent="0.25">
      <c r="A539" s="21"/>
      <c r="B539" s="22"/>
      <c r="I539" s="9"/>
      <c r="J539" s="9"/>
      <c r="T539" s="8" t="str">
        <f>_xlfn.IFNA(VLOOKUP(G539,'Points and Classes'!D:E,2,FALSE),"")</f>
        <v/>
      </c>
      <c r="U539" s="8">
        <f>IF(T539="Sportsman",0,_xlfn.IFNA(VLOOKUP(D539,'Points and Classes'!A:B,2,FALSE),0))</f>
        <v>0</v>
      </c>
      <c r="V539" s="8">
        <f>_xlfn.IFNA(VLOOKUP(T539&amp;F539,'By Class Overall'!A:F,6,FALSE),0)</f>
        <v>0</v>
      </c>
      <c r="W539" s="8">
        <f>_xlfn.IFNA(VLOOKUP(T539&amp;F539,'By Class Overall'!A:G,7,FALSE),0)</f>
        <v>0</v>
      </c>
    </row>
    <row r="540" spans="1:23" x14ac:dyDescent="0.25">
      <c r="A540" s="21"/>
      <c r="B540" s="22"/>
      <c r="I540" s="9"/>
      <c r="J540" s="9"/>
      <c r="T540" s="8" t="str">
        <f>_xlfn.IFNA(VLOOKUP(G540,'Points and Classes'!D:E,2,FALSE),"")</f>
        <v/>
      </c>
      <c r="U540" s="8">
        <f>IF(T540="Sportsman",0,_xlfn.IFNA(VLOOKUP(D540,'Points and Classes'!A:B,2,FALSE),0))</f>
        <v>0</v>
      </c>
      <c r="V540" s="8">
        <f>_xlfn.IFNA(VLOOKUP(T540&amp;F540,'By Class Overall'!A:F,6,FALSE),0)</f>
        <v>0</v>
      </c>
      <c r="W540" s="8">
        <f>_xlfn.IFNA(VLOOKUP(T540&amp;F540,'By Class Overall'!A:G,7,FALSE),0)</f>
        <v>0</v>
      </c>
    </row>
    <row r="541" spans="1:23" x14ac:dyDescent="0.25">
      <c r="A541" s="21"/>
      <c r="B541" s="22"/>
      <c r="I541" s="9"/>
      <c r="J541" s="9"/>
      <c r="T541" s="8" t="str">
        <f>_xlfn.IFNA(VLOOKUP(G541,'Points and Classes'!D:E,2,FALSE),"")</f>
        <v/>
      </c>
      <c r="U541" s="8">
        <f>IF(T541="Sportsman",0,_xlfn.IFNA(VLOOKUP(D541,'Points and Classes'!A:B,2,FALSE),0))</f>
        <v>0</v>
      </c>
      <c r="V541" s="8">
        <f>_xlfn.IFNA(VLOOKUP(T541&amp;F541,'By Class Overall'!A:F,6,FALSE),0)</f>
        <v>0</v>
      </c>
      <c r="W541" s="8">
        <f>_xlfn.IFNA(VLOOKUP(T541&amp;F541,'By Class Overall'!A:G,7,FALSE),0)</f>
        <v>0</v>
      </c>
    </row>
    <row r="542" spans="1:23" x14ac:dyDescent="0.25">
      <c r="A542" s="21"/>
      <c r="B542" s="22"/>
      <c r="I542" s="9"/>
      <c r="J542" s="9"/>
      <c r="T542" s="8" t="str">
        <f>_xlfn.IFNA(VLOOKUP(G542,'Points and Classes'!D:E,2,FALSE),"")</f>
        <v/>
      </c>
      <c r="U542" s="8">
        <f>IF(T542="Sportsman",0,_xlfn.IFNA(VLOOKUP(D542,'Points and Classes'!A:B,2,FALSE),0))</f>
        <v>0</v>
      </c>
      <c r="V542" s="8">
        <f>_xlfn.IFNA(VLOOKUP(T542&amp;F542,'By Class Overall'!A:F,6,FALSE),0)</f>
        <v>0</v>
      </c>
      <c r="W542" s="8">
        <f>_xlfn.IFNA(VLOOKUP(T542&amp;F542,'By Class Overall'!A:G,7,FALSE),0)</f>
        <v>0</v>
      </c>
    </row>
    <row r="543" spans="1:23" x14ac:dyDescent="0.25">
      <c r="A543" s="21"/>
      <c r="B543" s="22"/>
      <c r="I543" s="9"/>
      <c r="J543" s="9"/>
      <c r="T543" s="8" t="str">
        <f>_xlfn.IFNA(VLOOKUP(G543,'Points and Classes'!D:E,2,FALSE),"")</f>
        <v/>
      </c>
      <c r="U543" s="8">
        <f>IF(T543="Sportsman",0,_xlfn.IFNA(VLOOKUP(D543,'Points and Classes'!A:B,2,FALSE),0))</f>
        <v>0</v>
      </c>
      <c r="V543" s="8">
        <f>_xlfn.IFNA(VLOOKUP(T543&amp;F543,'By Class Overall'!A:F,6,FALSE),0)</f>
        <v>0</v>
      </c>
      <c r="W543" s="8">
        <f>_xlfn.IFNA(VLOOKUP(T543&amp;F543,'By Class Overall'!A:G,7,FALSE),0)</f>
        <v>0</v>
      </c>
    </row>
    <row r="544" spans="1:23" x14ac:dyDescent="0.25">
      <c r="A544" s="21"/>
      <c r="B544" s="22"/>
      <c r="I544" s="9"/>
      <c r="J544" s="9"/>
      <c r="T544" s="8" t="str">
        <f>_xlfn.IFNA(VLOOKUP(G544,'Points and Classes'!D:E,2,FALSE),"")</f>
        <v/>
      </c>
      <c r="U544" s="8">
        <f>IF(T544="Sportsman",0,_xlfn.IFNA(VLOOKUP(D544,'Points and Classes'!A:B,2,FALSE),0))</f>
        <v>0</v>
      </c>
      <c r="V544" s="8">
        <f>_xlfn.IFNA(VLOOKUP(T544&amp;F544,'By Class Overall'!A:F,6,FALSE),0)</f>
        <v>0</v>
      </c>
      <c r="W544" s="8">
        <f>_xlfn.IFNA(VLOOKUP(T544&amp;F544,'By Class Overall'!A:G,7,FALSE),0)</f>
        <v>0</v>
      </c>
    </row>
    <row r="545" spans="1:23" x14ac:dyDescent="0.25">
      <c r="A545" s="21"/>
      <c r="B545" s="22"/>
      <c r="I545" s="9"/>
      <c r="T545" s="8" t="str">
        <f>_xlfn.IFNA(VLOOKUP(G545,'Points and Classes'!D:E,2,FALSE),"")</f>
        <v/>
      </c>
      <c r="U545" s="8">
        <f>IF(T545="Sportsman",0,_xlfn.IFNA(VLOOKUP(D545,'Points and Classes'!A:B,2,FALSE),0))</f>
        <v>0</v>
      </c>
      <c r="V545" s="8">
        <f>_xlfn.IFNA(VLOOKUP(T545&amp;F545,'By Class Overall'!A:F,6,FALSE),0)</f>
        <v>0</v>
      </c>
      <c r="W545" s="8">
        <f>_xlfn.IFNA(VLOOKUP(T545&amp;F545,'By Class Overall'!A:G,7,FALSE),0)</f>
        <v>0</v>
      </c>
    </row>
    <row r="546" spans="1:23" x14ac:dyDescent="0.25">
      <c r="A546" s="21"/>
      <c r="B546" s="22"/>
      <c r="T546" s="8" t="str">
        <f>_xlfn.IFNA(VLOOKUP(G546,'Points and Classes'!D:E,2,FALSE),"")</f>
        <v/>
      </c>
      <c r="U546" s="8">
        <f>IF(T546="Sportsman",0,_xlfn.IFNA(VLOOKUP(D546,'Points and Classes'!A:B,2,FALSE),0))</f>
        <v>0</v>
      </c>
      <c r="V546" s="8">
        <f>_xlfn.IFNA(VLOOKUP(T546&amp;F546,'By Class Overall'!A:F,6,FALSE),0)</f>
        <v>0</v>
      </c>
      <c r="W546" s="8">
        <f>_xlfn.IFNA(VLOOKUP(T546&amp;F546,'By Class Overall'!A:G,7,FALSE),0)</f>
        <v>0</v>
      </c>
    </row>
    <row r="547" spans="1:23" x14ac:dyDescent="0.25">
      <c r="A547" s="21"/>
      <c r="B547" s="22"/>
      <c r="T547" s="8" t="str">
        <f>_xlfn.IFNA(VLOOKUP(G547,'Points and Classes'!D:E,2,FALSE),"")</f>
        <v/>
      </c>
      <c r="U547" s="8">
        <f>IF(T547="Sportsman",0,_xlfn.IFNA(VLOOKUP(D547,'Points and Classes'!A:B,2,FALSE),0))</f>
        <v>0</v>
      </c>
      <c r="V547" s="8">
        <f>_xlfn.IFNA(VLOOKUP(T547&amp;F547,'By Class Overall'!A:F,6,FALSE),0)</f>
        <v>0</v>
      </c>
      <c r="W547" s="8">
        <f>_xlfn.IFNA(VLOOKUP(T547&amp;F547,'By Class Overall'!A:G,7,FALSE),0)</f>
        <v>0</v>
      </c>
    </row>
    <row r="548" spans="1:23" x14ac:dyDescent="0.25">
      <c r="A548" s="21"/>
      <c r="B548" s="22"/>
      <c r="T548" s="8" t="str">
        <f>_xlfn.IFNA(VLOOKUP(G548,'Points and Classes'!D:E,2,FALSE),"")</f>
        <v/>
      </c>
      <c r="U548" s="8">
        <f>IF(T548="Sportsman",0,_xlfn.IFNA(VLOOKUP(D548,'Points and Classes'!A:B,2,FALSE),0))</f>
        <v>0</v>
      </c>
      <c r="V548" s="8">
        <f>_xlfn.IFNA(VLOOKUP(T548&amp;F548,'By Class Overall'!A:F,6,FALSE),0)</f>
        <v>0</v>
      </c>
      <c r="W548" s="8">
        <f>_xlfn.IFNA(VLOOKUP(T548&amp;F548,'By Class Overall'!A:G,7,FALSE),0)</f>
        <v>0</v>
      </c>
    </row>
    <row r="549" spans="1:23" x14ac:dyDescent="0.25">
      <c r="A549" s="21"/>
      <c r="B549" s="22"/>
      <c r="T549" s="8" t="str">
        <f>_xlfn.IFNA(VLOOKUP(G549,'Points and Classes'!D:E,2,FALSE),"")</f>
        <v/>
      </c>
      <c r="U549" s="8">
        <f>IF(T549="Sportsman",0,_xlfn.IFNA(VLOOKUP(D549,'Points and Classes'!A:B,2,FALSE),0))</f>
        <v>0</v>
      </c>
      <c r="V549" s="8">
        <f>_xlfn.IFNA(VLOOKUP(T549&amp;F549,'By Class Overall'!A:F,6,FALSE),0)</f>
        <v>0</v>
      </c>
      <c r="W549" s="8">
        <f>_xlfn.IFNA(VLOOKUP(T549&amp;F549,'By Class Overall'!A:G,7,FALSE),0)</f>
        <v>0</v>
      </c>
    </row>
    <row r="550" spans="1:23" x14ac:dyDescent="0.25">
      <c r="A550" s="21"/>
      <c r="B550" s="22"/>
      <c r="T550" s="8" t="str">
        <f>_xlfn.IFNA(VLOOKUP(G550,'Points and Classes'!D:E,2,FALSE),"")</f>
        <v/>
      </c>
      <c r="U550" s="8">
        <f>IF(T550="Sportsman",0,_xlfn.IFNA(VLOOKUP(D550,'Points and Classes'!A:B,2,FALSE),0))</f>
        <v>0</v>
      </c>
      <c r="V550" s="8">
        <f>_xlfn.IFNA(VLOOKUP(T550&amp;F550,'By Class Overall'!A:F,6,FALSE),0)</f>
        <v>0</v>
      </c>
      <c r="W550" s="8">
        <f>_xlfn.IFNA(VLOOKUP(T550&amp;F550,'By Class Overall'!A:G,7,FALSE),0)</f>
        <v>0</v>
      </c>
    </row>
    <row r="551" spans="1:23" x14ac:dyDescent="0.25">
      <c r="A551" s="21"/>
      <c r="B551" s="22"/>
      <c r="I551" s="9"/>
      <c r="T551" s="8" t="str">
        <f>_xlfn.IFNA(VLOOKUP(G551,'Points and Classes'!D:E,2,FALSE),"")</f>
        <v/>
      </c>
      <c r="U551" s="8">
        <f>IF(T551="Sportsman",0,_xlfn.IFNA(VLOOKUP(D551,'Points and Classes'!A:B,2,FALSE),0))</f>
        <v>0</v>
      </c>
      <c r="V551" s="8">
        <f>_xlfn.IFNA(VLOOKUP(T551&amp;F551,'By Class Overall'!A:F,6,FALSE),0)</f>
        <v>0</v>
      </c>
      <c r="W551" s="8">
        <f>_xlfn.IFNA(VLOOKUP(T551&amp;F551,'By Class Overall'!A:G,7,FALSE),0)</f>
        <v>0</v>
      </c>
    </row>
    <row r="552" spans="1:23" x14ac:dyDescent="0.25">
      <c r="A552" s="21"/>
      <c r="B552" s="22"/>
      <c r="I552" s="9"/>
      <c r="T552" s="8" t="str">
        <f>_xlfn.IFNA(VLOOKUP(G552,'Points and Classes'!D:E,2,FALSE),"")</f>
        <v/>
      </c>
      <c r="U552" s="8">
        <f>IF(T552="Sportsman",0,_xlfn.IFNA(VLOOKUP(D552,'Points and Classes'!A:B,2,FALSE),0))</f>
        <v>0</v>
      </c>
      <c r="V552" s="8">
        <f>_xlfn.IFNA(VLOOKUP(T552&amp;F552,'By Class Overall'!A:F,6,FALSE),0)</f>
        <v>0</v>
      </c>
      <c r="W552" s="8">
        <f>_xlfn.IFNA(VLOOKUP(T552&amp;F552,'By Class Overall'!A:G,7,FALSE),0)</f>
        <v>0</v>
      </c>
    </row>
    <row r="553" spans="1:23" x14ac:dyDescent="0.25">
      <c r="A553" s="21"/>
      <c r="B553" s="22"/>
      <c r="I553" s="9"/>
      <c r="T553" s="8" t="str">
        <f>_xlfn.IFNA(VLOOKUP(G553,'Points and Classes'!D:E,2,FALSE),"")</f>
        <v/>
      </c>
      <c r="U553" s="8">
        <f>IF(T553="Sportsman",0,_xlfn.IFNA(VLOOKUP(D553,'Points and Classes'!A:B,2,FALSE),0))</f>
        <v>0</v>
      </c>
      <c r="V553" s="8">
        <f>_xlfn.IFNA(VLOOKUP(T553&amp;F553,'By Class Overall'!A:F,6,FALSE),0)</f>
        <v>0</v>
      </c>
      <c r="W553" s="8">
        <f>_xlfn.IFNA(VLOOKUP(T553&amp;F553,'By Class Overall'!A:G,7,FALSE),0)</f>
        <v>0</v>
      </c>
    </row>
    <row r="554" spans="1:23" x14ac:dyDescent="0.25">
      <c r="A554" s="21"/>
      <c r="B554" s="22"/>
      <c r="I554" s="9"/>
      <c r="T554" s="8" t="str">
        <f>_xlfn.IFNA(VLOOKUP(G554,'Points and Classes'!D:E,2,FALSE),"")</f>
        <v/>
      </c>
      <c r="U554" s="8">
        <f>IF(T554="Sportsman",0,_xlfn.IFNA(VLOOKUP(D554,'Points and Classes'!A:B,2,FALSE),0))</f>
        <v>0</v>
      </c>
      <c r="V554" s="8">
        <f>_xlfn.IFNA(VLOOKUP(T554&amp;F554,'By Class Overall'!A:F,6,FALSE),0)</f>
        <v>0</v>
      </c>
      <c r="W554" s="8">
        <f>_xlfn.IFNA(VLOOKUP(T554&amp;F554,'By Class Overall'!A:G,7,FALSE),0)</f>
        <v>0</v>
      </c>
    </row>
    <row r="555" spans="1:23" x14ac:dyDescent="0.25">
      <c r="A555" s="21"/>
      <c r="B555" s="22"/>
      <c r="I555" s="9"/>
      <c r="T555" s="8" t="str">
        <f>_xlfn.IFNA(VLOOKUP(G555,'Points and Classes'!D:E,2,FALSE),"")</f>
        <v/>
      </c>
      <c r="U555" s="8">
        <f>IF(T555="Sportsman",0,_xlfn.IFNA(VLOOKUP(D555,'Points and Classes'!A:B,2,FALSE),0))</f>
        <v>0</v>
      </c>
      <c r="V555" s="8">
        <f>_xlfn.IFNA(VLOOKUP(T555&amp;F555,'By Class Overall'!A:F,6,FALSE),0)</f>
        <v>0</v>
      </c>
      <c r="W555" s="8">
        <f>_xlfn.IFNA(VLOOKUP(T555&amp;F555,'By Class Overall'!A:G,7,FALSE),0)</f>
        <v>0</v>
      </c>
    </row>
    <row r="556" spans="1:23" x14ac:dyDescent="0.25">
      <c r="A556" s="21"/>
      <c r="B556" s="22"/>
      <c r="I556" s="9"/>
      <c r="T556" s="8" t="str">
        <f>_xlfn.IFNA(VLOOKUP(G556,'Points and Classes'!D:E,2,FALSE),"")</f>
        <v/>
      </c>
      <c r="U556" s="8">
        <f>IF(T556="Sportsman",0,_xlfn.IFNA(VLOOKUP(D556,'Points and Classes'!A:B,2,FALSE),0))</f>
        <v>0</v>
      </c>
      <c r="V556" s="8">
        <f>_xlfn.IFNA(VLOOKUP(T556&amp;F556,'By Class Overall'!A:F,6,FALSE),0)</f>
        <v>0</v>
      </c>
      <c r="W556" s="8">
        <f>_xlfn.IFNA(VLOOKUP(T556&amp;F556,'By Class Overall'!A:G,7,FALSE),0)</f>
        <v>0</v>
      </c>
    </row>
    <row r="557" spans="1:23" x14ac:dyDescent="0.25">
      <c r="A557" s="21"/>
      <c r="B557" s="22"/>
      <c r="I557" s="9"/>
      <c r="T557" s="8" t="str">
        <f>_xlfn.IFNA(VLOOKUP(G557,'Points and Classes'!D:E,2,FALSE),"")</f>
        <v/>
      </c>
      <c r="U557" s="8">
        <f>IF(T557="Sportsman",0,_xlfn.IFNA(VLOOKUP(D557,'Points and Classes'!A:B,2,FALSE),0))</f>
        <v>0</v>
      </c>
      <c r="V557" s="8">
        <f>_xlfn.IFNA(VLOOKUP(T557&amp;F557,'By Class Overall'!A:F,6,FALSE),0)</f>
        <v>0</v>
      </c>
      <c r="W557" s="8">
        <f>_xlfn.IFNA(VLOOKUP(T557&amp;F557,'By Class Overall'!A:G,7,FALSE),0)</f>
        <v>0</v>
      </c>
    </row>
    <row r="558" spans="1:23" x14ac:dyDescent="0.25">
      <c r="A558" s="21"/>
      <c r="B558" s="22"/>
      <c r="I558" s="9"/>
      <c r="T558" s="8" t="str">
        <f>_xlfn.IFNA(VLOOKUP(G558,'Points and Classes'!D:E,2,FALSE),"")</f>
        <v/>
      </c>
      <c r="U558" s="8">
        <f>IF(T558="Sportsman",0,_xlfn.IFNA(VLOOKUP(D558,'Points and Classes'!A:B,2,FALSE),0))</f>
        <v>0</v>
      </c>
      <c r="V558" s="8">
        <f>_xlfn.IFNA(VLOOKUP(T558&amp;F558,'By Class Overall'!A:F,6,FALSE),0)</f>
        <v>0</v>
      </c>
      <c r="W558" s="8">
        <f>_xlfn.IFNA(VLOOKUP(T558&amp;F558,'By Class Overall'!A:G,7,FALSE),0)</f>
        <v>0</v>
      </c>
    </row>
    <row r="559" spans="1:23" x14ac:dyDescent="0.25">
      <c r="A559" s="21"/>
      <c r="B559" s="22"/>
      <c r="I559" s="9"/>
      <c r="T559" s="8" t="str">
        <f>_xlfn.IFNA(VLOOKUP(G559,'Points and Classes'!D:E,2,FALSE),"")</f>
        <v/>
      </c>
      <c r="U559" s="8">
        <f>IF(T559="Sportsman",0,_xlfn.IFNA(VLOOKUP(D559,'Points and Classes'!A:B,2,FALSE),0))</f>
        <v>0</v>
      </c>
      <c r="V559" s="8">
        <f>_xlfn.IFNA(VLOOKUP(T559&amp;F559,'By Class Overall'!A:F,6,FALSE),0)</f>
        <v>0</v>
      </c>
      <c r="W559" s="8">
        <f>_xlfn.IFNA(VLOOKUP(T559&amp;F559,'By Class Overall'!A:G,7,FALSE),0)</f>
        <v>0</v>
      </c>
    </row>
    <row r="560" spans="1:23" x14ac:dyDescent="0.25">
      <c r="A560" s="21"/>
      <c r="B560" s="22"/>
      <c r="I560" s="9"/>
      <c r="T560" s="8" t="str">
        <f>_xlfn.IFNA(VLOOKUP(G560,'Points and Classes'!D:E,2,FALSE),"")</f>
        <v/>
      </c>
      <c r="U560" s="8">
        <f>IF(T560="Sportsman",0,_xlfn.IFNA(VLOOKUP(D560,'Points and Classes'!A:B,2,FALSE),0))</f>
        <v>0</v>
      </c>
      <c r="V560" s="8">
        <f>_xlfn.IFNA(VLOOKUP(T560&amp;F560,'By Class Overall'!A:F,6,FALSE),0)</f>
        <v>0</v>
      </c>
      <c r="W560" s="8">
        <f>_xlfn.IFNA(VLOOKUP(T560&amp;F560,'By Class Overall'!A:G,7,FALSE),0)</f>
        <v>0</v>
      </c>
    </row>
    <row r="561" spans="1:23" x14ac:dyDescent="0.25">
      <c r="A561" s="21"/>
      <c r="B561" s="22"/>
      <c r="I561" s="9"/>
      <c r="T561" s="8" t="str">
        <f>_xlfn.IFNA(VLOOKUP(G561,'Points and Classes'!D:E,2,FALSE),"")</f>
        <v/>
      </c>
      <c r="U561" s="8">
        <f>IF(T561="Sportsman",0,_xlfn.IFNA(VLOOKUP(D561,'Points and Classes'!A:B,2,FALSE),0))</f>
        <v>0</v>
      </c>
      <c r="V561" s="8">
        <f>_xlfn.IFNA(VLOOKUP(T561&amp;F561,'By Class Overall'!A:F,6,FALSE),0)</f>
        <v>0</v>
      </c>
      <c r="W561" s="8">
        <f>_xlfn.IFNA(VLOOKUP(T561&amp;F561,'By Class Overall'!A:G,7,FALSE),0)</f>
        <v>0</v>
      </c>
    </row>
    <row r="562" spans="1:23" x14ac:dyDescent="0.25">
      <c r="A562" s="21"/>
      <c r="B562" s="22"/>
      <c r="I562" s="9"/>
      <c r="T562" s="8" t="str">
        <f>_xlfn.IFNA(VLOOKUP(G562,'Points and Classes'!D:E,2,FALSE),"")</f>
        <v/>
      </c>
      <c r="U562" s="8">
        <f>IF(T562="Sportsman",0,_xlfn.IFNA(VLOOKUP(D562,'Points and Classes'!A:B,2,FALSE),0))</f>
        <v>0</v>
      </c>
      <c r="V562" s="8">
        <f>_xlfn.IFNA(VLOOKUP(T562&amp;F562,'By Class Overall'!A:F,6,FALSE),0)</f>
        <v>0</v>
      </c>
      <c r="W562" s="8">
        <f>_xlfn.IFNA(VLOOKUP(T562&amp;F562,'By Class Overall'!A:G,7,FALSE),0)</f>
        <v>0</v>
      </c>
    </row>
    <row r="563" spans="1:23" x14ac:dyDescent="0.25">
      <c r="A563" s="21"/>
      <c r="B563" s="22"/>
      <c r="I563" s="9"/>
      <c r="T563" s="8" t="str">
        <f>_xlfn.IFNA(VLOOKUP(G563,'Points and Classes'!D:E,2,FALSE),"")</f>
        <v/>
      </c>
      <c r="U563" s="8">
        <f>IF(T563="Sportsman",0,_xlfn.IFNA(VLOOKUP(D563,'Points and Classes'!A:B,2,FALSE),0))</f>
        <v>0</v>
      </c>
      <c r="V563" s="8">
        <f>_xlfn.IFNA(VLOOKUP(T563&amp;F563,'By Class Overall'!A:F,6,FALSE),0)</f>
        <v>0</v>
      </c>
      <c r="W563" s="8">
        <f>_xlfn.IFNA(VLOOKUP(T563&amp;F563,'By Class Overall'!A:G,7,FALSE),0)</f>
        <v>0</v>
      </c>
    </row>
    <row r="564" spans="1:23" x14ac:dyDescent="0.25">
      <c r="A564" s="21"/>
      <c r="B564" s="22"/>
      <c r="I564" s="9"/>
      <c r="T564" s="8" t="str">
        <f>_xlfn.IFNA(VLOOKUP(G564,'Points and Classes'!D:E,2,FALSE),"")</f>
        <v/>
      </c>
      <c r="U564" s="8">
        <f>IF(T564="Sportsman",0,_xlfn.IFNA(VLOOKUP(D564,'Points and Classes'!A:B,2,FALSE),0))</f>
        <v>0</v>
      </c>
      <c r="V564" s="8">
        <f>_xlfn.IFNA(VLOOKUP(T564&amp;F564,'By Class Overall'!A:F,6,FALSE),0)</f>
        <v>0</v>
      </c>
      <c r="W564" s="8">
        <f>_xlfn.IFNA(VLOOKUP(T564&amp;F564,'By Class Overall'!A:G,7,FALSE),0)</f>
        <v>0</v>
      </c>
    </row>
    <row r="565" spans="1:23" x14ac:dyDescent="0.25">
      <c r="A565" s="21"/>
      <c r="B565" s="22"/>
      <c r="I565" s="9"/>
      <c r="T565" s="8" t="str">
        <f>_xlfn.IFNA(VLOOKUP(G565,'Points and Classes'!D:E,2,FALSE),"")</f>
        <v/>
      </c>
      <c r="U565" s="8">
        <f>IF(T565="Sportsman",0,_xlfn.IFNA(VLOOKUP(D565,'Points and Classes'!A:B,2,FALSE),0))</f>
        <v>0</v>
      </c>
      <c r="V565" s="8">
        <f>_xlfn.IFNA(VLOOKUP(T565&amp;F565,'By Class Overall'!A:F,6,FALSE),0)</f>
        <v>0</v>
      </c>
      <c r="W565" s="8">
        <f>_xlfn.IFNA(VLOOKUP(T565&amp;F565,'By Class Overall'!A:G,7,FALSE),0)</f>
        <v>0</v>
      </c>
    </row>
    <row r="566" spans="1:23" x14ac:dyDescent="0.25">
      <c r="A566" s="21"/>
      <c r="B566" s="22"/>
      <c r="I566" s="9"/>
      <c r="T566" s="8" t="str">
        <f>_xlfn.IFNA(VLOOKUP(G566,'Points and Classes'!D:E,2,FALSE),"")</f>
        <v/>
      </c>
      <c r="U566" s="8">
        <f>IF(T566="Sportsman",0,_xlfn.IFNA(VLOOKUP(D566,'Points and Classes'!A:B,2,FALSE),0))</f>
        <v>0</v>
      </c>
      <c r="V566" s="8">
        <f>_xlfn.IFNA(VLOOKUP(T566&amp;F566,'By Class Overall'!A:F,6,FALSE),0)</f>
        <v>0</v>
      </c>
      <c r="W566" s="8">
        <f>_xlfn.IFNA(VLOOKUP(T566&amp;F566,'By Class Overall'!A:G,7,FALSE),0)</f>
        <v>0</v>
      </c>
    </row>
    <row r="567" spans="1:23" x14ac:dyDescent="0.25">
      <c r="A567" s="21"/>
      <c r="B567" s="22"/>
      <c r="I567" s="9"/>
      <c r="T567" s="8" t="str">
        <f>_xlfn.IFNA(VLOOKUP(G567,'Points and Classes'!D:E,2,FALSE),"")</f>
        <v/>
      </c>
      <c r="U567" s="8">
        <f>IF(T567="Sportsman",0,_xlfn.IFNA(VLOOKUP(D567,'Points and Classes'!A:B,2,FALSE),0))</f>
        <v>0</v>
      </c>
      <c r="V567" s="8">
        <f>_xlfn.IFNA(VLOOKUP(T567&amp;F567,'By Class Overall'!A:F,6,FALSE),0)</f>
        <v>0</v>
      </c>
      <c r="W567" s="8">
        <f>_xlfn.IFNA(VLOOKUP(T567&amp;F567,'By Class Overall'!A:G,7,FALSE),0)</f>
        <v>0</v>
      </c>
    </row>
    <row r="568" spans="1:23" x14ac:dyDescent="0.25">
      <c r="A568" s="21"/>
      <c r="B568" s="22"/>
      <c r="I568" s="9"/>
      <c r="T568" s="8" t="str">
        <f>_xlfn.IFNA(VLOOKUP(G568,'Points and Classes'!D:E,2,FALSE),"")</f>
        <v/>
      </c>
      <c r="U568" s="8">
        <f>IF(T568="Sportsman",0,_xlfn.IFNA(VLOOKUP(D568,'Points and Classes'!A:B,2,FALSE),0))</f>
        <v>0</v>
      </c>
      <c r="V568" s="8">
        <f>_xlfn.IFNA(VLOOKUP(T568&amp;F568,'By Class Overall'!A:F,6,FALSE),0)</f>
        <v>0</v>
      </c>
      <c r="W568" s="8">
        <f>_xlfn.IFNA(VLOOKUP(T568&amp;F568,'By Class Overall'!A:G,7,FALSE),0)</f>
        <v>0</v>
      </c>
    </row>
    <row r="569" spans="1:23" x14ac:dyDescent="0.25">
      <c r="A569" s="21"/>
      <c r="B569" s="22"/>
      <c r="I569" s="9"/>
      <c r="T569" s="8" t="str">
        <f>_xlfn.IFNA(VLOOKUP(G569,'Points and Classes'!D:E,2,FALSE),"")</f>
        <v/>
      </c>
      <c r="U569" s="8">
        <f>IF(T569="Sportsman",0,_xlfn.IFNA(VLOOKUP(D569,'Points and Classes'!A:B,2,FALSE),0))</f>
        <v>0</v>
      </c>
      <c r="V569" s="8">
        <f>_xlfn.IFNA(VLOOKUP(T569&amp;F569,'By Class Overall'!A:F,6,FALSE),0)</f>
        <v>0</v>
      </c>
      <c r="W569" s="8">
        <f>_xlfn.IFNA(VLOOKUP(T569&amp;F569,'By Class Overall'!A:G,7,FALSE),0)</f>
        <v>0</v>
      </c>
    </row>
    <row r="570" spans="1:23" x14ac:dyDescent="0.25">
      <c r="A570" s="21"/>
      <c r="B570" s="22"/>
      <c r="I570" s="9"/>
      <c r="T570" s="8" t="str">
        <f>_xlfn.IFNA(VLOOKUP(G570,'Points and Classes'!D:E,2,FALSE),"")</f>
        <v/>
      </c>
      <c r="U570" s="8">
        <f>IF(T570="Sportsman",0,_xlfn.IFNA(VLOOKUP(D570,'Points and Classes'!A:B,2,FALSE),0))</f>
        <v>0</v>
      </c>
      <c r="V570" s="8">
        <f>_xlfn.IFNA(VLOOKUP(T570&amp;F570,'By Class Overall'!A:F,6,FALSE),0)</f>
        <v>0</v>
      </c>
      <c r="W570" s="8">
        <f>_xlfn.IFNA(VLOOKUP(T570&amp;F570,'By Class Overall'!A:G,7,FALSE),0)</f>
        <v>0</v>
      </c>
    </row>
    <row r="571" spans="1:23" x14ac:dyDescent="0.25">
      <c r="A571" s="21"/>
      <c r="B571" s="22"/>
      <c r="I571" s="9"/>
      <c r="T571" s="8" t="str">
        <f>_xlfn.IFNA(VLOOKUP(G571,'Points and Classes'!D:E,2,FALSE),"")</f>
        <v/>
      </c>
      <c r="U571" s="8">
        <f>IF(T571="Sportsman",0,_xlfn.IFNA(VLOOKUP(D571,'Points and Classes'!A:B,2,FALSE),0))</f>
        <v>0</v>
      </c>
      <c r="V571" s="8">
        <f>_xlfn.IFNA(VLOOKUP(T571&amp;F571,'By Class Overall'!A:F,6,FALSE),0)</f>
        <v>0</v>
      </c>
      <c r="W571" s="8">
        <f>_xlfn.IFNA(VLOOKUP(T571&amp;F571,'By Class Overall'!A:G,7,FALSE),0)</f>
        <v>0</v>
      </c>
    </row>
    <row r="572" spans="1:23" x14ac:dyDescent="0.25">
      <c r="A572" s="21"/>
      <c r="B572" s="22"/>
      <c r="I572" s="9"/>
      <c r="T572" s="8" t="str">
        <f>_xlfn.IFNA(VLOOKUP(G572,'Points and Classes'!D:E,2,FALSE),"")</f>
        <v/>
      </c>
      <c r="U572" s="8">
        <f>IF(T572="Sportsman",0,_xlfn.IFNA(VLOOKUP(D572,'Points and Classes'!A:B,2,FALSE),0))</f>
        <v>0</v>
      </c>
      <c r="V572" s="8">
        <f>_xlfn.IFNA(VLOOKUP(T572&amp;F572,'By Class Overall'!A:F,6,FALSE),0)</f>
        <v>0</v>
      </c>
      <c r="W572" s="8">
        <f>_xlfn.IFNA(VLOOKUP(T572&amp;F572,'By Class Overall'!A:G,7,FALSE),0)</f>
        <v>0</v>
      </c>
    </row>
    <row r="573" spans="1:23" x14ac:dyDescent="0.25">
      <c r="A573" s="21"/>
      <c r="B573" s="22"/>
      <c r="I573" s="9"/>
      <c r="T573" s="8" t="str">
        <f>_xlfn.IFNA(VLOOKUP(G573,'Points and Classes'!D:E,2,FALSE),"")</f>
        <v/>
      </c>
      <c r="U573" s="8">
        <f>IF(T573="Sportsman",0,_xlfn.IFNA(VLOOKUP(D573,'Points and Classes'!A:B,2,FALSE),0))</f>
        <v>0</v>
      </c>
      <c r="V573" s="8">
        <f>_xlfn.IFNA(VLOOKUP(T573&amp;F573,'By Class Overall'!A:F,6,FALSE),0)</f>
        <v>0</v>
      </c>
      <c r="W573" s="8">
        <f>_xlfn.IFNA(VLOOKUP(T573&amp;F573,'By Class Overall'!A:G,7,FALSE),0)</f>
        <v>0</v>
      </c>
    </row>
    <row r="574" spans="1:23" x14ac:dyDescent="0.25">
      <c r="A574" s="21"/>
      <c r="B574" s="22"/>
      <c r="I574" s="9"/>
      <c r="K574" s="9"/>
      <c r="T574" s="8" t="str">
        <f>_xlfn.IFNA(VLOOKUP(G574,'Points and Classes'!D:E,2,FALSE),"")</f>
        <v/>
      </c>
      <c r="U574" s="8">
        <f>IF(T574="Sportsman",0,_xlfn.IFNA(VLOOKUP(D574,'Points and Classes'!A:B,2,FALSE),0))</f>
        <v>0</v>
      </c>
      <c r="V574" s="8">
        <f>_xlfn.IFNA(VLOOKUP(T574&amp;F574,'By Class Overall'!A:F,6,FALSE),0)</f>
        <v>0</v>
      </c>
      <c r="W574" s="8">
        <f>_xlfn.IFNA(VLOOKUP(T574&amp;F574,'By Class Overall'!A:G,7,FALSE),0)</f>
        <v>0</v>
      </c>
    </row>
    <row r="575" spans="1:23" x14ac:dyDescent="0.25">
      <c r="A575" s="21"/>
      <c r="B575" s="22"/>
      <c r="I575" s="9"/>
      <c r="T575" s="8" t="str">
        <f>_xlfn.IFNA(VLOOKUP(G575,'Points and Classes'!D:E,2,FALSE),"")</f>
        <v/>
      </c>
      <c r="U575" s="8">
        <f>IF(T575="Sportsman",0,_xlfn.IFNA(VLOOKUP(D575,'Points and Classes'!A:B,2,FALSE),0))</f>
        <v>0</v>
      </c>
      <c r="V575" s="8">
        <f>_xlfn.IFNA(VLOOKUP(T575&amp;F575,'By Class Overall'!A:F,6,FALSE),0)</f>
        <v>0</v>
      </c>
      <c r="W575" s="8">
        <f>_xlfn.IFNA(VLOOKUP(T575&amp;F575,'By Class Overall'!A:G,7,FALSE),0)</f>
        <v>0</v>
      </c>
    </row>
    <row r="576" spans="1:23" x14ac:dyDescent="0.25">
      <c r="A576" s="21"/>
      <c r="B576" s="22"/>
      <c r="T576" s="8" t="str">
        <f>_xlfn.IFNA(VLOOKUP(G576,'Points and Classes'!D:E,2,FALSE),"")</f>
        <v/>
      </c>
      <c r="U576" s="8">
        <f>IF(T576="Sportsman",0,_xlfn.IFNA(VLOOKUP(D576,'Points and Classes'!A:B,2,FALSE),0))</f>
        <v>0</v>
      </c>
      <c r="V576" s="8">
        <f>_xlfn.IFNA(VLOOKUP(T576&amp;F576,'By Class Overall'!A:F,6,FALSE),0)</f>
        <v>0</v>
      </c>
      <c r="W576" s="8">
        <f>_xlfn.IFNA(VLOOKUP(T576&amp;F576,'By Class Overall'!A:G,7,FALSE),0)</f>
        <v>0</v>
      </c>
    </row>
    <row r="577" spans="1:23" x14ac:dyDescent="0.25">
      <c r="A577" s="21"/>
      <c r="B577" s="22"/>
      <c r="T577" s="8" t="str">
        <f>_xlfn.IFNA(VLOOKUP(G577,'Points and Classes'!D:E,2,FALSE),"")</f>
        <v/>
      </c>
      <c r="U577" s="8">
        <f>IF(T577="Sportsman",0,_xlfn.IFNA(VLOOKUP(D577,'Points and Classes'!A:B,2,FALSE),0))</f>
        <v>0</v>
      </c>
      <c r="V577" s="8">
        <f>_xlfn.IFNA(VLOOKUP(T577&amp;F577,'By Class Overall'!A:F,6,FALSE),0)</f>
        <v>0</v>
      </c>
      <c r="W577" s="8">
        <f>_xlfn.IFNA(VLOOKUP(T577&amp;F577,'By Class Overall'!A:G,7,FALSE),0)</f>
        <v>0</v>
      </c>
    </row>
    <row r="578" spans="1:23" x14ac:dyDescent="0.25">
      <c r="A578" s="21"/>
      <c r="B578" s="22"/>
      <c r="T578" s="8" t="str">
        <f>_xlfn.IFNA(VLOOKUP(G578,'Points and Classes'!D:E,2,FALSE),"")</f>
        <v/>
      </c>
      <c r="U578" s="8">
        <f>IF(T578="Sportsman",0,_xlfn.IFNA(VLOOKUP(D578,'Points and Classes'!A:B,2,FALSE),0))</f>
        <v>0</v>
      </c>
      <c r="V578" s="8">
        <f>_xlfn.IFNA(VLOOKUP(T578&amp;F578,'By Class Overall'!A:F,6,FALSE),0)</f>
        <v>0</v>
      </c>
      <c r="W578" s="8">
        <f>_xlfn.IFNA(VLOOKUP(T578&amp;F578,'By Class Overall'!A:G,7,FALSE),0)</f>
        <v>0</v>
      </c>
    </row>
    <row r="579" spans="1:23" x14ac:dyDescent="0.25">
      <c r="A579" s="21"/>
      <c r="B579" s="22"/>
      <c r="I579" s="9"/>
      <c r="T579" s="8" t="str">
        <f>_xlfn.IFNA(VLOOKUP(G579,'Points and Classes'!D:E,2,FALSE),"")</f>
        <v/>
      </c>
      <c r="U579" s="8">
        <f>IF(T579="Sportsman",0,_xlfn.IFNA(VLOOKUP(D579,'Points and Classes'!A:B,2,FALSE),0))</f>
        <v>0</v>
      </c>
      <c r="V579" s="8">
        <f>_xlfn.IFNA(VLOOKUP(T579&amp;F579,'By Class Overall'!A:F,6,FALSE),0)</f>
        <v>0</v>
      </c>
      <c r="W579" s="8">
        <f>_xlfn.IFNA(VLOOKUP(T579&amp;F579,'By Class Overall'!A:G,7,FALSE),0)</f>
        <v>0</v>
      </c>
    </row>
    <row r="580" spans="1:23" x14ac:dyDescent="0.25">
      <c r="A580" s="21"/>
      <c r="B580" s="22"/>
      <c r="I580" s="9"/>
      <c r="T580" s="8" t="str">
        <f>_xlfn.IFNA(VLOOKUP(G580,'Points and Classes'!D:E,2,FALSE),"")</f>
        <v/>
      </c>
      <c r="U580" s="8">
        <f>IF(T580="Sportsman",0,_xlfn.IFNA(VLOOKUP(D580,'Points and Classes'!A:B,2,FALSE),0))</f>
        <v>0</v>
      </c>
      <c r="V580" s="8">
        <f>_xlfn.IFNA(VLOOKUP(T580&amp;F580,'By Class Overall'!A:F,6,FALSE),0)</f>
        <v>0</v>
      </c>
      <c r="W580" s="8">
        <f>_xlfn.IFNA(VLOOKUP(T580&amp;F580,'By Class Overall'!A:G,7,FALSE),0)</f>
        <v>0</v>
      </c>
    </row>
    <row r="581" spans="1:23" x14ac:dyDescent="0.25">
      <c r="A581" s="21"/>
      <c r="B581" s="22"/>
      <c r="I581" s="9"/>
      <c r="T581" s="8" t="str">
        <f>_xlfn.IFNA(VLOOKUP(G581,'Points and Classes'!D:E,2,FALSE),"")</f>
        <v/>
      </c>
      <c r="U581" s="8">
        <f>IF(T581="Sportsman",0,_xlfn.IFNA(VLOOKUP(D581,'Points and Classes'!A:B,2,FALSE),0))</f>
        <v>0</v>
      </c>
      <c r="V581" s="8">
        <f>_xlfn.IFNA(VLOOKUP(T581&amp;F581,'By Class Overall'!A:F,6,FALSE),0)</f>
        <v>0</v>
      </c>
      <c r="W581" s="8">
        <f>_xlfn.IFNA(VLOOKUP(T581&amp;F581,'By Class Overall'!A:G,7,FALSE),0)</f>
        <v>0</v>
      </c>
    </row>
    <row r="582" spans="1:23" x14ac:dyDescent="0.25">
      <c r="A582" s="21"/>
      <c r="B582" s="22"/>
      <c r="I582" s="9"/>
      <c r="T582" s="8" t="str">
        <f>_xlfn.IFNA(VLOOKUP(G582,'Points and Classes'!D:E,2,FALSE),"")</f>
        <v/>
      </c>
      <c r="U582" s="8">
        <f>IF(T582="Sportsman",0,_xlfn.IFNA(VLOOKUP(D582,'Points and Classes'!A:B,2,FALSE),0))</f>
        <v>0</v>
      </c>
      <c r="V582" s="8">
        <f>_xlfn.IFNA(VLOOKUP(T582&amp;F582,'By Class Overall'!A:F,6,FALSE),0)</f>
        <v>0</v>
      </c>
      <c r="W582" s="8">
        <f>_xlfn.IFNA(VLOOKUP(T582&amp;F582,'By Class Overall'!A:G,7,FALSE),0)</f>
        <v>0</v>
      </c>
    </row>
    <row r="583" spans="1:23" x14ac:dyDescent="0.25">
      <c r="A583" s="21"/>
      <c r="B583" s="22"/>
      <c r="I583" s="9"/>
      <c r="T583" s="8" t="str">
        <f>_xlfn.IFNA(VLOOKUP(G583,'Points and Classes'!D:E,2,FALSE),"")</f>
        <v/>
      </c>
      <c r="U583" s="8">
        <f>IF(T583="Sportsman",0,_xlfn.IFNA(VLOOKUP(D583,'Points and Classes'!A:B,2,FALSE),0))</f>
        <v>0</v>
      </c>
      <c r="V583" s="8">
        <f>_xlfn.IFNA(VLOOKUP(T583&amp;F583,'By Class Overall'!A:F,6,FALSE),0)</f>
        <v>0</v>
      </c>
      <c r="W583" s="8">
        <f>_xlfn.IFNA(VLOOKUP(T583&amp;F583,'By Class Overall'!A:G,7,FALSE),0)</f>
        <v>0</v>
      </c>
    </row>
    <row r="584" spans="1:23" x14ac:dyDescent="0.25">
      <c r="A584" s="21"/>
      <c r="B584" s="22"/>
      <c r="I584" s="9"/>
      <c r="T584" s="8" t="str">
        <f>_xlfn.IFNA(VLOOKUP(G584,'Points and Classes'!D:E,2,FALSE),"")</f>
        <v/>
      </c>
      <c r="U584" s="8">
        <f>IF(T584="Sportsman",0,_xlfn.IFNA(VLOOKUP(D584,'Points and Classes'!A:B,2,FALSE),0))</f>
        <v>0</v>
      </c>
      <c r="V584" s="8">
        <f>_xlfn.IFNA(VLOOKUP(T584&amp;F584,'By Class Overall'!A:F,6,FALSE),0)</f>
        <v>0</v>
      </c>
      <c r="W584" s="8">
        <f>_xlfn.IFNA(VLOOKUP(T584&amp;F584,'By Class Overall'!A:G,7,FALSE),0)</f>
        <v>0</v>
      </c>
    </row>
    <row r="585" spans="1:23" x14ac:dyDescent="0.25">
      <c r="A585" s="21"/>
      <c r="B585" s="22"/>
      <c r="I585" s="9"/>
      <c r="T585" s="8" t="str">
        <f>_xlfn.IFNA(VLOOKUP(G585,'Points and Classes'!D:E,2,FALSE),"")</f>
        <v/>
      </c>
      <c r="U585" s="8">
        <f>IF(T585="Sportsman",0,_xlfn.IFNA(VLOOKUP(D585,'Points and Classes'!A:B,2,FALSE),0))</f>
        <v>0</v>
      </c>
      <c r="V585" s="8">
        <f>_xlfn.IFNA(VLOOKUP(T585&amp;F585,'By Class Overall'!A:F,6,FALSE),0)</f>
        <v>0</v>
      </c>
      <c r="W585" s="8">
        <f>_xlfn.IFNA(VLOOKUP(T585&amp;F585,'By Class Overall'!A:G,7,FALSE),0)</f>
        <v>0</v>
      </c>
    </row>
    <row r="586" spans="1:23" x14ac:dyDescent="0.25">
      <c r="A586" s="21"/>
      <c r="B586" s="22"/>
      <c r="I586" s="9"/>
      <c r="T586" s="8" t="str">
        <f>_xlfn.IFNA(VLOOKUP(G586,'Points and Classes'!D:E,2,FALSE),"")</f>
        <v/>
      </c>
      <c r="U586" s="8">
        <f>IF(T586="Sportsman",0,_xlfn.IFNA(VLOOKUP(D586,'Points and Classes'!A:B,2,FALSE),0))</f>
        <v>0</v>
      </c>
      <c r="V586" s="8">
        <f>_xlfn.IFNA(VLOOKUP(T586&amp;F586,'By Class Overall'!A:F,6,FALSE),0)</f>
        <v>0</v>
      </c>
      <c r="W586" s="8">
        <f>_xlfn.IFNA(VLOOKUP(T586&amp;F586,'By Class Overall'!A:G,7,FALSE),0)</f>
        <v>0</v>
      </c>
    </row>
    <row r="587" spans="1:23" x14ac:dyDescent="0.25">
      <c r="A587" s="21"/>
      <c r="B587" s="22"/>
      <c r="I587" s="9"/>
      <c r="T587" s="8" t="str">
        <f>_xlfn.IFNA(VLOOKUP(G587,'Points and Classes'!D:E,2,FALSE),"")</f>
        <v/>
      </c>
      <c r="U587" s="8">
        <f>IF(T587="Sportsman",0,_xlfn.IFNA(VLOOKUP(D587,'Points and Classes'!A:B,2,FALSE),0))</f>
        <v>0</v>
      </c>
      <c r="V587" s="8">
        <f>_xlfn.IFNA(VLOOKUP(T587&amp;F587,'By Class Overall'!A:F,6,FALSE),0)</f>
        <v>0</v>
      </c>
      <c r="W587" s="8">
        <f>_xlfn.IFNA(VLOOKUP(T587&amp;F587,'By Class Overall'!A:G,7,FALSE),0)</f>
        <v>0</v>
      </c>
    </row>
    <row r="588" spans="1:23" x14ac:dyDescent="0.25">
      <c r="A588" s="21"/>
      <c r="B588" s="22"/>
      <c r="I588" s="9"/>
      <c r="T588" s="8" t="str">
        <f>_xlfn.IFNA(VLOOKUP(G588,'Points and Classes'!D:E,2,FALSE),"")</f>
        <v/>
      </c>
      <c r="U588" s="8">
        <f>IF(T588="Sportsman",0,_xlfn.IFNA(VLOOKUP(D588,'Points and Classes'!A:B,2,FALSE),0))</f>
        <v>0</v>
      </c>
      <c r="V588" s="8">
        <f>_xlfn.IFNA(VLOOKUP(T588&amp;F588,'By Class Overall'!A:F,6,FALSE),0)</f>
        <v>0</v>
      </c>
      <c r="W588" s="8">
        <f>_xlfn.IFNA(VLOOKUP(T588&amp;F588,'By Class Overall'!A:G,7,FALSE),0)</f>
        <v>0</v>
      </c>
    </row>
    <row r="589" spans="1:23" x14ac:dyDescent="0.25">
      <c r="A589" s="21"/>
      <c r="B589" s="22"/>
      <c r="I589" s="9"/>
      <c r="T589" s="8" t="str">
        <f>_xlfn.IFNA(VLOOKUP(G589,'Points and Classes'!D:E,2,FALSE),"")</f>
        <v/>
      </c>
      <c r="U589" s="8">
        <f>IF(T589="Sportsman",0,_xlfn.IFNA(VLOOKUP(D589,'Points and Classes'!A:B,2,FALSE),0))</f>
        <v>0</v>
      </c>
      <c r="V589" s="8">
        <f>_xlfn.IFNA(VLOOKUP(T589&amp;F589,'By Class Overall'!A:F,6,FALSE),0)</f>
        <v>0</v>
      </c>
      <c r="W589" s="8">
        <f>_xlfn.IFNA(VLOOKUP(T589&amp;F589,'By Class Overall'!A:G,7,FALSE),0)</f>
        <v>0</v>
      </c>
    </row>
    <row r="590" spans="1:23" x14ac:dyDescent="0.25">
      <c r="A590" s="21"/>
      <c r="B590" s="22"/>
      <c r="I590" s="9"/>
      <c r="T590" s="8" t="str">
        <f>_xlfn.IFNA(VLOOKUP(G590,'Points and Classes'!D:E,2,FALSE),"")</f>
        <v/>
      </c>
      <c r="U590" s="8">
        <f>IF(T590="Sportsman",0,_xlfn.IFNA(VLOOKUP(D590,'Points and Classes'!A:B,2,FALSE),0))</f>
        <v>0</v>
      </c>
      <c r="V590" s="8">
        <f>_xlfn.IFNA(VLOOKUP(T590&amp;F590,'By Class Overall'!A:F,6,FALSE),0)</f>
        <v>0</v>
      </c>
      <c r="W590" s="8">
        <f>_xlfn.IFNA(VLOOKUP(T590&amp;F590,'By Class Overall'!A:G,7,FALSE),0)</f>
        <v>0</v>
      </c>
    </row>
    <row r="591" spans="1:23" x14ac:dyDescent="0.25">
      <c r="A591" s="21"/>
      <c r="B591" s="22"/>
      <c r="I591" s="9"/>
      <c r="T591" s="8" t="str">
        <f>_xlfn.IFNA(VLOOKUP(G591,'Points and Classes'!D:E,2,FALSE),"")</f>
        <v/>
      </c>
      <c r="U591" s="8">
        <f>IF(T591="Sportsman",0,_xlfn.IFNA(VLOOKUP(D591,'Points and Classes'!A:B,2,FALSE),0))</f>
        <v>0</v>
      </c>
      <c r="V591" s="8">
        <f>_xlfn.IFNA(VLOOKUP(T591&amp;F591,'By Class Overall'!A:F,6,FALSE),0)</f>
        <v>0</v>
      </c>
      <c r="W591" s="8">
        <f>_xlfn.IFNA(VLOOKUP(T591&amp;F591,'By Class Overall'!A:G,7,FALSE),0)</f>
        <v>0</v>
      </c>
    </row>
    <row r="592" spans="1:23" x14ac:dyDescent="0.25">
      <c r="A592" s="21"/>
      <c r="B592" s="22"/>
      <c r="I592" s="9"/>
      <c r="T592" s="8" t="str">
        <f>_xlfn.IFNA(VLOOKUP(G592,'Points and Classes'!D:E,2,FALSE),"")</f>
        <v/>
      </c>
      <c r="U592" s="8">
        <f>IF(T592="Sportsman",0,_xlfn.IFNA(VLOOKUP(D592,'Points and Classes'!A:B,2,FALSE),0))</f>
        <v>0</v>
      </c>
      <c r="V592" s="8">
        <f>_xlfn.IFNA(VLOOKUP(T592&amp;F592,'By Class Overall'!A:F,6,FALSE),0)</f>
        <v>0</v>
      </c>
      <c r="W592" s="8">
        <f>_xlfn.IFNA(VLOOKUP(T592&amp;F592,'By Class Overall'!A:G,7,FALSE),0)</f>
        <v>0</v>
      </c>
    </row>
    <row r="593" spans="1:23" x14ac:dyDescent="0.25">
      <c r="A593" s="21"/>
      <c r="B593" s="22"/>
      <c r="I593" s="9"/>
      <c r="T593" s="8" t="str">
        <f>_xlfn.IFNA(VLOOKUP(G593,'Points and Classes'!D:E,2,FALSE),"")</f>
        <v/>
      </c>
      <c r="U593" s="8">
        <f>IF(T593="Sportsman",0,_xlfn.IFNA(VLOOKUP(D593,'Points and Classes'!A:B,2,FALSE),0))</f>
        <v>0</v>
      </c>
      <c r="V593" s="8">
        <f>_xlfn.IFNA(VLOOKUP(T593&amp;F593,'By Class Overall'!A:F,6,FALSE),0)</f>
        <v>0</v>
      </c>
      <c r="W593" s="8">
        <f>_xlfn.IFNA(VLOOKUP(T593&amp;F593,'By Class Overall'!A:G,7,FALSE),0)</f>
        <v>0</v>
      </c>
    </row>
    <row r="594" spans="1:23" x14ac:dyDescent="0.25">
      <c r="A594" s="21"/>
      <c r="B594" s="22"/>
      <c r="T594" s="8" t="str">
        <f>_xlfn.IFNA(VLOOKUP(G594,'Points and Classes'!D:E,2,FALSE),"")</f>
        <v/>
      </c>
      <c r="U594" s="8">
        <f>IF(T594="Sportsman",0,_xlfn.IFNA(VLOOKUP(D594,'Points and Classes'!A:B,2,FALSE),0))</f>
        <v>0</v>
      </c>
      <c r="V594" s="8">
        <f>_xlfn.IFNA(VLOOKUP(T594&amp;F594,'By Class Overall'!A:F,6,FALSE),0)</f>
        <v>0</v>
      </c>
      <c r="W594" s="8">
        <f>_xlfn.IFNA(VLOOKUP(T594&amp;F594,'By Class Overall'!A:G,7,FALSE),0)</f>
        <v>0</v>
      </c>
    </row>
    <row r="595" spans="1:23" x14ac:dyDescent="0.25">
      <c r="A595" s="21"/>
      <c r="B595" s="22"/>
      <c r="T595" s="8" t="str">
        <f>_xlfn.IFNA(VLOOKUP(G595,'Points and Classes'!D:E,2,FALSE),"")</f>
        <v/>
      </c>
      <c r="U595" s="8">
        <f>IF(T595="Sportsman",0,_xlfn.IFNA(VLOOKUP(D595,'Points and Classes'!A:B,2,FALSE),0))</f>
        <v>0</v>
      </c>
      <c r="V595" s="8">
        <f>_xlfn.IFNA(VLOOKUP(T595&amp;F595,'By Class Overall'!A:F,6,FALSE),0)</f>
        <v>0</v>
      </c>
      <c r="W595" s="8">
        <f>_xlfn.IFNA(VLOOKUP(T595&amp;F595,'By Class Overall'!A:G,7,FALSE),0)</f>
        <v>0</v>
      </c>
    </row>
    <row r="596" spans="1:23" x14ac:dyDescent="0.25">
      <c r="A596" s="21"/>
      <c r="B596" s="22"/>
      <c r="T596" s="8" t="str">
        <f>_xlfn.IFNA(VLOOKUP(G596,'Points and Classes'!D:E,2,FALSE),"")</f>
        <v/>
      </c>
      <c r="U596" s="8">
        <f>IF(T596="Sportsman",0,_xlfn.IFNA(VLOOKUP(D596,'Points and Classes'!A:B,2,FALSE),0))</f>
        <v>0</v>
      </c>
      <c r="V596" s="8">
        <f>_xlfn.IFNA(VLOOKUP(T596&amp;F596,'By Class Overall'!A:F,6,FALSE),0)</f>
        <v>0</v>
      </c>
      <c r="W596" s="8">
        <f>_xlfn.IFNA(VLOOKUP(T596&amp;F596,'By Class Overall'!A:G,7,FALSE),0)</f>
        <v>0</v>
      </c>
    </row>
    <row r="597" spans="1:23" x14ac:dyDescent="0.25">
      <c r="A597" s="21"/>
      <c r="B597" s="22"/>
      <c r="T597" s="8" t="str">
        <f>_xlfn.IFNA(VLOOKUP(G597,'Points and Classes'!D:E,2,FALSE),"")</f>
        <v/>
      </c>
      <c r="U597" s="8">
        <f>IF(T597="Sportsman",0,_xlfn.IFNA(VLOOKUP(D597,'Points and Classes'!A:B,2,FALSE),0))</f>
        <v>0</v>
      </c>
      <c r="V597" s="8">
        <f>_xlfn.IFNA(VLOOKUP(T597&amp;F597,'By Class Overall'!A:F,6,FALSE),0)</f>
        <v>0</v>
      </c>
      <c r="W597" s="8">
        <f>_xlfn.IFNA(VLOOKUP(T597&amp;F597,'By Class Overall'!A:G,7,FALSE),0)</f>
        <v>0</v>
      </c>
    </row>
    <row r="598" spans="1:23" x14ac:dyDescent="0.25">
      <c r="A598" s="21"/>
      <c r="B598" s="22"/>
      <c r="T598" s="8" t="str">
        <f>_xlfn.IFNA(VLOOKUP(G598,'Points and Classes'!D:E,2,FALSE),"")</f>
        <v/>
      </c>
      <c r="U598" s="8">
        <f>IF(T598="Sportsman",0,_xlfn.IFNA(VLOOKUP(D598,'Points and Classes'!A:B,2,FALSE),0))</f>
        <v>0</v>
      </c>
      <c r="V598" s="8">
        <f>_xlfn.IFNA(VLOOKUP(T598&amp;F598,'By Class Overall'!A:F,6,FALSE),0)</f>
        <v>0</v>
      </c>
      <c r="W598" s="8">
        <f>_xlfn.IFNA(VLOOKUP(T598&amp;F598,'By Class Overall'!A:G,7,FALSE),0)</f>
        <v>0</v>
      </c>
    </row>
    <row r="599" spans="1:23" x14ac:dyDescent="0.25">
      <c r="A599" s="21"/>
      <c r="B599" s="22"/>
      <c r="T599" s="8" t="str">
        <f>_xlfn.IFNA(VLOOKUP(G599,'Points and Classes'!D:E,2,FALSE),"")</f>
        <v/>
      </c>
      <c r="U599" s="8">
        <f>IF(T599="Sportsman",0,_xlfn.IFNA(VLOOKUP(D599,'Points and Classes'!A:B,2,FALSE),0))</f>
        <v>0</v>
      </c>
      <c r="V599" s="8">
        <f>_xlfn.IFNA(VLOOKUP(T599&amp;F599,'By Class Overall'!A:F,6,FALSE),0)</f>
        <v>0</v>
      </c>
      <c r="W599" s="8">
        <f>_xlfn.IFNA(VLOOKUP(T599&amp;F599,'By Class Overall'!A:G,7,FALSE),0)</f>
        <v>0</v>
      </c>
    </row>
    <row r="600" spans="1:23" x14ac:dyDescent="0.25">
      <c r="A600" s="21"/>
      <c r="B600" s="22"/>
      <c r="T600" s="8" t="str">
        <f>_xlfn.IFNA(VLOOKUP(G600,'Points and Classes'!D:E,2,FALSE),"")</f>
        <v/>
      </c>
      <c r="U600" s="8">
        <f>IF(T600="Sportsman",0,_xlfn.IFNA(VLOOKUP(D600,'Points and Classes'!A:B,2,FALSE),0))</f>
        <v>0</v>
      </c>
      <c r="V600" s="8">
        <f>_xlfn.IFNA(VLOOKUP(T600&amp;F600,'By Class Overall'!A:F,6,FALSE),0)</f>
        <v>0</v>
      </c>
      <c r="W600" s="8">
        <f>_xlfn.IFNA(VLOOKUP(T600&amp;F600,'By Class Overall'!A:G,7,FALSE),0)</f>
        <v>0</v>
      </c>
    </row>
    <row r="601" spans="1:23" x14ac:dyDescent="0.25">
      <c r="A601" s="21"/>
      <c r="B601" s="22"/>
      <c r="T601" s="8" t="str">
        <f>_xlfn.IFNA(VLOOKUP(G601,'Points and Classes'!D:E,2,FALSE),"")</f>
        <v/>
      </c>
      <c r="U601" s="8">
        <f>IF(T601="Sportsman",0,_xlfn.IFNA(VLOOKUP(D601,'Points and Classes'!A:B,2,FALSE),0))</f>
        <v>0</v>
      </c>
      <c r="V601" s="8">
        <f>_xlfn.IFNA(VLOOKUP(T601&amp;F601,'By Class Overall'!A:F,6,FALSE),0)</f>
        <v>0</v>
      </c>
      <c r="W601" s="8">
        <f>_xlfn.IFNA(VLOOKUP(T601&amp;F601,'By Class Overall'!A:G,7,FALSE),0)</f>
        <v>0</v>
      </c>
    </row>
    <row r="602" spans="1:23" x14ac:dyDescent="0.25">
      <c r="A602" s="21"/>
      <c r="B602" s="22"/>
      <c r="T602" s="8" t="str">
        <f>_xlfn.IFNA(VLOOKUP(G602,'Points and Classes'!D:E,2,FALSE),"")</f>
        <v/>
      </c>
      <c r="U602" s="8">
        <f>IF(T602="Sportsman",0,_xlfn.IFNA(VLOOKUP(D602,'Points and Classes'!A:B,2,FALSE),0))</f>
        <v>0</v>
      </c>
      <c r="V602" s="8">
        <f>_xlfn.IFNA(VLOOKUP(T602&amp;F602,'By Class Overall'!A:F,6,FALSE),0)</f>
        <v>0</v>
      </c>
      <c r="W602" s="8">
        <f>_xlfn.IFNA(VLOOKUP(T602&amp;F602,'By Class Overall'!A:G,7,FALSE),0)</f>
        <v>0</v>
      </c>
    </row>
    <row r="603" spans="1:23" x14ac:dyDescent="0.25">
      <c r="A603" s="21"/>
      <c r="B603" s="22"/>
      <c r="T603" s="8" t="str">
        <f>_xlfn.IFNA(VLOOKUP(G603,'Points and Classes'!D:E,2,FALSE),"")</f>
        <v/>
      </c>
      <c r="U603" s="8">
        <f>IF(T603="Sportsman",0,_xlfn.IFNA(VLOOKUP(D603,'Points and Classes'!A:B,2,FALSE),0))</f>
        <v>0</v>
      </c>
      <c r="V603" s="8">
        <f>_xlfn.IFNA(VLOOKUP(T603&amp;F603,'By Class Overall'!A:F,6,FALSE),0)</f>
        <v>0</v>
      </c>
      <c r="W603" s="8">
        <f>_xlfn.IFNA(VLOOKUP(T603&amp;F603,'By Class Overall'!A:G,7,FALSE),0)</f>
        <v>0</v>
      </c>
    </row>
    <row r="604" spans="1:23" x14ac:dyDescent="0.25">
      <c r="A604" s="21"/>
      <c r="B604" s="22"/>
      <c r="T604" s="8" t="str">
        <f>_xlfn.IFNA(VLOOKUP(G604,'Points and Classes'!D:E,2,FALSE),"")</f>
        <v/>
      </c>
      <c r="U604" s="8">
        <f>IF(T604="Sportsman",0,_xlfn.IFNA(VLOOKUP(D604,'Points and Classes'!A:B,2,FALSE),0))</f>
        <v>0</v>
      </c>
      <c r="V604" s="8">
        <f>_xlfn.IFNA(VLOOKUP(T604&amp;F604,'By Class Overall'!A:F,6,FALSE),0)</f>
        <v>0</v>
      </c>
      <c r="W604" s="8">
        <f>_xlfn.IFNA(VLOOKUP(T604&amp;F604,'By Class Overall'!A:G,7,FALSE),0)</f>
        <v>0</v>
      </c>
    </row>
    <row r="605" spans="1:23" x14ac:dyDescent="0.25">
      <c r="A605" s="21"/>
      <c r="B605" s="22"/>
      <c r="T605" s="8" t="str">
        <f>_xlfn.IFNA(VLOOKUP(G605,'Points and Classes'!D:E,2,FALSE),"")</f>
        <v/>
      </c>
      <c r="U605" s="8">
        <f>IF(T605="Sportsman",0,_xlfn.IFNA(VLOOKUP(D605,'Points and Classes'!A:B,2,FALSE),0))</f>
        <v>0</v>
      </c>
      <c r="V605" s="8">
        <f>_xlfn.IFNA(VLOOKUP(T605&amp;F605,'By Class Overall'!A:F,6,FALSE),0)</f>
        <v>0</v>
      </c>
      <c r="W605" s="8">
        <f>_xlfn.IFNA(VLOOKUP(T605&amp;F605,'By Class Overall'!A:G,7,FALSE),0)</f>
        <v>0</v>
      </c>
    </row>
    <row r="606" spans="1:23" x14ac:dyDescent="0.25">
      <c r="A606" s="21"/>
      <c r="B606" s="22"/>
      <c r="T606" s="8" t="str">
        <f>_xlfn.IFNA(VLOOKUP(G606,'Points and Classes'!D:E,2,FALSE),"")</f>
        <v/>
      </c>
      <c r="U606" s="8">
        <f>IF(T606="Sportsman",0,_xlfn.IFNA(VLOOKUP(D606,'Points and Classes'!A:B,2,FALSE),0))</f>
        <v>0</v>
      </c>
      <c r="V606" s="8">
        <f>_xlfn.IFNA(VLOOKUP(T606&amp;F606,'By Class Overall'!A:F,6,FALSE),0)</f>
        <v>0</v>
      </c>
      <c r="W606" s="8">
        <f>_xlfn.IFNA(VLOOKUP(T606&amp;F606,'By Class Overall'!A:G,7,FALSE),0)</f>
        <v>0</v>
      </c>
    </row>
    <row r="607" spans="1:23" x14ac:dyDescent="0.25">
      <c r="A607" s="21"/>
      <c r="B607" s="22"/>
      <c r="T607" s="8" t="str">
        <f>_xlfn.IFNA(VLOOKUP(G607,'Points and Classes'!D:E,2,FALSE),"")</f>
        <v/>
      </c>
      <c r="U607" s="8">
        <f>IF(T607="Sportsman",0,_xlfn.IFNA(VLOOKUP(D607,'Points and Classes'!A:B,2,FALSE),0))</f>
        <v>0</v>
      </c>
      <c r="V607" s="8">
        <f>_xlfn.IFNA(VLOOKUP(T607&amp;F607,'By Class Overall'!A:F,6,FALSE),0)</f>
        <v>0</v>
      </c>
      <c r="W607" s="8">
        <f>_xlfn.IFNA(VLOOKUP(T607&amp;F607,'By Class Overall'!A:G,7,FALSE),0)</f>
        <v>0</v>
      </c>
    </row>
    <row r="608" spans="1:23" x14ac:dyDescent="0.25">
      <c r="A608" s="21"/>
      <c r="B608" s="22"/>
      <c r="T608" s="8" t="str">
        <f>_xlfn.IFNA(VLOOKUP(G608,'Points and Classes'!D:E,2,FALSE),"")</f>
        <v/>
      </c>
      <c r="U608" s="8">
        <f>IF(T608="Sportsman",0,_xlfn.IFNA(VLOOKUP(D608,'Points and Classes'!A:B,2,FALSE),0))</f>
        <v>0</v>
      </c>
      <c r="V608" s="8">
        <f>_xlfn.IFNA(VLOOKUP(T608&amp;F608,'By Class Overall'!A:F,6,FALSE),0)</f>
        <v>0</v>
      </c>
      <c r="W608" s="8">
        <f>_xlfn.IFNA(VLOOKUP(T608&amp;F608,'By Class Overall'!A:G,7,FALSE),0)</f>
        <v>0</v>
      </c>
    </row>
    <row r="609" spans="1:23" x14ac:dyDescent="0.25">
      <c r="A609" s="21"/>
      <c r="B609" s="22"/>
      <c r="T609" s="8" t="str">
        <f>_xlfn.IFNA(VLOOKUP(G609,'Points and Classes'!D:E,2,FALSE),"")</f>
        <v/>
      </c>
      <c r="U609" s="8">
        <f>IF(T609="Sportsman",0,_xlfn.IFNA(VLOOKUP(D609,'Points and Classes'!A:B,2,FALSE),0))</f>
        <v>0</v>
      </c>
      <c r="V609" s="8">
        <f>_xlfn.IFNA(VLOOKUP(T609&amp;F609,'By Class Overall'!A:F,6,FALSE),0)</f>
        <v>0</v>
      </c>
      <c r="W609" s="8">
        <f>_xlfn.IFNA(VLOOKUP(T609&amp;F609,'By Class Overall'!A:G,7,FALSE),0)</f>
        <v>0</v>
      </c>
    </row>
    <row r="610" spans="1:23" x14ac:dyDescent="0.25">
      <c r="A610" s="21"/>
      <c r="B610" s="22"/>
      <c r="T610" s="8" t="str">
        <f>_xlfn.IFNA(VLOOKUP(G610,'Points and Classes'!D:E,2,FALSE),"")</f>
        <v/>
      </c>
      <c r="U610" s="8">
        <f>IF(T610="Sportsman",0,_xlfn.IFNA(VLOOKUP(D610,'Points and Classes'!A:B,2,FALSE),0))</f>
        <v>0</v>
      </c>
      <c r="V610" s="8">
        <f>_xlfn.IFNA(VLOOKUP(T610&amp;F610,'By Class Overall'!A:F,6,FALSE),0)</f>
        <v>0</v>
      </c>
      <c r="W610" s="8">
        <f>_xlfn.IFNA(VLOOKUP(T610&amp;F610,'By Class Overall'!A:G,7,FALSE),0)</f>
        <v>0</v>
      </c>
    </row>
    <row r="611" spans="1:23" x14ac:dyDescent="0.25">
      <c r="A611" s="21"/>
      <c r="B611" s="22"/>
      <c r="T611" s="8" t="str">
        <f>_xlfn.IFNA(VLOOKUP(G611,'Points and Classes'!D:E,2,FALSE),"")</f>
        <v/>
      </c>
      <c r="U611" s="8">
        <f>IF(T611="Sportsman",0,_xlfn.IFNA(VLOOKUP(D611,'Points and Classes'!A:B,2,FALSE),0))</f>
        <v>0</v>
      </c>
      <c r="V611" s="8">
        <f>_xlfn.IFNA(VLOOKUP(T611&amp;F611,'By Class Overall'!A:F,6,FALSE),0)</f>
        <v>0</v>
      </c>
      <c r="W611" s="8">
        <f>_xlfn.IFNA(VLOOKUP(T611&amp;F611,'By Class Overall'!A:G,7,FALSE),0)</f>
        <v>0</v>
      </c>
    </row>
    <row r="612" spans="1:23" x14ac:dyDescent="0.25">
      <c r="A612" s="21"/>
      <c r="B612" s="22"/>
      <c r="I612" s="9"/>
      <c r="T612" s="8" t="str">
        <f>_xlfn.IFNA(VLOOKUP(G612,'Points and Classes'!D:E,2,FALSE),"")</f>
        <v/>
      </c>
      <c r="U612" s="8">
        <f>IF(T612="Sportsman",0,_xlfn.IFNA(VLOOKUP(D612,'Points and Classes'!A:B,2,FALSE),0))</f>
        <v>0</v>
      </c>
      <c r="V612" s="8">
        <f>_xlfn.IFNA(VLOOKUP(T612&amp;F612,'By Class Overall'!A:F,6,FALSE),0)</f>
        <v>0</v>
      </c>
      <c r="W612" s="8">
        <f>_xlfn.IFNA(VLOOKUP(T612&amp;F612,'By Class Overall'!A:G,7,FALSE),0)</f>
        <v>0</v>
      </c>
    </row>
    <row r="613" spans="1:23" x14ac:dyDescent="0.25">
      <c r="A613" s="21"/>
      <c r="B613" s="22"/>
      <c r="I613" s="9"/>
      <c r="T613" s="8" t="str">
        <f>_xlfn.IFNA(VLOOKUP(G613,'Points and Classes'!D:E,2,FALSE),"")</f>
        <v/>
      </c>
      <c r="U613" s="8">
        <f>IF(T613="Sportsman",0,_xlfn.IFNA(VLOOKUP(D613,'Points and Classes'!A:B,2,FALSE),0))</f>
        <v>0</v>
      </c>
      <c r="V613" s="8">
        <f>_xlfn.IFNA(VLOOKUP(T613&amp;F613,'By Class Overall'!A:F,6,FALSE),0)</f>
        <v>0</v>
      </c>
      <c r="W613" s="8">
        <f>_xlfn.IFNA(VLOOKUP(T613&amp;F613,'By Class Overall'!A:G,7,FALSE),0)</f>
        <v>0</v>
      </c>
    </row>
    <row r="614" spans="1:23" x14ac:dyDescent="0.25">
      <c r="A614" s="21"/>
      <c r="B614" s="22"/>
      <c r="I614" s="9"/>
      <c r="T614" s="8" t="str">
        <f>_xlfn.IFNA(VLOOKUP(G614,'Points and Classes'!D:E,2,FALSE),"")</f>
        <v/>
      </c>
      <c r="U614" s="8">
        <f>IF(T614="Sportsman",0,_xlfn.IFNA(VLOOKUP(D614,'Points and Classes'!A:B,2,FALSE),0))</f>
        <v>0</v>
      </c>
      <c r="V614" s="8">
        <f>_xlfn.IFNA(VLOOKUP(T614&amp;F614,'By Class Overall'!A:F,6,FALSE),0)</f>
        <v>0</v>
      </c>
      <c r="W614" s="8">
        <f>_xlfn.IFNA(VLOOKUP(T614&amp;F614,'By Class Overall'!A:G,7,FALSE),0)</f>
        <v>0</v>
      </c>
    </row>
    <row r="615" spans="1:23" x14ac:dyDescent="0.25">
      <c r="A615" s="21"/>
      <c r="B615" s="22"/>
      <c r="I615" s="9"/>
      <c r="T615" s="8" t="str">
        <f>_xlfn.IFNA(VLOOKUP(G615,'Points and Classes'!D:E,2,FALSE),"")</f>
        <v/>
      </c>
      <c r="U615" s="8">
        <f>IF(T615="Sportsman",0,_xlfn.IFNA(VLOOKUP(D615,'Points and Classes'!A:B,2,FALSE),0))</f>
        <v>0</v>
      </c>
      <c r="V615" s="8">
        <f>_xlfn.IFNA(VLOOKUP(T615&amp;F615,'By Class Overall'!A:F,6,FALSE),0)</f>
        <v>0</v>
      </c>
      <c r="W615" s="8">
        <f>_xlfn.IFNA(VLOOKUP(T615&amp;F615,'By Class Overall'!A:G,7,FALSE),0)</f>
        <v>0</v>
      </c>
    </row>
    <row r="616" spans="1:23" x14ac:dyDescent="0.25">
      <c r="A616" s="21"/>
      <c r="B616" s="22"/>
      <c r="I616" s="9"/>
      <c r="T616" s="8" t="str">
        <f>_xlfn.IFNA(VLOOKUP(G616,'Points and Classes'!D:E,2,FALSE),"")</f>
        <v/>
      </c>
      <c r="U616" s="8">
        <f>IF(T616="Sportsman",0,_xlfn.IFNA(VLOOKUP(D616,'Points and Classes'!A:B,2,FALSE),0))</f>
        <v>0</v>
      </c>
      <c r="V616" s="8">
        <f>_xlfn.IFNA(VLOOKUP(T616&amp;F616,'By Class Overall'!A:F,6,FALSE),0)</f>
        <v>0</v>
      </c>
      <c r="W616" s="8">
        <f>_xlfn.IFNA(VLOOKUP(T616&amp;F616,'By Class Overall'!A:G,7,FALSE),0)</f>
        <v>0</v>
      </c>
    </row>
    <row r="617" spans="1:23" x14ac:dyDescent="0.25">
      <c r="A617" s="21"/>
      <c r="B617" s="22"/>
      <c r="I617" s="9"/>
      <c r="T617" s="8" t="str">
        <f>_xlfn.IFNA(VLOOKUP(G617,'Points and Classes'!D:E,2,FALSE),"")</f>
        <v/>
      </c>
      <c r="U617" s="8">
        <f>IF(T617="Sportsman",0,_xlfn.IFNA(VLOOKUP(D617,'Points and Classes'!A:B,2,FALSE),0))</f>
        <v>0</v>
      </c>
      <c r="V617" s="8">
        <f>_xlfn.IFNA(VLOOKUP(T617&amp;F617,'By Class Overall'!A:F,6,FALSE),0)</f>
        <v>0</v>
      </c>
      <c r="W617" s="8">
        <f>_xlfn.IFNA(VLOOKUP(T617&amp;F617,'By Class Overall'!A:G,7,FALSE),0)</f>
        <v>0</v>
      </c>
    </row>
    <row r="618" spans="1:23" x14ac:dyDescent="0.25">
      <c r="A618" s="21"/>
      <c r="B618" s="22"/>
      <c r="I618" s="9"/>
      <c r="T618" s="8" t="str">
        <f>_xlfn.IFNA(VLOOKUP(G618,'Points and Classes'!D:E,2,FALSE),"")</f>
        <v/>
      </c>
      <c r="U618" s="8">
        <f>IF(T618="Sportsman",0,_xlfn.IFNA(VLOOKUP(D618,'Points and Classes'!A:B,2,FALSE),0))</f>
        <v>0</v>
      </c>
      <c r="V618" s="8">
        <f>_xlfn.IFNA(VLOOKUP(T618&amp;F618,'By Class Overall'!A:F,6,FALSE),0)</f>
        <v>0</v>
      </c>
      <c r="W618" s="8">
        <f>_xlfn.IFNA(VLOOKUP(T618&amp;F618,'By Class Overall'!A:G,7,FALSE),0)</f>
        <v>0</v>
      </c>
    </row>
    <row r="619" spans="1:23" x14ac:dyDescent="0.25">
      <c r="A619" s="21"/>
      <c r="B619" s="22"/>
      <c r="I619" s="9"/>
      <c r="T619" s="8" t="str">
        <f>_xlfn.IFNA(VLOOKUP(G619,'Points and Classes'!D:E,2,FALSE),"")</f>
        <v/>
      </c>
      <c r="U619" s="8">
        <f>IF(T619="Sportsman",0,_xlfn.IFNA(VLOOKUP(D619,'Points and Classes'!A:B,2,FALSE),0))</f>
        <v>0</v>
      </c>
      <c r="V619" s="8">
        <f>_xlfn.IFNA(VLOOKUP(T619&amp;F619,'By Class Overall'!A:F,6,FALSE),0)</f>
        <v>0</v>
      </c>
      <c r="W619" s="8">
        <f>_xlfn.IFNA(VLOOKUP(T619&amp;F619,'By Class Overall'!A:G,7,FALSE),0)</f>
        <v>0</v>
      </c>
    </row>
    <row r="620" spans="1:23" x14ac:dyDescent="0.25">
      <c r="A620" s="21"/>
      <c r="B620" s="22"/>
      <c r="I620" s="9"/>
      <c r="T620" s="8" t="str">
        <f>_xlfn.IFNA(VLOOKUP(G620,'Points and Classes'!D:E,2,FALSE),"")</f>
        <v/>
      </c>
      <c r="U620" s="8">
        <f>IF(T620="Sportsman",0,_xlfn.IFNA(VLOOKUP(D620,'Points and Classes'!A:B,2,FALSE),0))</f>
        <v>0</v>
      </c>
      <c r="V620" s="8">
        <f>_xlfn.IFNA(VLOOKUP(T620&amp;F620,'By Class Overall'!A:F,6,FALSE),0)</f>
        <v>0</v>
      </c>
      <c r="W620" s="8">
        <f>_xlfn.IFNA(VLOOKUP(T620&amp;F620,'By Class Overall'!A:G,7,FALSE),0)</f>
        <v>0</v>
      </c>
    </row>
    <row r="621" spans="1:23" x14ac:dyDescent="0.25">
      <c r="A621" s="21"/>
      <c r="B621" s="22"/>
      <c r="I621" s="9"/>
      <c r="T621" s="8" t="str">
        <f>_xlfn.IFNA(VLOOKUP(G621,'Points and Classes'!D:E,2,FALSE),"")</f>
        <v/>
      </c>
      <c r="U621" s="8">
        <f>IF(T621="Sportsman",0,_xlfn.IFNA(VLOOKUP(D621,'Points and Classes'!A:B,2,FALSE),0))</f>
        <v>0</v>
      </c>
      <c r="V621" s="8">
        <f>_xlfn.IFNA(VLOOKUP(T621&amp;F621,'By Class Overall'!A:F,6,FALSE),0)</f>
        <v>0</v>
      </c>
      <c r="W621" s="8">
        <f>_xlfn.IFNA(VLOOKUP(T621&amp;F621,'By Class Overall'!A:G,7,FALSE),0)</f>
        <v>0</v>
      </c>
    </row>
    <row r="622" spans="1:23" x14ac:dyDescent="0.25">
      <c r="A622" s="21"/>
      <c r="B622" s="22"/>
      <c r="I622" s="9"/>
      <c r="T622" s="8" t="str">
        <f>_xlfn.IFNA(VLOOKUP(G622,'Points and Classes'!D:E,2,FALSE),"")</f>
        <v/>
      </c>
      <c r="U622" s="8">
        <f>IF(T622="Sportsman",0,_xlfn.IFNA(VLOOKUP(D622,'Points and Classes'!A:B,2,FALSE),0))</f>
        <v>0</v>
      </c>
      <c r="V622" s="8">
        <f>_xlfn.IFNA(VLOOKUP(T622&amp;F622,'By Class Overall'!A:F,6,FALSE),0)</f>
        <v>0</v>
      </c>
      <c r="W622" s="8">
        <f>_xlfn.IFNA(VLOOKUP(T622&amp;F622,'By Class Overall'!A:G,7,FALSE),0)</f>
        <v>0</v>
      </c>
    </row>
    <row r="623" spans="1:23" x14ac:dyDescent="0.25">
      <c r="A623" s="21"/>
      <c r="B623" s="22"/>
      <c r="I623" s="9"/>
      <c r="T623" s="8" t="str">
        <f>_xlfn.IFNA(VLOOKUP(G623,'Points and Classes'!D:E,2,FALSE),"")</f>
        <v/>
      </c>
      <c r="U623" s="8">
        <f>IF(T623="Sportsman",0,_xlfn.IFNA(VLOOKUP(D623,'Points and Classes'!A:B,2,FALSE),0))</f>
        <v>0</v>
      </c>
      <c r="V623" s="8">
        <f>_xlfn.IFNA(VLOOKUP(T623&amp;F623,'By Class Overall'!A:F,6,FALSE),0)</f>
        <v>0</v>
      </c>
      <c r="W623" s="8">
        <f>_xlfn.IFNA(VLOOKUP(T623&amp;F623,'By Class Overall'!A:G,7,FALSE),0)</f>
        <v>0</v>
      </c>
    </row>
    <row r="624" spans="1:23" x14ac:dyDescent="0.25">
      <c r="A624" s="21"/>
      <c r="B624" s="22"/>
      <c r="I624" s="9"/>
      <c r="J624" s="9"/>
      <c r="T624" s="8" t="str">
        <f>_xlfn.IFNA(VLOOKUP(G624,'Points and Classes'!D:E,2,FALSE),"")</f>
        <v/>
      </c>
      <c r="U624" s="8">
        <f>IF(T624="Sportsman",0,_xlfn.IFNA(VLOOKUP(D624,'Points and Classes'!A:B,2,FALSE),0))</f>
        <v>0</v>
      </c>
      <c r="V624" s="8">
        <f>_xlfn.IFNA(VLOOKUP(T624&amp;F624,'By Class Overall'!A:F,6,FALSE),0)</f>
        <v>0</v>
      </c>
      <c r="W624" s="8">
        <f>_xlfn.IFNA(VLOOKUP(T624&amp;F624,'By Class Overall'!A:G,7,FALSE),0)</f>
        <v>0</v>
      </c>
    </row>
    <row r="625" spans="1:23" x14ac:dyDescent="0.25">
      <c r="A625" s="21"/>
      <c r="B625" s="22"/>
      <c r="I625" s="9"/>
      <c r="J625" s="9"/>
      <c r="T625" s="8" t="str">
        <f>_xlfn.IFNA(VLOOKUP(G625,'Points and Classes'!D:E,2,FALSE),"")</f>
        <v/>
      </c>
      <c r="U625" s="8">
        <f>IF(T625="Sportsman",0,_xlfn.IFNA(VLOOKUP(D625,'Points and Classes'!A:B,2,FALSE),0))</f>
        <v>0</v>
      </c>
      <c r="V625" s="8">
        <f>_xlfn.IFNA(VLOOKUP(T625&amp;F625,'By Class Overall'!A:F,6,FALSE),0)</f>
        <v>0</v>
      </c>
      <c r="W625" s="8">
        <f>_xlfn.IFNA(VLOOKUP(T625&amp;F625,'By Class Overall'!A:G,7,FALSE),0)</f>
        <v>0</v>
      </c>
    </row>
    <row r="626" spans="1:23" x14ac:dyDescent="0.25">
      <c r="A626" s="21"/>
      <c r="B626" s="22"/>
      <c r="I626" s="9"/>
      <c r="J626" s="9"/>
      <c r="T626" s="8" t="str">
        <f>_xlfn.IFNA(VLOOKUP(G626,'Points and Classes'!D:E,2,FALSE),"")</f>
        <v/>
      </c>
      <c r="U626" s="8">
        <f>IF(T626="Sportsman",0,_xlfn.IFNA(VLOOKUP(D626,'Points and Classes'!A:B,2,FALSE),0))</f>
        <v>0</v>
      </c>
      <c r="V626" s="8">
        <f>_xlfn.IFNA(VLOOKUP(T626&amp;F626,'By Class Overall'!A:F,6,FALSE),0)</f>
        <v>0</v>
      </c>
      <c r="W626" s="8">
        <f>_xlfn.IFNA(VLOOKUP(T626&amp;F626,'By Class Overall'!A:G,7,FALSE),0)</f>
        <v>0</v>
      </c>
    </row>
    <row r="627" spans="1:23" x14ac:dyDescent="0.25">
      <c r="A627" s="21"/>
      <c r="B627" s="22"/>
      <c r="I627" s="9"/>
      <c r="J627" s="9"/>
      <c r="T627" s="8" t="str">
        <f>_xlfn.IFNA(VLOOKUP(G627,'Points and Classes'!D:E,2,FALSE),"")</f>
        <v/>
      </c>
      <c r="U627" s="8">
        <f>IF(T627="Sportsman",0,_xlfn.IFNA(VLOOKUP(D627,'Points and Classes'!A:B,2,FALSE),0))</f>
        <v>0</v>
      </c>
      <c r="V627" s="8">
        <f>_xlfn.IFNA(VLOOKUP(T627&amp;F627,'By Class Overall'!A:F,6,FALSE),0)</f>
        <v>0</v>
      </c>
      <c r="W627" s="8">
        <f>_xlfn.IFNA(VLOOKUP(T627&amp;F627,'By Class Overall'!A:G,7,FALSE),0)</f>
        <v>0</v>
      </c>
    </row>
    <row r="628" spans="1:23" x14ac:dyDescent="0.25">
      <c r="A628" s="21"/>
      <c r="B628" s="22"/>
      <c r="I628" s="9"/>
      <c r="J628" s="9"/>
      <c r="T628" s="8" t="str">
        <f>_xlfn.IFNA(VLOOKUP(G628,'Points and Classes'!D:E,2,FALSE),"")</f>
        <v/>
      </c>
      <c r="U628" s="8">
        <f>IF(T628="Sportsman",0,_xlfn.IFNA(VLOOKUP(D628,'Points and Classes'!A:B,2,FALSE),0))</f>
        <v>0</v>
      </c>
      <c r="V628" s="8">
        <f>_xlfn.IFNA(VLOOKUP(T628&amp;F628,'By Class Overall'!A:F,6,FALSE),0)</f>
        <v>0</v>
      </c>
      <c r="W628" s="8">
        <f>_xlfn.IFNA(VLOOKUP(T628&amp;F628,'By Class Overall'!A:G,7,FALSE),0)</f>
        <v>0</v>
      </c>
    </row>
    <row r="629" spans="1:23" x14ac:dyDescent="0.25">
      <c r="A629" s="21"/>
      <c r="B629" s="22"/>
      <c r="I629" s="9"/>
      <c r="J629" s="9"/>
      <c r="T629" s="8" t="str">
        <f>_xlfn.IFNA(VLOOKUP(G629,'Points and Classes'!D:E,2,FALSE),"")</f>
        <v/>
      </c>
      <c r="U629" s="8">
        <f>IF(T629="Sportsman",0,_xlfn.IFNA(VLOOKUP(D629,'Points and Classes'!A:B,2,FALSE),0))</f>
        <v>0</v>
      </c>
      <c r="V629" s="8">
        <f>_xlfn.IFNA(VLOOKUP(T629&amp;F629,'By Class Overall'!A:F,6,FALSE),0)</f>
        <v>0</v>
      </c>
      <c r="W629" s="8">
        <f>_xlfn.IFNA(VLOOKUP(T629&amp;F629,'By Class Overall'!A:G,7,FALSE),0)</f>
        <v>0</v>
      </c>
    </row>
    <row r="630" spans="1:23" x14ac:dyDescent="0.25">
      <c r="A630" s="21"/>
      <c r="B630" s="22"/>
      <c r="T630" s="8" t="str">
        <f>_xlfn.IFNA(VLOOKUP(G630,'Points and Classes'!D:E,2,FALSE),"")</f>
        <v/>
      </c>
      <c r="U630" s="8">
        <f>IF(T630="Sportsman",0,_xlfn.IFNA(VLOOKUP(D630,'Points and Classes'!A:B,2,FALSE),0))</f>
        <v>0</v>
      </c>
      <c r="V630" s="8">
        <f>_xlfn.IFNA(VLOOKUP(T630&amp;F630,'By Class Overall'!A:F,6,FALSE),0)</f>
        <v>0</v>
      </c>
      <c r="W630" s="8">
        <f>_xlfn.IFNA(VLOOKUP(T630&amp;F630,'By Class Overall'!A:G,7,FALSE),0)</f>
        <v>0</v>
      </c>
    </row>
    <row r="631" spans="1:23" x14ac:dyDescent="0.25">
      <c r="A631" s="21"/>
      <c r="B631" s="22"/>
      <c r="T631" s="8" t="str">
        <f>_xlfn.IFNA(VLOOKUP(G631,'Points and Classes'!D:E,2,FALSE),"")</f>
        <v/>
      </c>
      <c r="U631" s="8">
        <f>IF(T631="Sportsman",0,_xlfn.IFNA(VLOOKUP(D631,'Points and Classes'!A:B,2,FALSE),0))</f>
        <v>0</v>
      </c>
      <c r="V631" s="8">
        <f>_xlfn.IFNA(VLOOKUP(T631&amp;F631,'By Class Overall'!A:F,6,FALSE),0)</f>
        <v>0</v>
      </c>
      <c r="W631" s="8">
        <f>_xlfn.IFNA(VLOOKUP(T631&amp;F631,'By Class Overall'!A:G,7,FALSE),0)</f>
        <v>0</v>
      </c>
    </row>
    <row r="632" spans="1:23" x14ac:dyDescent="0.25">
      <c r="A632" s="21"/>
      <c r="B632" s="22"/>
      <c r="T632" s="8" t="str">
        <f>_xlfn.IFNA(VLOOKUP(G632,'Points and Classes'!D:E,2,FALSE),"")</f>
        <v/>
      </c>
      <c r="U632" s="8">
        <f>IF(T632="Sportsman",0,_xlfn.IFNA(VLOOKUP(D632,'Points and Classes'!A:B,2,FALSE),0))</f>
        <v>0</v>
      </c>
      <c r="V632" s="8">
        <f>_xlfn.IFNA(VLOOKUP(T632&amp;F632,'By Class Overall'!A:F,6,FALSE),0)</f>
        <v>0</v>
      </c>
      <c r="W632" s="8">
        <f>_xlfn.IFNA(VLOOKUP(T632&amp;F632,'By Class Overall'!A:G,7,FALSE),0)</f>
        <v>0</v>
      </c>
    </row>
    <row r="633" spans="1:23" x14ac:dyDescent="0.25">
      <c r="A633" s="21"/>
      <c r="B633" s="22"/>
      <c r="T633" s="8" t="str">
        <f>_xlfn.IFNA(VLOOKUP(G633,'Points and Classes'!D:E,2,FALSE),"")</f>
        <v/>
      </c>
      <c r="U633" s="8">
        <f>IF(T633="Sportsman",0,_xlfn.IFNA(VLOOKUP(D633,'Points and Classes'!A:B,2,FALSE),0))</f>
        <v>0</v>
      </c>
      <c r="V633" s="8">
        <f>_xlfn.IFNA(VLOOKUP(T633&amp;F633,'By Class Overall'!A:F,6,FALSE),0)</f>
        <v>0</v>
      </c>
      <c r="W633" s="8">
        <f>_xlfn.IFNA(VLOOKUP(T633&amp;F633,'By Class Overall'!A:G,7,FALSE),0)</f>
        <v>0</v>
      </c>
    </row>
    <row r="634" spans="1:23" x14ac:dyDescent="0.25">
      <c r="A634" s="21"/>
      <c r="B634" s="22"/>
      <c r="T634" s="8" t="str">
        <f>_xlfn.IFNA(VLOOKUP(G634,'Points and Classes'!D:E,2,FALSE),"")</f>
        <v/>
      </c>
      <c r="U634" s="8">
        <f>IF(T634="Sportsman",0,_xlfn.IFNA(VLOOKUP(D634,'Points and Classes'!A:B,2,FALSE),0))</f>
        <v>0</v>
      </c>
      <c r="V634" s="8">
        <f>_xlfn.IFNA(VLOOKUP(T634&amp;F634,'By Class Overall'!A:F,6,FALSE),0)</f>
        <v>0</v>
      </c>
      <c r="W634" s="8">
        <f>_xlfn.IFNA(VLOOKUP(T634&amp;F634,'By Class Overall'!A:G,7,FALSE),0)</f>
        <v>0</v>
      </c>
    </row>
    <row r="635" spans="1:23" x14ac:dyDescent="0.25">
      <c r="A635" s="21"/>
      <c r="B635" s="22"/>
      <c r="T635" s="8" t="str">
        <f>_xlfn.IFNA(VLOOKUP(G635,'Points and Classes'!D:E,2,FALSE),"")</f>
        <v/>
      </c>
      <c r="U635" s="8">
        <f>IF(T635="Sportsman",0,_xlfn.IFNA(VLOOKUP(D635,'Points and Classes'!A:B,2,FALSE),0))</f>
        <v>0</v>
      </c>
      <c r="V635" s="8">
        <f>_xlfn.IFNA(VLOOKUP(T635&amp;F635,'By Class Overall'!A:F,6,FALSE),0)</f>
        <v>0</v>
      </c>
      <c r="W635" s="8">
        <f>_xlfn.IFNA(VLOOKUP(T635&amp;F635,'By Class Overall'!A:G,7,FALSE),0)</f>
        <v>0</v>
      </c>
    </row>
    <row r="636" spans="1:23" x14ac:dyDescent="0.25">
      <c r="A636" s="21"/>
      <c r="B636" s="22"/>
      <c r="T636" s="8" t="str">
        <f>_xlfn.IFNA(VLOOKUP(G636,'Points and Classes'!D:E,2,FALSE),"")</f>
        <v/>
      </c>
      <c r="U636" s="8">
        <f>IF(T636="Sportsman",0,_xlfn.IFNA(VLOOKUP(D636,'Points and Classes'!A:B,2,FALSE),0))</f>
        <v>0</v>
      </c>
      <c r="V636" s="8">
        <f>_xlfn.IFNA(VLOOKUP(T636&amp;F636,'By Class Overall'!A:F,6,FALSE),0)</f>
        <v>0</v>
      </c>
      <c r="W636" s="8">
        <f>_xlfn.IFNA(VLOOKUP(T636&amp;F636,'By Class Overall'!A:G,7,FALSE),0)</f>
        <v>0</v>
      </c>
    </row>
    <row r="637" spans="1:23" x14ac:dyDescent="0.25">
      <c r="A637" s="21"/>
      <c r="B637" s="22"/>
      <c r="T637" s="8" t="str">
        <f>_xlfn.IFNA(VLOOKUP(G637,'Points and Classes'!D:E,2,FALSE),"")</f>
        <v/>
      </c>
      <c r="U637" s="8">
        <f>IF(T637="Sportsman",0,_xlfn.IFNA(VLOOKUP(D637,'Points and Classes'!A:B,2,FALSE),0))</f>
        <v>0</v>
      </c>
      <c r="V637" s="8">
        <f>_xlfn.IFNA(VLOOKUP(T637&amp;F637,'By Class Overall'!A:F,6,FALSE),0)</f>
        <v>0</v>
      </c>
      <c r="W637" s="8">
        <f>_xlfn.IFNA(VLOOKUP(T637&amp;F637,'By Class Overall'!A:G,7,FALSE),0)</f>
        <v>0</v>
      </c>
    </row>
    <row r="638" spans="1:23" x14ac:dyDescent="0.25">
      <c r="A638" s="21"/>
      <c r="B638" s="22"/>
      <c r="T638" s="8" t="str">
        <f>_xlfn.IFNA(VLOOKUP(G638,'Points and Classes'!D:E,2,FALSE),"")</f>
        <v/>
      </c>
      <c r="U638" s="8">
        <f>IF(T638="Sportsman",0,_xlfn.IFNA(VLOOKUP(D638,'Points and Classes'!A:B,2,FALSE),0))</f>
        <v>0</v>
      </c>
      <c r="V638" s="8">
        <f>_xlfn.IFNA(VLOOKUP(T638&amp;F638,'By Class Overall'!A:F,6,FALSE),0)</f>
        <v>0</v>
      </c>
      <c r="W638" s="8">
        <f>_xlfn.IFNA(VLOOKUP(T638&amp;F638,'By Class Overall'!A:G,7,FALSE),0)</f>
        <v>0</v>
      </c>
    </row>
    <row r="639" spans="1:23" x14ac:dyDescent="0.25">
      <c r="A639" s="21"/>
      <c r="B639" s="22"/>
      <c r="T639" s="8" t="str">
        <f>_xlfn.IFNA(VLOOKUP(G639,'Points and Classes'!D:E,2,FALSE),"")</f>
        <v/>
      </c>
      <c r="U639" s="8">
        <f>IF(T639="Sportsman",0,_xlfn.IFNA(VLOOKUP(D639,'Points and Classes'!A:B,2,FALSE),0))</f>
        <v>0</v>
      </c>
      <c r="V639" s="8">
        <f>_xlfn.IFNA(VLOOKUP(T639&amp;F639,'By Class Overall'!A:F,6,FALSE),0)</f>
        <v>0</v>
      </c>
      <c r="W639" s="8">
        <f>_xlfn.IFNA(VLOOKUP(T639&amp;F639,'By Class Overall'!A:G,7,FALSE),0)</f>
        <v>0</v>
      </c>
    </row>
    <row r="640" spans="1:23" x14ac:dyDescent="0.25">
      <c r="A640" s="21"/>
      <c r="B640" s="22"/>
      <c r="I640" s="9"/>
      <c r="T640" s="8" t="str">
        <f>_xlfn.IFNA(VLOOKUP(G640,'Points and Classes'!D:E,2,FALSE),"")</f>
        <v/>
      </c>
      <c r="U640" s="8">
        <f>IF(T640="Sportsman",0,_xlfn.IFNA(VLOOKUP(D640,'Points and Classes'!A:B,2,FALSE),0))</f>
        <v>0</v>
      </c>
      <c r="V640" s="8">
        <f>_xlfn.IFNA(VLOOKUP(T640&amp;F640,'By Class Overall'!A:F,6,FALSE),0)</f>
        <v>0</v>
      </c>
      <c r="W640" s="8">
        <f>_xlfn.IFNA(VLOOKUP(T640&amp;F640,'By Class Overall'!A:G,7,FALSE),0)</f>
        <v>0</v>
      </c>
    </row>
    <row r="641" spans="1:23" x14ac:dyDescent="0.25">
      <c r="A641" s="21"/>
      <c r="B641" s="22"/>
      <c r="I641" s="9"/>
      <c r="T641" s="8" t="str">
        <f>_xlfn.IFNA(VLOOKUP(G641,'Points and Classes'!D:E,2,FALSE),"")</f>
        <v/>
      </c>
      <c r="U641" s="8">
        <f>IF(T641="Sportsman",0,_xlfn.IFNA(VLOOKUP(D641,'Points and Classes'!A:B,2,FALSE),0))</f>
        <v>0</v>
      </c>
      <c r="V641" s="8">
        <f>_xlfn.IFNA(VLOOKUP(T641&amp;F641,'By Class Overall'!A:F,6,FALSE),0)</f>
        <v>0</v>
      </c>
      <c r="W641" s="8">
        <f>_xlfn.IFNA(VLOOKUP(T641&amp;F641,'By Class Overall'!A:G,7,FALSE),0)</f>
        <v>0</v>
      </c>
    </row>
    <row r="642" spans="1:23" x14ac:dyDescent="0.25">
      <c r="A642" s="21"/>
      <c r="B642" s="22"/>
      <c r="I642" s="9"/>
      <c r="T642" s="8" t="str">
        <f>_xlfn.IFNA(VLOOKUP(G642,'Points and Classes'!D:E,2,FALSE),"")</f>
        <v/>
      </c>
      <c r="U642" s="8">
        <f>IF(T642="Sportsman",0,_xlfn.IFNA(VLOOKUP(D642,'Points and Classes'!A:B,2,FALSE),0))</f>
        <v>0</v>
      </c>
      <c r="V642" s="8">
        <f>_xlfn.IFNA(VLOOKUP(T642&amp;F642,'By Class Overall'!A:F,6,FALSE),0)</f>
        <v>0</v>
      </c>
      <c r="W642" s="8">
        <f>_xlfn.IFNA(VLOOKUP(T642&amp;F642,'By Class Overall'!A:G,7,FALSE),0)</f>
        <v>0</v>
      </c>
    </row>
    <row r="643" spans="1:23" x14ac:dyDescent="0.25">
      <c r="A643" s="21"/>
      <c r="B643" s="22"/>
      <c r="I643" s="9"/>
      <c r="T643" s="8" t="str">
        <f>_xlfn.IFNA(VLOOKUP(G643,'Points and Classes'!D:E,2,FALSE),"")</f>
        <v/>
      </c>
      <c r="U643" s="8">
        <f>IF(T643="Sportsman",0,_xlfn.IFNA(VLOOKUP(D643,'Points and Classes'!A:B,2,FALSE),0))</f>
        <v>0</v>
      </c>
      <c r="V643" s="8">
        <f>_xlfn.IFNA(VLOOKUP(T643&amp;F643,'By Class Overall'!A:F,6,FALSE),0)</f>
        <v>0</v>
      </c>
      <c r="W643" s="8">
        <f>_xlfn.IFNA(VLOOKUP(T643&amp;F643,'By Class Overall'!A:G,7,FALSE),0)</f>
        <v>0</v>
      </c>
    </row>
    <row r="644" spans="1:23" x14ac:dyDescent="0.25">
      <c r="A644" s="21"/>
      <c r="B644" s="22"/>
      <c r="I644" s="9"/>
      <c r="T644" s="8" t="str">
        <f>_xlfn.IFNA(VLOOKUP(G644,'Points and Classes'!D:E,2,FALSE),"")</f>
        <v/>
      </c>
      <c r="U644" s="8">
        <f>IF(T644="Sportsman",0,_xlfn.IFNA(VLOOKUP(D644,'Points and Classes'!A:B,2,FALSE),0))</f>
        <v>0</v>
      </c>
      <c r="V644" s="8">
        <f>_xlfn.IFNA(VLOOKUP(T644&amp;F644,'By Class Overall'!A:F,6,FALSE),0)</f>
        <v>0</v>
      </c>
      <c r="W644" s="8">
        <f>_xlfn.IFNA(VLOOKUP(T644&amp;F644,'By Class Overall'!A:G,7,FALSE),0)</f>
        <v>0</v>
      </c>
    </row>
    <row r="645" spans="1:23" x14ac:dyDescent="0.25">
      <c r="A645" s="21"/>
      <c r="B645" s="22"/>
      <c r="I645" s="9"/>
      <c r="T645" s="8" t="str">
        <f>_xlfn.IFNA(VLOOKUP(G645,'Points and Classes'!D:E,2,FALSE),"")</f>
        <v/>
      </c>
      <c r="U645" s="8">
        <f>IF(T645="Sportsman",0,_xlfn.IFNA(VLOOKUP(D645,'Points and Classes'!A:B,2,FALSE),0))</f>
        <v>0</v>
      </c>
      <c r="V645" s="8">
        <f>_xlfn.IFNA(VLOOKUP(T645&amp;F645,'By Class Overall'!A:F,6,FALSE),0)</f>
        <v>0</v>
      </c>
      <c r="W645" s="8">
        <f>_xlfn.IFNA(VLOOKUP(T645&amp;F645,'By Class Overall'!A:G,7,FALSE),0)</f>
        <v>0</v>
      </c>
    </row>
    <row r="646" spans="1:23" x14ac:dyDescent="0.25">
      <c r="A646" s="21"/>
      <c r="B646" s="22"/>
      <c r="I646" s="9"/>
      <c r="T646" s="8" t="str">
        <f>_xlfn.IFNA(VLOOKUP(G646,'Points and Classes'!D:E,2,FALSE),"")</f>
        <v/>
      </c>
      <c r="U646" s="8">
        <f>IF(T646="Sportsman",0,_xlfn.IFNA(VLOOKUP(D646,'Points and Classes'!A:B,2,FALSE),0))</f>
        <v>0</v>
      </c>
      <c r="V646" s="8">
        <f>_xlfn.IFNA(VLOOKUP(T646&amp;F646,'By Class Overall'!A:F,6,FALSE),0)</f>
        <v>0</v>
      </c>
      <c r="W646" s="8">
        <f>_xlfn.IFNA(VLOOKUP(T646&amp;F646,'By Class Overall'!A:G,7,FALSE),0)</f>
        <v>0</v>
      </c>
    </row>
    <row r="647" spans="1:23" x14ac:dyDescent="0.25">
      <c r="A647" s="21"/>
      <c r="B647" s="22"/>
      <c r="I647" s="9"/>
      <c r="T647" s="8" t="str">
        <f>_xlfn.IFNA(VLOOKUP(G647,'Points and Classes'!D:E,2,FALSE),"")</f>
        <v/>
      </c>
      <c r="U647" s="8">
        <f>IF(T647="Sportsman",0,_xlfn.IFNA(VLOOKUP(D647,'Points and Classes'!A:B,2,FALSE),0))</f>
        <v>0</v>
      </c>
      <c r="V647" s="8">
        <f>_xlfn.IFNA(VLOOKUP(T647&amp;F647,'By Class Overall'!A:F,6,FALSE),0)</f>
        <v>0</v>
      </c>
      <c r="W647" s="8">
        <f>_xlfn.IFNA(VLOOKUP(T647&amp;F647,'By Class Overall'!A:G,7,FALSE),0)</f>
        <v>0</v>
      </c>
    </row>
    <row r="648" spans="1:23" x14ac:dyDescent="0.25">
      <c r="A648" s="21"/>
      <c r="B648" s="22"/>
      <c r="I648" s="9"/>
      <c r="T648" s="8" t="str">
        <f>_xlfn.IFNA(VLOOKUP(G648,'Points and Classes'!D:E,2,FALSE),"")</f>
        <v/>
      </c>
      <c r="U648" s="8">
        <f>IF(T648="Sportsman",0,_xlfn.IFNA(VLOOKUP(D648,'Points and Classes'!A:B,2,FALSE),0))</f>
        <v>0</v>
      </c>
      <c r="V648" s="8">
        <f>_xlfn.IFNA(VLOOKUP(T648&amp;F648,'By Class Overall'!A:F,6,FALSE),0)</f>
        <v>0</v>
      </c>
      <c r="W648" s="8">
        <f>_xlfn.IFNA(VLOOKUP(T648&amp;F648,'By Class Overall'!A:G,7,FALSE),0)</f>
        <v>0</v>
      </c>
    </row>
    <row r="649" spans="1:23" x14ac:dyDescent="0.25">
      <c r="A649" s="21"/>
      <c r="B649" s="22"/>
      <c r="I649" s="9"/>
      <c r="J649" s="9"/>
      <c r="T649" s="8" t="str">
        <f>_xlfn.IFNA(VLOOKUP(G649,'Points and Classes'!D:E,2,FALSE),"")</f>
        <v/>
      </c>
      <c r="U649" s="8">
        <f>IF(T649="Sportsman",0,_xlfn.IFNA(VLOOKUP(D649,'Points and Classes'!A:B,2,FALSE),0))</f>
        <v>0</v>
      </c>
      <c r="V649" s="8">
        <f>_xlfn.IFNA(VLOOKUP(T649&amp;F649,'By Class Overall'!A:F,6,FALSE),0)</f>
        <v>0</v>
      </c>
      <c r="W649" s="8">
        <f>_xlfn.IFNA(VLOOKUP(T649&amp;F649,'By Class Overall'!A:G,7,FALSE),0)</f>
        <v>0</v>
      </c>
    </row>
    <row r="650" spans="1:23" x14ac:dyDescent="0.25">
      <c r="A650" s="21"/>
      <c r="B650" s="22"/>
      <c r="I650" s="9"/>
      <c r="T650" s="8" t="str">
        <f>_xlfn.IFNA(VLOOKUP(G650,'Points and Classes'!D:E,2,FALSE),"")</f>
        <v/>
      </c>
      <c r="U650" s="8">
        <f>IF(T650="Sportsman",0,_xlfn.IFNA(VLOOKUP(D650,'Points and Classes'!A:B,2,FALSE),0))</f>
        <v>0</v>
      </c>
      <c r="V650" s="8">
        <f>_xlfn.IFNA(VLOOKUP(T650&amp;F650,'By Class Overall'!A:F,6,FALSE),0)</f>
        <v>0</v>
      </c>
      <c r="W650" s="8">
        <f>_xlfn.IFNA(VLOOKUP(T650&amp;F650,'By Class Overall'!A:G,7,FALSE),0)</f>
        <v>0</v>
      </c>
    </row>
    <row r="651" spans="1:23" x14ac:dyDescent="0.25">
      <c r="A651" s="21"/>
      <c r="B651" s="22"/>
      <c r="T651" s="8" t="str">
        <f>_xlfn.IFNA(VLOOKUP(G651,'Points and Classes'!D:E,2,FALSE),"")</f>
        <v/>
      </c>
      <c r="U651" s="8">
        <f>IF(T651="Sportsman",0,_xlfn.IFNA(VLOOKUP(D651,'Points and Classes'!A:B,2,FALSE),0))</f>
        <v>0</v>
      </c>
      <c r="V651" s="8">
        <f>_xlfn.IFNA(VLOOKUP(T651&amp;F651,'By Class Overall'!A:F,6,FALSE),0)</f>
        <v>0</v>
      </c>
      <c r="W651" s="8">
        <f>_xlfn.IFNA(VLOOKUP(T651&amp;F651,'By Class Overall'!A:G,7,FALSE),0)</f>
        <v>0</v>
      </c>
    </row>
    <row r="652" spans="1:23" x14ac:dyDescent="0.25">
      <c r="A652" s="21"/>
      <c r="B652" s="22"/>
      <c r="T652" s="8" t="str">
        <f>_xlfn.IFNA(VLOOKUP(G652,'Points and Classes'!D:E,2,FALSE),"")</f>
        <v/>
      </c>
      <c r="U652" s="8">
        <f>IF(T652="Sportsman",0,_xlfn.IFNA(VLOOKUP(D652,'Points and Classes'!A:B,2,FALSE),0))</f>
        <v>0</v>
      </c>
      <c r="V652" s="8">
        <f>_xlfn.IFNA(VLOOKUP(T652&amp;F652,'By Class Overall'!A:F,6,FALSE),0)</f>
        <v>0</v>
      </c>
      <c r="W652" s="8">
        <f>_xlfn.IFNA(VLOOKUP(T652&amp;F652,'By Class Overall'!A:G,7,FALSE),0)</f>
        <v>0</v>
      </c>
    </row>
    <row r="653" spans="1:23" x14ac:dyDescent="0.25">
      <c r="A653" s="21"/>
      <c r="B653" s="22"/>
      <c r="T653" s="8" t="str">
        <f>_xlfn.IFNA(VLOOKUP(G653,'Points and Classes'!D:E,2,FALSE),"")</f>
        <v/>
      </c>
      <c r="U653" s="8">
        <f>IF(T653="Sportsman",0,_xlfn.IFNA(VLOOKUP(D653,'Points and Classes'!A:B,2,FALSE),0))</f>
        <v>0</v>
      </c>
      <c r="V653" s="8">
        <f>_xlfn.IFNA(VLOOKUP(T653&amp;F653,'By Class Overall'!A:F,6,FALSE),0)</f>
        <v>0</v>
      </c>
      <c r="W653" s="8">
        <f>_xlfn.IFNA(VLOOKUP(T653&amp;F653,'By Class Overall'!A:G,7,FALSE),0)</f>
        <v>0</v>
      </c>
    </row>
    <row r="654" spans="1:23" x14ac:dyDescent="0.25">
      <c r="A654" s="21"/>
      <c r="B654" s="22"/>
      <c r="T654" s="8" t="str">
        <f>_xlfn.IFNA(VLOOKUP(G654,'Points and Classes'!D:E,2,FALSE),"")</f>
        <v/>
      </c>
      <c r="U654" s="8">
        <f>IF(T654="Sportsman",0,_xlfn.IFNA(VLOOKUP(D654,'Points and Classes'!A:B,2,FALSE),0))</f>
        <v>0</v>
      </c>
      <c r="V654" s="8">
        <f>_xlfn.IFNA(VLOOKUP(T654&amp;F654,'By Class Overall'!A:F,6,FALSE),0)</f>
        <v>0</v>
      </c>
      <c r="W654" s="8">
        <f>_xlfn.IFNA(VLOOKUP(T654&amp;F654,'By Class Overall'!A:G,7,FALSE),0)</f>
        <v>0</v>
      </c>
    </row>
    <row r="655" spans="1:23" x14ac:dyDescent="0.25">
      <c r="A655" s="21"/>
      <c r="B655" s="22"/>
      <c r="C655" s="17"/>
      <c r="D655" s="17"/>
      <c r="E655" s="17"/>
      <c r="F655" s="17"/>
      <c r="G655" s="17"/>
      <c r="H655" s="17"/>
      <c r="I655" s="19"/>
      <c r="J655" s="17"/>
      <c r="K655" s="17"/>
      <c r="P655" s="17"/>
      <c r="Q655" s="17"/>
      <c r="R655" s="17"/>
      <c r="S655" s="17"/>
      <c r="T655" s="8" t="str">
        <f>_xlfn.IFNA(VLOOKUP(G655,'Points and Classes'!D:E,2,FALSE),"")</f>
        <v/>
      </c>
      <c r="U655" s="8">
        <f>IF(T655="Sportsman",0,_xlfn.IFNA(VLOOKUP(D655,'Points and Classes'!A:B,2,FALSE),0))</f>
        <v>0</v>
      </c>
      <c r="V655" s="8">
        <f>_xlfn.IFNA(VLOOKUP(T655&amp;F655,'By Class Overall'!A:F,6,FALSE),0)</f>
        <v>0</v>
      </c>
      <c r="W655" s="8">
        <f>_xlfn.IFNA(VLOOKUP(T655&amp;F655,'By Class Overall'!A:G,7,FALSE),0)</f>
        <v>0</v>
      </c>
    </row>
    <row r="656" spans="1:23" x14ac:dyDescent="0.25">
      <c r="A656" s="21"/>
      <c r="B656" s="22"/>
      <c r="C656" s="17"/>
      <c r="D656" s="17"/>
      <c r="E656" s="17"/>
      <c r="F656" s="17"/>
      <c r="G656" s="17"/>
      <c r="H656" s="17"/>
      <c r="I656" s="19"/>
      <c r="J656" s="17"/>
      <c r="K656" s="17"/>
      <c r="P656" s="17"/>
      <c r="Q656" s="17"/>
      <c r="R656" s="17"/>
      <c r="S656" s="17"/>
      <c r="T656" s="8" t="str">
        <f>_xlfn.IFNA(VLOOKUP(G656,'Points and Classes'!D:E,2,FALSE),"")</f>
        <v/>
      </c>
      <c r="U656" s="8">
        <f>IF(T656="Sportsman",0,_xlfn.IFNA(VLOOKUP(D656,'Points and Classes'!A:B,2,FALSE),0))</f>
        <v>0</v>
      </c>
      <c r="V656" s="8">
        <f>_xlfn.IFNA(VLOOKUP(T656&amp;F656,'By Class Overall'!A:F,6,FALSE),0)</f>
        <v>0</v>
      </c>
      <c r="W656" s="8">
        <f>_xlfn.IFNA(VLOOKUP(T656&amp;F656,'By Class Overall'!A:G,7,FALSE),0)</f>
        <v>0</v>
      </c>
    </row>
    <row r="657" spans="1:23" x14ac:dyDescent="0.25">
      <c r="A657" s="21"/>
      <c r="B657" s="22"/>
      <c r="C657" s="17"/>
      <c r="D657" s="17"/>
      <c r="E657" s="17"/>
      <c r="F657" s="17"/>
      <c r="G657" s="17"/>
      <c r="H657" s="17"/>
      <c r="I657" s="19"/>
      <c r="J657" s="17"/>
      <c r="K657" s="17"/>
      <c r="P657" s="17"/>
      <c r="Q657" s="17"/>
      <c r="R657" s="17"/>
      <c r="S657" s="17"/>
      <c r="T657" s="8" t="str">
        <f>_xlfn.IFNA(VLOOKUP(G657,'Points and Classes'!D:E,2,FALSE),"")</f>
        <v/>
      </c>
      <c r="U657" s="8">
        <f>IF(T657="Sportsman",0,_xlfn.IFNA(VLOOKUP(D657,'Points and Classes'!A:B,2,FALSE),0))</f>
        <v>0</v>
      </c>
      <c r="V657" s="8">
        <f>_xlfn.IFNA(VLOOKUP(T657&amp;F657,'By Class Overall'!A:F,6,FALSE),0)</f>
        <v>0</v>
      </c>
      <c r="W657" s="8">
        <f>_xlfn.IFNA(VLOOKUP(T657&amp;F657,'By Class Overall'!A:G,7,FALSE),0)</f>
        <v>0</v>
      </c>
    </row>
    <row r="658" spans="1:23" x14ac:dyDescent="0.25">
      <c r="A658" s="21"/>
      <c r="B658" s="22"/>
      <c r="C658" s="17"/>
      <c r="D658" s="17"/>
      <c r="E658" s="17"/>
      <c r="F658" s="17"/>
      <c r="G658" s="17"/>
      <c r="H658" s="17"/>
      <c r="I658" s="19"/>
      <c r="J658" s="17"/>
      <c r="K658" s="17"/>
      <c r="P658" s="17"/>
      <c r="Q658" s="17"/>
      <c r="R658" s="17"/>
      <c r="S658" s="17"/>
      <c r="T658" s="8" t="str">
        <f>_xlfn.IFNA(VLOOKUP(G658,'Points and Classes'!D:E,2,FALSE),"")</f>
        <v/>
      </c>
      <c r="U658" s="8">
        <f>IF(T658="Sportsman",0,_xlfn.IFNA(VLOOKUP(D658,'Points and Classes'!A:B,2,FALSE),0))</f>
        <v>0</v>
      </c>
      <c r="V658" s="8">
        <f>_xlfn.IFNA(VLOOKUP(T658&amp;F658,'By Class Overall'!A:F,6,FALSE),0)</f>
        <v>0</v>
      </c>
      <c r="W658" s="8">
        <f>_xlfn.IFNA(VLOOKUP(T658&amp;F658,'By Class Overall'!A:G,7,FALSE),0)</f>
        <v>0</v>
      </c>
    </row>
    <row r="659" spans="1:23" x14ac:dyDescent="0.25">
      <c r="A659" s="21"/>
      <c r="B659" s="22"/>
      <c r="C659" s="17"/>
      <c r="D659" s="17"/>
      <c r="E659" s="17"/>
      <c r="F659" s="17"/>
      <c r="G659" s="17"/>
      <c r="H659" s="17"/>
      <c r="I659" s="19"/>
      <c r="J659" s="17"/>
      <c r="K659" s="17"/>
      <c r="P659" s="17"/>
      <c r="Q659" s="17"/>
      <c r="R659" s="17"/>
      <c r="S659" s="17"/>
      <c r="T659" s="8" t="str">
        <f>_xlfn.IFNA(VLOOKUP(G659,'Points and Classes'!D:E,2,FALSE),"")</f>
        <v/>
      </c>
      <c r="U659" s="8">
        <f>IF(T659="Sportsman",0,_xlfn.IFNA(VLOOKUP(D659,'Points and Classes'!A:B,2,FALSE),0))</f>
        <v>0</v>
      </c>
      <c r="V659" s="8">
        <f>_xlfn.IFNA(VLOOKUP(T659&amp;F659,'By Class Overall'!A:F,6,FALSE),0)</f>
        <v>0</v>
      </c>
      <c r="W659" s="8">
        <f>_xlfn.IFNA(VLOOKUP(T659&amp;F659,'By Class Overall'!A:G,7,FALSE),0)</f>
        <v>0</v>
      </c>
    </row>
    <row r="660" spans="1:23" x14ac:dyDescent="0.25">
      <c r="A660" s="21"/>
      <c r="B660" s="22"/>
      <c r="C660" s="17"/>
      <c r="D660" s="17"/>
      <c r="E660" s="17"/>
      <c r="F660" s="17"/>
      <c r="G660" s="17"/>
      <c r="H660" s="17"/>
      <c r="I660" s="19"/>
      <c r="J660" s="17"/>
      <c r="K660" s="17"/>
      <c r="P660" s="17"/>
      <c r="Q660" s="17"/>
      <c r="R660" s="17"/>
      <c r="S660" s="17"/>
      <c r="T660" s="8" t="str">
        <f>_xlfn.IFNA(VLOOKUP(G660,'Points and Classes'!D:E,2,FALSE),"")</f>
        <v/>
      </c>
      <c r="U660" s="8">
        <f>IF(T660="Sportsman",0,_xlfn.IFNA(VLOOKUP(D660,'Points and Classes'!A:B,2,FALSE),0))</f>
        <v>0</v>
      </c>
      <c r="V660" s="8">
        <f>_xlfn.IFNA(VLOOKUP(T660&amp;F660,'By Class Overall'!A:F,6,FALSE),0)</f>
        <v>0</v>
      </c>
      <c r="W660" s="8">
        <f>_xlfn.IFNA(VLOOKUP(T660&amp;F660,'By Class Overall'!A:G,7,FALSE),0)</f>
        <v>0</v>
      </c>
    </row>
    <row r="661" spans="1:23" x14ac:dyDescent="0.25">
      <c r="A661" s="21"/>
      <c r="B661" s="22"/>
      <c r="C661" s="17"/>
      <c r="D661" s="17"/>
      <c r="E661" s="17"/>
      <c r="F661" s="17"/>
      <c r="G661" s="17"/>
      <c r="H661" s="17"/>
      <c r="I661" s="19"/>
      <c r="J661" s="17"/>
      <c r="K661" s="17"/>
      <c r="P661" s="17"/>
      <c r="Q661" s="17"/>
      <c r="R661" s="17"/>
      <c r="S661" s="17"/>
      <c r="T661" s="8" t="str">
        <f>_xlfn.IFNA(VLOOKUP(G661,'Points and Classes'!D:E,2,FALSE),"")</f>
        <v/>
      </c>
      <c r="U661" s="8">
        <f>IF(T661="Sportsman",0,_xlfn.IFNA(VLOOKUP(D661,'Points and Classes'!A:B,2,FALSE),0))</f>
        <v>0</v>
      </c>
      <c r="V661" s="8">
        <f>_xlfn.IFNA(VLOOKUP(T661&amp;F661,'By Class Overall'!A:F,6,FALSE),0)</f>
        <v>0</v>
      </c>
      <c r="W661" s="8">
        <f>_xlfn.IFNA(VLOOKUP(T661&amp;F661,'By Class Overall'!A:G,7,FALSE),0)</f>
        <v>0</v>
      </c>
    </row>
    <row r="662" spans="1:23" x14ac:dyDescent="0.25">
      <c r="A662" s="21"/>
      <c r="B662" s="22"/>
      <c r="C662" s="17"/>
      <c r="D662" s="17"/>
      <c r="E662" s="17"/>
      <c r="F662" s="17"/>
      <c r="G662" s="17"/>
      <c r="H662" s="17"/>
      <c r="I662" s="19"/>
      <c r="J662" s="17"/>
      <c r="K662" s="17"/>
      <c r="P662" s="17"/>
      <c r="Q662" s="17"/>
      <c r="R662" s="17"/>
      <c r="S662" s="17"/>
      <c r="T662" s="8" t="str">
        <f>_xlfn.IFNA(VLOOKUP(G662,'Points and Classes'!D:E,2,FALSE),"")</f>
        <v/>
      </c>
      <c r="U662" s="8">
        <f>IF(T662="Sportsman",0,_xlfn.IFNA(VLOOKUP(D662,'Points and Classes'!A:B,2,FALSE),0))</f>
        <v>0</v>
      </c>
      <c r="V662" s="8">
        <f>_xlfn.IFNA(VLOOKUP(T662&amp;F662,'By Class Overall'!A:F,6,FALSE),0)</f>
        <v>0</v>
      </c>
      <c r="W662" s="8">
        <f>_xlfn.IFNA(VLOOKUP(T662&amp;F662,'By Class Overall'!A:G,7,FALSE),0)</f>
        <v>0</v>
      </c>
    </row>
    <row r="663" spans="1:23" x14ac:dyDescent="0.25">
      <c r="A663" s="21"/>
      <c r="B663" s="22"/>
      <c r="C663" s="17"/>
      <c r="D663" s="17"/>
      <c r="E663" s="17"/>
      <c r="F663" s="17"/>
      <c r="G663" s="17"/>
      <c r="H663" s="17"/>
      <c r="I663" s="19"/>
      <c r="J663" s="19"/>
      <c r="K663" s="17"/>
      <c r="P663" s="17"/>
      <c r="Q663" s="17"/>
      <c r="R663" s="17"/>
      <c r="S663" s="17"/>
      <c r="T663" s="8" t="str">
        <f>_xlfn.IFNA(VLOOKUP(G663,'Points and Classes'!D:E,2,FALSE),"")</f>
        <v/>
      </c>
      <c r="U663" s="8">
        <f>IF(T663="Sportsman",0,_xlfn.IFNA(VLOOKUP(D663,'Points and Classes'!A:B,2,FALSE),0))</f>
        <v>0</v>
      </c>
      <c r="V663" s="8">
        <f>_xlfn.IFNA(VLOOKUP(T663&amp;F663,'By Class Overall'!A:F,6,FALSE),0)</f>
        <v>0</v>
      </c>
      <c r="W663" s="8">
        <f>_xlfn.IFNA(VLOOKUP(T663&amp;F663,'By Class Overall'!A:G,7,FALSE),0)</f>
        <v>0</v>
      </c>
    </row>
    <row r="664" spans="1:23" x14ac:dyDescent="0.25">
      <c r="A664" s="21"/>
      <c r="B664" s="22"/>
      <c r="C664" s="17"/>
      <c r="D664" s="17"/>
      <c r="E664" s="17"/>
      <c r="F664" s="17"/>
      <c r="G664" s="17"/>
      <c r="H664" s="17"/>
      <c r="I664" s="19"/>
      <c r="J664" s="19"/>
      <c r="K664" s="17"/>
      <c r="P664" s="17"/>
      <c r="Q664" s="17"/>
      <c r="R664" s="17"/>
      <c r="S664" s="17"/>
      <c r="T664" s="8" t="str">
        <f>_xlfn.IFNA(VLOOKUP(G664,'Points and Classes'!D:E,2,FALSE),"")</f>
        <v/>
      </c>
      <c r="U664" s="8">
        <f>IF(T664="Sportsman",0,_xlfn.IFNA(VLOOKUP(D664,'Points and Classes'!A:B,2,FALSE),0))</f>
        <v>0</v>
      </c>
      <c r="V664" s="8">
        <f>_xlfn.IFNA(VLOOKUP(T664&amp;F664,'By Class Overall'!A:F,6,FALSE),0)</f>
        <v>0</v>
      </c>
      <c r="W664" s="8">
        <f>_xlfn.IFNA(VLOOKUP(T664&amp;F664,'By Class Overall'!A:G,7,FALSE),0)</f>
        <v>0</v>
      </c>
    </row>
    <row r="665" spans="1:23" x14ac:dyDescent="0.25">
      <c r="A665" s="21"/>
      <c r="B665" s="22"/>
      <c r="C665" s="17"/>
      <c r="D665" s="17"/>
      <c r="E665" s="17"/>
      <c r="F665" s="17"/>
      <c r="G665" s="17"/>
      <c r="H665" s="17"/>
      <c r="I665" s="19"/>
      <c r="J665" s="19"/>
      <c r="K665" s="17"/>
      <c r="P665" s="17"/>
      <c r="Q665" s="17"/>
      <c r="R665" s="17"/>
      <c r="S665" s="17"/>
      <c r="T665" s="8" t="str">
        <f>_xlfn.IFNA(VLOOKUP(G665,'Points and Classes'!D:E,2,FALSE),"")</f>
        <v/>
      </c>
      <c r="U665" s="8">
        <f>IF(T665="Sportsman",0,_xlfn.IFNA(VLOOKUP(D665,'Points and Classes'!A:B,2,FALSE),0))</f>
        <v>0</v>
      </c>
      <c r="V665" s="8">
        <f>_xlfn.IFNA(VLOOKUP(T665&amp;F665,'By Class Overall'!A:F,6,FALSE),0)</f>
        <v>0</v>
      </c>
      <c r="W665" s="8">
        <f>_xlfn.IFNA(VLOOKUP(T665&amp;F665,'By Class Overall'!A:G,7,FALSE),0)</f>
        <v>0</v>
      </c>
    </row>
    <row r="666" spans="1:23" x14ac:dyDescent="0.25">
      <c r="A666" s="21"/>
      <c r="B666" s="22"/>
      <c r="C666" s="17"/>
      <c r="D666" s="17"/>
      <c r="E666" s="17"/>
      <c r="F666" s="17"/>
      <c r="G666" s="17"/>
      <c r="H666" s="17"/>
      <c r="I666" s="19"/>
      <c r="J666" s="19"/>
      <c r="K666" s="17"/>
      <c r="P666" s="17"/>
      <c r="Q666" s="17"/>
      <c r="R666" s="17"/>
      <c r="S666" s="17"/>
      <c r="T666" s="8" t="str">
        <f>_xlfn.IFNA(VLOOKUP(G666,'Points and Classes'!D:E,2,FALSE),"")</f>
        <v/>
      </c>
      <c r="U666" s="8">
        <f>IF(T666="Sportsman",0,_xlfn.IFNA(VLOOKUP(D666,'Points and Classes'!A:B,2,FALSE),0))</f>
        <v>0</v>
      </c>
      <c r="V666" s="8">
        <f>_xlfn.IFNA(VLOOKUP(T666&amp;F666,'By Class Overall'!A:F,6,FALSE),0)</f>
        <v>0</v>
      </c>
      <c r="W666" s="8">
        <f>_xlfn.IFNA(VLOOKUP(T666&amp;F666,'By Class Overall'!A:G,7,FALSE),0)</f>
        <v>0</v>
      </c>
    </row>
    <row r="667" spans="1:23" x14ac:dyDescent="0.25">
      <c r="A667" s="21"/>
      <c r="B667" s="22"/>
      <c r="C667" s="17"/>
      <c r="D667" s="17"/>
      <c r="E667" s="17"/>
      <c r="F667" s="17"/>
      <c r="G667" s="17"/>
      <c r="H667" s="17"/>
      <c r="I667" s="19"/>
      <c r="J667" s="19"/>
      <c r="K667" s="17"/>
      <c r="P667" s="17"/>
      <c r="Q667" s="17"/>
      <c r="R667" s="17"/>
      <c r="S667" s="17"/>
      <c r="T667" s="8" t="str">
        <f>_xlfn.IFNA(VLOOKUP(G667,'Points and Classes'!D:E,2,FALSE),"")</f>
        <v/>
      </c>
      <c r="U667" s="8">
        <f>IF(T667="Sportsman",0,_xlfn.IFNA(VLOOKUP(D667,'Points and Classes'!A:B,2,FALSE),0))</f>
        <v>0</v>
      </c>
      <c r="V667" s="8">
        <f>_xlfn.IFNA(VLOOKUP(T667&amp;F667,'By Class Overall'!A:F,6,FALSE),0)</f>
        <v>0</v>
      </c>
      <c r="W667" s="8">
        <f>_xlfn.IFNA(VLOOKUP(T667&amp;F667,'By Class Overall'!A:G,7,FALSE),0)</f>
        <v>0</v>
      </c>
    </row>
    <row r="668" spans="1:23" x14ac:dyDescent="0.25">
      <c r="A668" s="21"/>
      <c r="B668" s="22"/>
      <c r="C668" s="17"/>
      <c r="D668" s="17"/>
      <c r="E668" s="17"/>
      <c r="F668" s="17"/>
      <c r="G668" s="17"/>
      <c r="H668" s="17"/>
      <c r="I668" s="19"/>
      <c r="J668" s="19"/>
      <c r="K668" s="17"/>
      <c r="P668" s="17"/>
      <c r="Q668" s="17"/>
      <c r="R668" s="17"/>
      <c r="S668" s="17"/>
      <c r="T668" s="8" t="str">
        <f>_xlfn.IFNA(VLOOKUP(G668,'Points and Classes'!D:E,2,FALSE),"")</f>
        <v/>
      </c>
      <c r="U668" s="8">
        <f>IF(T668="Sportsman",0,_xlfn.IFNA(VLOOKUP(D668,'Points and Classes'!A:B,2,FALSE),0))</f>
        <v>0</v>
      </c>
      <c r="V668" s="8">
        <f>_xlfn.IFNA(VLOOKUP(T668&amp;F668,'By Class Overall'!A:F,6,FALSE),0)</f>
        <v>0</v>
      </c>
      <c r="W668" s="8">
        <f>_xlfn.IFNA(VLOOKUP(T668&amp;F668,'By Class Overall'!A:G,7,FALSE),0)</f>
        <v>0</v>
      </c>
    </row>
    <row r="669" spans="1:23" x14ac:dyDescent="0.25">
      <c r="A669" s="21"/>
      <c r="B669" s="22"/>
      <c r="C669" s="17"/>
      <c r="D669" s="17"/>
      <c r="E669" s="17"/>
      <c r="F669" s="17"/>
      <c r="G669" s="17"/>
      <c r="H669" s="17"/>
      <c r="I669" s="19"/>
      <c r="J669" s="19"/>
      <c r="K669" s="17"/>
      <c r="P669" s="17"/>
      <c r="Q669" s="17"/>
      <c r="R669" s="17"/>
      <c r="S669" s="17"/>
      <c r="T669" s="8" t="str">
        <f>_xlfn.IFNA(VLOOKUP(G669,'Points and Classes'!D:E,2,FALSE),"")</f>
        <v/>
      </c>
      <c r="U669" s="8">
        <f>IF(T669="Sportsman",0,_xlfn.IFNA(VLOOKUP(D669,'Points and Classes'!A:B,2,FALSE),0))</f>
        <v>0</v>
      </c>
      <c r="V669" s="8">
        <f>_xlfn.IFNA(VLOOKUP(T669&amp;F669,'By Class Overall'!A:F,6,FALSE),0)</f>
        <v>0</v>
      </c>
      <c r="W669" s="8">
        <f>_xlfn.IFNA(VLOOKUP(T669&amp;F669,'By Class Overall'!A:G,7,FALSE),0)</f>
        <v>0</v>
      </c>
    </row>
    <row r="670" spans="1:23" x14ac:dyDescent="0.25">
      <c r="A670" s="21"/>
      <c r="B670" s="22"/>
      <c r="C670" s="17"/>
      <c r="D670" s="17"/>
      <c r="E670" s="17"/>
      <c r="F670" s="17"/>
      <c r="G670" s="17"/>
      <c r="H670" s="17"/>
      <c r="I670" s="19"/>
      <c r="J670" s="19"/>
      <c r="K670" s="17"/>
      <c r="P670" s="17"/>
      <c r="Q670" s="17"/>
      <c r="R670" s="17"/>
      <c r="S670" s="17"/>
      <c r="T670" s="8" t="str">
        <f>_xlfn.IFNA(VLOOKUP(G670,'Points and Classes'!D:E,2,FALSE),"")</f>
        <v/>
      </c>
      <c r="U670" s="8">
        <f>IF(T670="Sportsman",0,_xlfn.IFNA(VLOOKUP(D670,'Points and Classes'!A:B,2,FALSE),0))</f>
        <v>0</v>
      </c>
      <c r="V670" s="8">
        <f>_xlfn.IFNA(VLOOKUP(T670&amp;F670,'By Class Overall'!A:F,6,FALSE),0)</f>
        <v>0</v>
      </c>
      <c r="W670" s="8">
        <f>_xlfn.IFNA(VLOOKUP(T670&amp;F670,'By Class Overall'!A:G,7,FALSE),0)</f>
        <v>0</v>
      </c>
    </row>
    <row r="671" spans="1:23" x14ac:dyDescent="0.25">
      <c r="A671" s="21"/>
      <c r="B671" s="22"/>
      <c r="C671" s="17"/>
      <c r="D671" s="17"/>
      <c r="E671" s="17"/>
      <c r="F671" s="17"/>
      <c r="G671" s="17"/>
      <c r="H671" s="17"/>
      <c r="I671" s="19"/>
      <c r="J671" s="19"/>
      <c r="K671" s="17"/>
      <c r="P671" s="17"/>
      <c r="Q671" s="17"/>
      <c r="R671" s="17"/>
      <c r="S671" s="17"/>
      <c r="T671" s="8" t="str">
        <f>_xlfn.IFNA(VLOOKUP(G671,'Points and Classes'!D:E,2,FALSE),"")</f>
        <v/>
      </c>
      <c r="U671" s="8">
        <f>IF(T671="Sportsman",0,_xlfn.IFNA(VLOOKUP(D671,'Points and Classes'!A:B,2,FALSE),0))</f>
        <v>0</v>
      </c>
      <c r="V671" s="8">
        <f>_xlfn.IFNA(VLOOKUP(T671&amp;F671,'By Class Overall'!A:F,6,FALSE),0)</f>
        <v>0</v>
      </c>
      <c r="W671" s="8">
        <f>_xlfn.IFNA(VLOOKUP(T671&amp;F671,'By Class Overall'!A:G,7,FALSE),0)</f>
        <v>0</v>
      </c>
    </row>
    <row r="672" spans="1:23" x14ac:dyDescent="0.25">
      <c r="A672" s="21"/>
      <c r="B672" s="22"/>
      <c r="C672" s="17"/>
      <c r="D672" s="17"/>
      <c r="E672" s="17"/>
      <c r="F672" s="17"/>
      <c r="G672" s="17"/>
      <c r="H672" s="17"/>
      <c r="I672" s="19"/>
      <c r="J672" s="17"/>
      <c r="K672" s="17"/>
      <c r="P672" s="17"/>
      <c r="Q672" s="17"/>
      <c r="R672" s="17"/>
      <c r="S672" s="17"/>
      <c r="T672" s="8" t="str">
        <f>_xlfn.IFNA(VLOOKUP(G672,'Points and Classes'!D:E,2,FALSE),"")</f>
        <v/>
      </c>
      <c r="U672" s="8">
        <f>IF(T672="Sportsman",0,_xlfn.IFNA(VLOOKUP(D672,'Points and Classes'!A:B,2,FALSE),0))</f>
        <v>0</v>
      </c>
      <c r="V672" s="8">
        <f>_xlfn.IFNA(VLOOKUP(T672&amp;F672,'By Class Overall'!A:F,6,FALSE),0)</f>
        <v>0</v>
      </c>
      <c r="W672" s="8">
        <f>_xlfn.IFNA(VLOOKUP(T672&amp;F672,'By Class Overall'!A:G,7,FALSE),0)</f>
        <v>0</v>
      </c>
    </row>
    <row r="673" spans="1:23" x14ac:dyDescent="0.25">
      <c r="A673" s="21"/>
      <c r="B673" s="22"/>
      <c r="C673" s="17"/>
      <c r="D673" s="17"/>
      <c r="E673" s="17"/>
      <c r="F673" s="17"/>
      <c r="G673" s="17"/>
      <c r="H673" s="17"/>
      <c r="I673" s="17"/>
      <c r="J673" s="17"/>
      <c r="K673" s="17"/>
      <c r="P673" s="17"/>
      <c r="Q673" s="17"/>
      <c r="R673" s="17"/>
      <c r="S673" s="17"/>
      <c r="T673" s="8" t="str">
        <f>_xlfn.IFNA(VLOOKUP(G673,'Points and Classes'!D:E,2,FALSE),"")</f>
        <v/>
      </c>
      <c r="U673" s="8">
        <f>IF(T673="Sportsman",0,_xlfn.IFNA(VLOOKUP(D673,'Points and Classes'!A:B,2,FALSE),0))</f>
        <v>0</v>
      </c>
      <c r="V673" s="8">
        <f>_xlfn.IFNA(VLOOKUP(T673&amp;F673,'By Class Overall'!A:F,6,FALSE),0)</f>
        <v>0</v>
      </c>
      <c r="W673" s="8">
        <f>_xlfn.IFNA(VLOOKUP(T673&amp;F673,'By Class Overall'!A:G,7,FALSE),0)</f>
        <v>0</v>
      </c>
    </row>
    <row r="674" spans="1:23" x14ac:dyDescent="0.25">
      <c r="A674" s="21"/>
      <c r="B674" s="22"/>
      <c r="C674" s="17"/>
      <c r="D674" s="17"/>
      <c r="E674" s="17"/>
      <c r="F674" s="17"/>
      <c r="G674" s="17"/>
      <c r="H674" s="17"/>
      <c r="I674" s="17"/>
      <c r="J674" s="17"/>
      <c r="K674" s="17"/>
      <c r="P674" s="17"/>
      <c r="Q674" s="17"/>
      <c r="R674" s="17"/>
      <c r="S674" s="17"/>
      <c r="T674" s="8" t="str">
        <f>_xlfn.IFNA(VLOOKUP(G674,'Points and Classes'!D:E,2,FALSE),"")</f>
        <v/>
      </c>
      <c r="U674" s="8">
        <f>IF(T674="Sportsman",0,_xlfn.IFNA(VLOOKUP(D674,'Points and Classes'!A:B,2,FALSE),0))</f>
        <v>0</v>
      </c>
      <c r="V674" s="8">
        <f>_xlfn.IFNA(VLOOKUP(T674&amp;F674,'By Class Overall'!A:F,6,FALSE),0)</f>
        <v>0</v>
      </c>
      <c r="W674" s="8">
        <f>_xlfn.IFNA(VLOOKUP(T674&amp;F674,'By Class Overall'!A:G,7,FALSE),0)</f>
        <v>0</v>
      </c>
    </row>
    <row r="675" spans="1:23" x14ac:dyDescent="0.25">
      <c r="A675" s="21"/>
      <c r="B675" s="22"/>
      <c r="C675" s="17"/>
      <c r="D675" s="17"/>
      <c r="E675" s="17"/>
      <c r="F675" s="17"/>
      <c r="G675" s="17"/>
      <c r="H675" s="17"/>
      <c r="I675" s="17"/>
      <c r="J675" s="17"/>
      <c r="K675" s="17"/>
      <c r="P675" s="17"/>
      <c r="Q675" s="17"/>
      <c r="R675" s="17"/>
      <c r="S675" s="17"/>
      <c r="T675" s="8" t="str">
        <f>_xlfn.IFNA(VLOOKUP(G675,'Points and Classes'!D:E,2,FALSE),"")</f>
        <v/>
      </c>
      <c r="U675" s="8">
        <f>IF(T675="Sportsman",0,_xlfn.IFNA(VLOOKUP(D675,'Points and Classes'!A:B,2,FALSE),0))</f>
        <v>0</v>
      </c>
      <c r="V675" s="8">
        <f>_xlfn.IFNA(VLOOKUP(T675&amp;F675,'By Class Overall'!A:F,6,FALSE),0)</f>
        <v>0</v>
      </c>
      <c r="W675" s="8">
        <f>_xlfn.IFNA(VLOOKUP(T675&amp;F675,'By Class Overall'!A:G,7,FALSE),0)</f>
        <v>0</v>
      </c>
    </row>
    <row r="676" spans="1:23" x14ac:dyDescent="0.25">
      <c r="A676" s="21"/>
      <c r="B676" s="22"/>
      <c r="C676" s="17"/>
      <c r="D676" s="17"/>
      <c r="E676" s="17"/>
      <c r="F676" s="17"/>
      <c r="G676" s="17"/>
      <c r="H676" s="17"/>
      <c r="I676" s="17"/>
      <c r="J676" s="17"/>
      <c r="K676" s="17"/>
      <c r="P676" s="17"/>
      <c r="Q676" s="17"/>
      <c r="R676" s="17"/>
      <c r="S676" s="17"/>
      <c r="T676" s="8" t="str">
        <f>_xlfn.IFNA(VLOOKUP(G676,'Points and Classes'!D:E,2,FALSE),"")</f>
        <v/>
      </c>
      <c r="U676" s="8">
        <f>IF(T676="Sportsman",0,_xlfn.IFNA(VLOOKUP(D676,'Points and Classes'!A:B,2,FALSE),0))</f>
        <v>0</v>
      </c>
      <c r="V676" s="8">
        <f>_xlfn.IFNA(VLOOKUP(T676&amp;F676,'By Class Overall'!A:F,6,FALSE),0)</f>
        <v>0</v>
      </c>
      <c r="W676" s="8">
        <f>_xlfn.IFNA(VLOOKUP(T676&amp;F676,'By Class Overall'!A:G,7,FALSE),0)</f>
        <v>0</v>
      </c>
    </row>
    <row r="677" spans="1:23" x14ac:dyDescent="0.25">
      <c r="A677" s="21"/>
      <c r="B677" s="22"/>
      <c r="C677" s="17"/>
      <c r="D677" s="17"/>
      <c r="E677" s="17"/>
      <c r="F677" s="17"/>
      <c r="G677" s="17"/>
      <c r="H677" s="17"/>
      <c r="I677" s="17"/>
      <c r="J677" s="17"/>
      <c r="K677" s="17"/>
      <c r="P677" s="17"/>
      <c r="Q677" s="17"/>
      <c r="R677" s="17"/>
      <c r="S677" s="17"/>
      <c r="T677" s="8" t="str">
        <f>_xlfn.IFNA(VLOOKUP(G677,'Points and Classes'!D:E,2,FALSE),"")</f>
        <v/>
      </c>
      <c r="U677" s="8">
        <f>IF(T677="Sportsman",0,_xlfn.IFNA(VLOOKUP(D677,'Points and Classes'!A:B,2,FALSE),0))</f>
        <v>0</v>
      </c>
      <c r="V677" s="8">
        <f>_xlfn.IFNA(VLOOKUP(T677&amp;F677,'By Class Overall'!A:F,6,FALSE),0)</f>
        <v>0</v>
      </c>
      <c r="W677" s="8">
        <f>_xlfn.IFNA(VLOOKUP(T677&amp;F677,'By Class Overall'!A:G,7,FALSE),0)</f>
        <v>0</v>
      </c>
    </row>
    <row r="678" spans="1:23" x14ac:dyDescent="0.25">
      <c r="A678" s="21"/>
      <c r="B678" s="22"/>
      <c r="C678" s="17"/>
      <c r="D678" s="17"/>
      <c r="E678" s="17"/>
      <c r="F678" s="17"/>
      <c r="G678" s="17"/>
      <c r="H678" s="17"/>
      <c r="I678" s="17"/>
      <c r="J678" s="17"/>
      <c r="K678" s="17"/>
      <c r="P678" s="17"/>
      <c r="Q678" s="17"/>
      <c r="R678" s="17"/>
      <c r="S678" s="17"/>
      <c r="T678" s="8" t="str">
        <f>_xlfn.IFNA(VLOOKUP(G678,'Points and Classes'!D:E,2,FALSE),"")</f>
        <v/>
      </c>
      <c r="U678" s="8">
        <f>IF(T678="Sportsman",0,_xlfn.IFNA(VLOOKUP(D678,'Points and Classes'!A:B,2,FALSE),0))</f>
        <v>0</v>
      </c>
      <c r="V678" s="8">
        <f>_xlfn.IFNA(VLOOKUP(T678&amp;F678,'By Class Overall'!A:F,6,FALSE),0)</f>
        <v>0</v>
      </c>
      <c r="W678" s="8">
        <f>_xlfn.IFNA(VLOOKUP(T678&amp;F678,'By Class Overall'!A:G,7,FALSE),0)</f>
        <v>0</v>
      </c>
    </row>
    <row r="679" spans="1:23" x14ac:dyDescent="0.25">
      <c r="A679" s="21"/>
      <c r="B679" s="22"/>
      <c r="C679" s="17"/>
      <c r="D679" s="17"/>
      <c r="E679" s="17"/>
      <c r="F679" s="17"/>
      <c r="G679" s="17"/>
      <c r="H679" s="17"/>
      <c r="I679" s="17"/>
      <c r="J679" s="17"/>
      <c r="K679" s="17"/>
      <c r="P679" s="17"/>
      <c r="Q679" s="17"/>
      <c r="R679" s="17"/>
      <c r="S679" s="17"/>
      <c r="T679" s="8" t="str">
        <f>_xlfn.IFNA(VLOOKUP(G679,'Points and Classes'!D:E,2,FALSE),"")</f>
        <v/>
      </c>
      <c r="U679" s="8">
        <f>IF(T679="Sportsman",0,_xlfn.IFNA(VLOOKUP(D679,'Points and Classes'!A:B,2,FALSE),0))</f>
        <v>0</v>
      </c>
      <c r="V679" s="8">
        <f>_xlfn.IFNA(VLOOKUP(T679&amp;F679,'By Class Overall'!A:F,6,FALSE),0)</f>
        <v>0</v>
      </c>
      <c r="W679" s="8">
        <f>_xlfn.IFNA(VLOOKUP(T679&amp;F679,'By Class Overall'!A:G,7,FALSE),0)</f>
        <v>0</v>
      </c>
    </row>
    <row r="680" spans="1:23" x14ac:dyDescent="0.25">
      <c r="A680" s="21"/>
      <c r="B680" s="22"/>
      <c r="C680" s="17"/>
      <c r="D680" s="17"/>
      <c r="E680" s="17"/>
      <c r="F680" s="17"/>
      <c r="G680" s="17"/>
      <c r="H680" s="17"/>
      <c r="I680" s="17"/>
      <c r="J680" s="17"/>
      <c r="K680" s="17"/>
      <c r="P680" s="17"/>
      <c r="Q680" s="17"/>
      <c r="R680" s="17"/>
      <c r="S680" s="17"/>
      <c r="T680" s="8" t="str">
        <f>_xlfn.IFNA(VLOOKUP(G680,'Points and Classes'!D:E,2,FALSE),"")</f>
        <v/>
      </c>
      <c r="U680" s="8">
        <f>IF(T680="Sportsman",0,_xlfn.IFNA(VLOOKUP(D680,'Points and Classes'!A:B,2,FALSE),0))</f>
        <v>0</v>
      </c>
      <c r="V680" s="8">
        <f>_xlfn.IFNA(VLOOKUP(T680&amp;F680,'By Class Overall'!A:F,6,FALSE),0)</f>
        <v>0</v>
      </c>
      <c r="W680" s="8">
        <f>_xlfn.IFNA(VLOOKUP(T680&amp;F680,'By Class Overall'!A:G,7,FALSE),0)</f>
        <v>0</v>
      </c>
    </row>
    <row r="681" spans="1:23" x14ac:dyDescent="0.25">
      <c r="A681" s="21"/>
      <c r="B681" s="22"/>
      <c r="C681" s="17"/>
      <c r="D681" s="17"/>
      <c r="E681" s="17"/>
      <c r="F681" s="17"/>
      <c r="G681" s="17"/>
      <c r="H681" s="17"/>
      <c r="I681" s="19"/>
      <c r="J681" s="19"/>
      <c r="K681" s="17"/>
      <c r="P681" s="17"/>
      <c r="Q681" s="17"/>
      <c r="R681" s="17"/>
      <c r="S681" s="17"/>
      <c r="T681" s="8" t="str">
        <f>_xlfn.IFNA(VLOOKUP(G681,'Points and Classes'!D:E,2,FALSE),"")</f>
        <v/>
      </c>
      <c r="U681" s="8">
        <f>IF(T681="Sportsman",0,_xlfn.IFNA(VLOOKUP(D681,'Points and Classes'!A:B,2,FALSE),0))</f>
        <v>0</v>
      </c>
      <c r="V681" s="8">
        <f>_xlfn.IFNA(VLOOKUP(T681&amp;F681,'By Class Overall'!A:F,6,FALSE),0)</f>
        <v>0</v>
      </c>
      <c r="W681" s="8">
        <f>_xlfn.IFNA(VLOOKUP(T681&amp;F681,'By Class Overall'!A:G,7,FALSE),0)</f>
        <v>0</v>
      </c>
    </row>
    <row r="682" spans="1:23" x14ac:dyDescent="0.25">
      <c r="A682" s="21"/>
      <c r="B682" s="22"/>
      <c r="C682" s="17"/>
      <c r="D682" s="17"/>
      <c r="E682" s="17"/>
      <c r="F682" s="17"/>
      <c r="G682" s="17"/>
      <c r="H682" s="17"/>
      <c r="I682" s="19"/>
      <c r="J682" s="19"/>
      <c r="K682" s="17"/>
      <c r="P682" s="17"/>
      <c r="Q682" s="17"/>
      <c r="R682" s="17"/>
      <c r="S682" s="17"/>
      <c r="T682" s="8" t="str">
        <f>_xlfn.IFNA(VLOOKUP(G682,'Points and Classes'!D:E,2,FALSE),"")</f>
        <v/>
      </c>
      <c r="U682" s="8">
        <f>IF(T682="Sportsman",0,_xlfn.IFNA(VLOOKUP(D682,'Points and Classes'!A:B,2,FALSE),0))</f>
        <v>0</v>
      </c>
      <c r="V682" s="8">
        <f>_xlfn.IFNA(VLOOKUP(T682&amp;F682,'By Class Overall'!A:F,6,FALSE),0)</f>
        <v>0</v>
      </c>
      <c r="W682" s="8">
        <f>_xlfn.IFNA(VLOOKUP(T682&amp;F682,'By Class Overall'!A:G,7,FALSE),0)</f>
        <v>0</v>
      </c>
    </row>
    <row r="683" spans="1:23" x14ac:dyDescent="0.25">
      <c r="A683" s="21"/>
      <c r="B683" s="22"/>
      <c r="C683" s="17"/>
      <c r="D683" s="17"/>
      <c r="E683" s="17"/>
      <c r="F683" s="17"/>
      <c r="G683" s="17"/>
      <c r="H683" s="17"/>
      <c r="I683" s="19"/>
      <c r="J683" s="19"/>
      <c r="K683" s="17"/>
      <c r="P683" s="17"/>
      <c r="Q683" s="17"/>
      <c r="R683" s="17"/>
      <c r="S683" s="17"/>
      <c r="T683" s="8" t="str">
        <f>_xlfn.IFNA(VLOOKUP(G683,'Points and Classes'!D:E,2,FALSE),"")</f>
        <v/>
      </c>
      <c r="U683" s="8">
        <f>IF(T683="Sportsman",0,_xlfn.IFNA(VLOOKUP(D683,'Points and Classes'!A:B,2,FALSE),0))</f>
        <v>0</v>
      </c>
      <c r="V683" s="8">
        <f>_xlfn.IFNA(VLOOKUP(T683&amp;F683,'By Class Overall'!A:F,6,FALSE),0)</f>
        <v>0</v>
      </c>
      <c r="W683" s="8">
        <f>_xlfn.IFNA(VLOOKUP(T683&amp;F683,'By Class Overall'!A:G,7,FALSE),0)</f>
        <v>0</v>
      </c>
    </row>
    <row r="684" spans="1:23" x14ac:dyDescent="0.25">
      <c r="A684" s="21"/>
      <c r="B684" s="22"/>
      <c r="C684" s="17"/>
      <c r="D684" s="17"/>
      <c r="E684" s="17"/>
      <c r="F684" s="17"/>
      <c r="G684" s="17"/>
      <c r="H684" s="17"/>
      <c r="I684" s="19"/>
      <c r="J684" s="19"/>
      <c r="K684" s="17"/>
      <c r="P684" s="17"/>
      <c r="Q684" s="17"/>
      <c r="R684" s="17"/>
      <c r="S684" s="17"/>
      <c r="T684" s="8" t="str">
        <f>_xlfn.IFNA(VLOOKUP(G684,'Points and Classes'!D:E,2,FALSE),"")</f>
        <v/>
      </c>
      <c r="U684" s="8">
        <f>IF(T684="Sportsman",0,_xlfn.IFNA(VLOOKUP(D684,'Points and Classes'!A:B,2,FALSE),0))</f>
        <v>0</v>
      </c>
      <c r="V684" s="8">
        <f>_xlfn.IFNA(VLOOKUP(T684&amp;F684,'By Class Overall'!A:F,6,FALSE),0)</f>
        <v>0</v>
      </c>
      <c r="W684" s="8">
        <f>_xlfn.IFNA(VLOOKUP(T684&amp;F684,'By Class Overall'!A:G,7,FALSE),0)</f>
        <v>0</v>
      </c>
    </row>
    <row r="685" spans="1:23" x14ac:dyDescent="0.25">
      <c r="A685" s="21"/>
      <c r="B685" s="22"/>
      <c r="C685" s="17"/>
      <c r="D685" s="17"/>
      <c r="E685" s="17"/>
      <c r="F685" s="17"/>
      <c r="G685" s="17"/>
      <c r="H685" s="17"/>
      <c r="I685" s="19"/>
      <c r="J685" s="17"/>
      <c r="K685" s="17"/>
      <c r="P685" s="17"/>
      <c r="Q685" s="17"/>
      <c r="R685" s="17"/>
      <c r="S685" s="17"/>
      <c r="T685" s="8" t="str">
        <f>_xlfn.IFNA(VLOOKUP(G685,'Points and Classes'!D:E,2,FALSE),"")</f>
        <v/>
      </c>
      <c r="U685" s="8">
        <f>IF(T685="Sportsman",0,_xlfn.IFNA(VLOOKUP(D685,'Points and Classes'!A:B,2,FALSE),0))</f>
        <v>0</v>
      </c>
      <c r="V685" s="8">
        <f>_xlfn.IFNA(VLOOKUP(T685&amp;F685,'By Class Overall'!A:F,6,FALSE),0)</f>
        <v>0</v>
      </c>
      <c r="W685" s="8">
        <f>_xlfn.IFNA(VLOOKUP(T685&amp;F685,'By Class Overall'!A:G,7,FALSE),0)</f>
        <v>0</v>
      </c>
    </row>
    <row r="686" spans="1:23" x14ac:dyDescent="0.25">
      <c r="A686" s="21"/>
      <c r="B686" s="22"/>
      <c r="C686" s="17"/>
      <c r="D686" s="17"/>
      <c r="E686" s="17"/>
      <c r="F686" s="17"/>
      <c r="G686" s="17"/>
      <c r="H686" s="17"/>
      <c r="I686" s="19"/>
      <c r="J686" s="17"/>
      <c r="K686" s="17"/>
      <c r="P686" s="17"/>
      <c r="Q686" s="17"/>
      <c r="R686" s="17"/>
      <c r="S686" s="17"/>
      <c r="T686" s="8" t="str">
        <f>_xlfn.IFNA(VLOOKUP(G686,'Points and Classes'!D:E,2,FALSE),"")</f>
        <v/>
      </c>
      <c r="U686" s="8">
        <f>IF(T686="Sportsman",0,_xlfn.IFNA(VLOOKUP(D686,'Points and Classes'!A:B,2,FALSE),0))</f>
        <v>0</v>
      </c>
      <c r="V686" s="8">
        <f>_xlfn.IFNA(VLOOKUP(T686&amp;F686,'By Class Overall'!A:F,6,FALSE),0)</f>
        <v>0</v>
      </c>
      <c r="W686" s="8">
        <f>_xlfn.IFNA(VLOOKUP(T686&amp;F686,'By Class Overall'!A:G,7,FALSE),0)</f>
        <v>0</v>
      </c>
    </row>
    <row r="687" spans="1:23" x14ac:dyDescent="0.25">
      <c r="A687" s="21"/>
      <c r="B687" s="22"/>
      <c r="C687" s="17"/>
      <c r="D687" s="17"/>
      <c r="E687" s="17"/>
      <c r="F687" s="17"/>
      <c r="G687" s="17"/>
      <c r="H687" s="17"/>
      <c r="I687" s="19"/>
      <c r="J687" s="17"/>
      <c r="K687" s="19"/>
      <c r="P687" s="17"/>
      <c r="Q687" s="17"/>
      <c r="R687" s="17"/>
      <c r="S687" s="17"/>
      <c r="T687" s="8" t="str">
        <f>_xlfn.IFNA(VLOOKUP(G687,'Points and Classes'!D:E,2,FALSE),"")</f>
        <v/>
      </c>
      <c r="U687" s="8">
        <f>IF(T687="Sportsman",0,_xlfn.IFNA(VLOOKUP(D687,'Points and Classes'!A:B,2,FALSE),0))</f>
        <v>0</v>
      </c>
      <c r="V687" s="8">
        <f>_xlfn.IFNA(VLOOKUP(T687&amp;F687,'By Class Overall'!A:F,6,FALSE),0)</f>
        <v>0</v>
      </c>
      <c r="W687" s="8">
        <f>_xlfn.IFNA(VLOOKUP(T687&amp;F687,'By Class Overall'!A:G,7,FALSE),0)</f>
        <v>0</v>
      </c>
    </row>
    <row r="688" spans="1:23" x14ac:dyDescent="0.25">
      <c r="A688" s="21"/>
      <c r="B688" s="22"/>
      <c r="C688" s="17"/>
      <c r="D688" s="17"/>
      <c r="E688" s="17"/>
      <c r="F688" s="17"/>
      <c r="G688" s="17"/>
      <c r="H688" s="17"/>
      <c r="I688" s="19"/>
      <c r="J688" s="17"/>
      <c r="K688" s="17"/>
      <c r="P688" s="17"/>
      <c r="Q688" s="17"/>
      <c r="R688" s="17"/>
      <c r="S688" s="17"/>
      <c r="T688" s="8" t="str">
        <f>_xlfn.IFNA(VLOOKUP(G688,'Points and Classes'!D:E,2,FALSE),"")</f>
        <v/>
      </c>
      <c r="U688" s="8">
        <f>IF(T688="Sportsman",0,_xlfn.IFNA(VLOOKUP(D688,'Points and Classes'!A:B,2,FALSE),0))</f>
        <v>0</v>
      </c>
      <c r="V688" s="8">
        <f>_xlfn.IFNA(VLOOKUP(T688&amp;F688,'By Class Overall'!A:F,6,FALSE),0)</f>
        <v>0</v>
      </c>
      <c r="W688" s="8">
        <f>_xlfn.IFNA(VLOOKUP(T688&amp;F688,'By Class Overall'!A:G,7,FALSE),0)</f>
        <v>0</v>
      </c>
    </row>
    <row r="689" spans="1:23" x14ac:dyDescent="0.25">
      <c r="A689" s="21"/>
      <c r="B689" s="22"/>
      <c r="C689" s="17"/>
      <c r="D689" s="17"/>
      <c r="E689" s="17"/>
      <c r="F689" s="17"/>
      <c r="G689" s="17"/>
      <c r="H689" s="17"/>
      <c r="I689" s="19"/>
      <c r="J689" s="17"/>
      <c r="K689" s="17"/>
      <c r="P689" s="17"/>
      <c r="Q689" s="17"/>
      <c r="R689" s="17"/>
      <c r="S689" s="17"/>
      <c r="T689" s="8" t="str">
        <f>_xlfn.IFNA(VLOOKUP(G689,'Points and Classes'!D:E,2,FALSE),"")</f>
        <v/>
      </c>
      <c r="U689" s="8">
        <f>IF(T689="Sportsman",0,_xlfn.IFNA(VLOOKUP(D689,'Points and Classes'!A:B,2,FALSE),0))</f>
        <v>0</v>
      </c>
      <c r="V689" s="8">
        <f>_xlfn.IFNA(VLOOKUP(T689&amp;F689,'By Class Overall'!A:F,6,FALSE),0)</f>
        <v>0</v>
      </c>
      <c r="W689" s="8">
        <f>_xlfn.IFNA(VLOOKUP(T689&amp;F689,'By Class Overall'!A:G,7,FALSE),0)</f>
        <v>0</v>
      </c>
    </row>
    <row r="690" spans="1:23" x14ac:dyDescent="0.25">
      <c r="A690" s="21"/>
      <c r="B690" s="22"/>
      <c r="C690" s="17"/>
      <c r="D690" s="17"/>
      <c r="E690" s="17"/>
      <c r="F690" s="17"/>
      <c r="G690" s="17"/>
      <c r="H690" s="17"/>
      <c r="I690" s="19"/>
      <c r="J690" s="17"/>
      <c r="K690" s="17"/>
      <c r="P690" s="17"/>
      <c r="Q690" s="17"/>
      <c r="R690" s="17"/>
      <c r="S690" s="17"/>
      <c r="T690" s="8" t="str">
        <f>_xlfn.IFNA(VLOOKUP(G690,'Points and Classes'!D:E,2,FALSE),"")</f>
        <v/>
      </c>
      <c r="U690" s="8">
        <f>IF(T690="Sportsman",0,_xlfn.IFNA(VLOOKUP(D690,'Points and Classes'!A:B,2,FALSE),0))</f>
        <v>0</v>
      </c>
      <c r="V690" s="8">
        <f>_xlfn.IFNA(VLOOKUP(T690&amp;F690,'By Class Overall'!A:F,6,FALSE),0)</f>
        <v>0</v>
      </c>
      <c r="W690" s="8">
        <f>_xlfn.IFNA(VLOOKUP(T690&amp;F690,'By Class Overall'!A:G,7,FALSE),0)</f>
        <v>0</v>
      </c>
    </row>
    <row r="691" spans="1:23" x14ac:dyDescent="0.25">
      <c r="A691" s="21"/>
      <c r="B691" s="22"/>
      <c r="C691" s="17"/>
      <c r="D691" s="17"/>
      <c r="E691" s="17"/>
      <c r="F691" s="17"/>
      <c r="G691" s="17"/>
      <c r="H691" s="17"/>
      <c r="I691" s="19"/>
      <c r="J691" s="17"/>
      <c r="K691" s="17"/>
      <c r="P691" s="17"/>
      <c r="Q691" s="17"/>
      <c r="R691" s="17"/>
      <c r="S691" s="17"/>
      <c r="T691" s="8" t="str">
        <f>_xlfn.IFNA(VLOOKUP(G691,'Points and Classes'!D:E,2,FALSE),"")</f>
        <v/>
      </c>
      <c r="U691" s="8">
        <f>IF(T691="Sportsman",0,_xlfn.IFNA(VLOOKUP(D691,'Points and Classes'!A:B,2,FALSE),0))</f>
        <v>0</v>
      </c>
      <c r="V691" s="8">
        <f>_xlfn.IFNA(VLOOKUP(T691&amp;F691,'By Class Overall'!A:F,6,FALSE),0)</f>
        <v>0</v>
      </c>
      <c r="W691" s="8">
        <f>_xlfn.IFNA(VLOOKUP(T691&amp;F691,'By Class Overall'!A:G,7,FALSE),0)</f>
        <v>0</v>
      </c>
    </row>
    <row r="692" spans="1:23" x14ac:dyDescent="0.25">
      <c r="A692" s="21"/>
      <c r="B692" s="22"/>
      <c r="C692" s="17"/>
      <c r="D692" s="17"/>
      <c r="E692" s="17"/>
      <c r="F692" s="17"/>
      <c r="G692" s="17"/>
      <c r="H692" s="17"/>
      <c r="I692" s="19"/>
      <c r="J692" s="17"/>
      <c r="K692" s="17"/>
      <c r="P692" s="17"/>
      <c r="Q692" s="17"/>
      <c r="R692" s="17"/>
      <c r="S692" s="17"/>
      <c r="T692" s="8" t="str">
        <f>_xlfn.IFNA(VLOOKUP(G692,'Points and Classes'!D:E,2,FALSE),"")</f>
        <v/>
      </c>
      <c r="U692" s="8">
        <f>IF(T692="Sportsman",0,_xlfn.IFNA(VLOOKUP(D692,'Points and Classes'!A:B,2,FALSE),0))</f>
        <v>0</v>
      </c>
      <c r="V692" s="8">
        <f>_xlfn.IFNA(VLOOKUP(T692&amp;F692,'By Class Overall'!A:F,6,FALSE),0)</f>
        <v>0</v>
      </c>
      <c r="W692" s="8">
        <f>_xlfn.IFNA(VLOOKUP(T692&amp;F692,'By Class Overall'!A:G,7,FALSE),0)</f>
        <v>0</v>
      </c>
    </row>
    <row r="693" spans="1:23" x14ac:dyDescent="0.25">
      <c r="A693" s="21"/>
      <c r="B693" s="22"/>
      <c r="C693" s="17"/>
      <c r="D693" s="17"/>
      <c r="E693" s="17"/>
      <c r="F693" s="17"/>
      <c r="G693" s="17"/>
      <c r="H693" s="17"/>
      <c r="I693" s="19"/>
      <c r="J693" s="17"/>
      <c r="K693" s="17"/>
      <c r="P693" s="17"/>
      <c r="Q693" s="17"/>
      <c r="R693" s="17"/>
      <c r="S693" s="17"/>
      <c r="T693" s="8" t="str">
        <f>_xlfn.IFNA(VLOOKUP(G693,'Points and Classes'!D:E,2,FALSE),"")</f>
        <v/>
      </c>
      <c r="U693" s="8">
        <f>IF(T693="Sportsman",0,_xlfn.IFNA(VLOOKUP(D693,'Points and Classes'!A:B,2,FALSE),0))</f>
        <v>0</v>
      </c>
      <c r="V693" s="8">
        <f>_xlfn.IFNA(VLOOKUP(T693&amp;F693,'By Class Overall'!A:F,6,FALSE),0)</f>
        <v>0</v>
      </c>
      <c r="W693" s="8">
        <f>_xlfn.IFNA(VLOOKUP(T693&amp;F693,'By Class Overall'!A:G,7,FALSE),0)</f>
        <v>0</v>
      </c>
    </row>
    <row r="694" spans="1:23" x14ac:dyDescent="0.25">
      <c r="A694" s="21"/>
      <c r="B694" s="22"/>
      <c r="C694" s="17"/>
      <c r="D694" s="17"/>
      <c r="E694" s="17"/>
      <c r="F694" s="17"/>
      <c r="G694" s="17"/>
      <c r="H694" s="17"/>
      <c r="I694" s="19"/>
      <c r="J694" s="17"/>
      <c r="K694" s="17"/>
      <c r="P694" s="17"/>
      <c r="Q694" s="17"/>
      <c r="R694" s="17"/>
      <c r="S694" s="17"/>
      <c r="T694" s="8" t="str">
        <f>_xlfn.IFNA(VLOOKUP(G694,'Points and Classes'!D:E,2,FALSE),"")</f>
        <v/>
      </c>
      <c r="U694" s="8">
        <f>IF(T694="Sportsman",0,_xlfn.IFNA(VLOOKUP(D694,'Points and Classes'!A:B,2,FALSE),0))</f>
        <v>0</v>
      </c>
      <c r="V694" s="8">
        <f>_xlfn.IFNA(VLOOKUP(T694&amp;F694,'By Class Overall'!A:F,6,FALSE),0)</f>
        <v>0</v>
      </c>
      <c r="W694" s="8">
        <f>_xlfn.IFNA(VLOOKUP(T694&amp;F694,'By Class Overall'!A:G,7,FALSE),0)</f>
        <v>0</v>
      </c>
    </row>
    <row r="695" spans="1:23" x14ac:dyDescent="0.25">
      <c r="A695" s="21"/>
      <c r="B695" s="22"/>
      <c r="C695" s="17"/>
      <c r="D695" s="17"/>
      <c r="E695" s="17"/>
      <c r="F695" s="17"/>
      <c r="G695" s="17"/>
      <c r="H695" s="17"/>
      <c r="I695" s="19"/>
      <c r="J695" s="17"/>
      <c r="K695" s="17"/>
      <c r="P695" s="17"/>
      <c r="Q695" s="17"/>
      <c r="R695" s="17"/>
      <c r="S695" s="17"/>
      <c r="T695" s="8" t="str">
        <f>_xlfn.IFNA(VLOOKUP(G695,'Points and Classes'!D:E,2,FALSE),"")</f>
        <v/>
      </c>
      <c r="U695" s="8">
        <f>IF(T695="Sportsman",0,_xlfn.IFNA(VLOOKUP(D695,'Points and Classes'!A:B,2,FALSE),0))</f>
        <v>0</v>
      </c>
      <c r="V695" s="8">
        <f>_xlfn.IFNA(VLOOKUP(T695&amp;F695,'By Class Overall'!A:F,6,FALSE),0)</f>
        <v>0</v>
      </c>
      <c r="W695" s="8">
        <f>_xlfn.IFNA(VLOOKUP(T695&amp;F695,'By Class Overall'!A:G,7,FALSE),0)</f>
        <v>0</v>
      </c>
    </row>
    <row r="696" spans="1:23" x14ac:dyDescent="0.25">
      <c r="A696" s="21"/>
      <c r="B696" s="22"/>
      <c r="C696" s="17"/>
      <c r="D696" s="17"/>
      <c r="E696" s="17"/>
      <c r="F696" s="17"/>
      <c r="G696" s="17"/>
      <c r="H696" s="17"/>
      <c r="I696" s="19"/>
      <c r="J696" s="19"/>
      <c r="K696" s="17"/>
      <c r="P696" s="17"/>
      <c r="Q696" s="17"/>
      <c r="R696" s="17"/>
      <c r="S696" s="17"/>
      <c r="T696" s="8" t="str">
        <f>_xlfn.IFNA(VLOOKUP(G696,'Points and Classes'!D:E,2,FALSE),"")</f>
        <v/>
      </c>
      <c r="U696" s="8">
        <f>IF(T696="Sportsman",0,_xlfn.IFNA(VLOOKUP(D696,'Points and Classes'!A:B,2,FALSE),0))</f>
        <v>0</v>
      </c>
      <c r="V696" s="8">
        <f>_xlfn.IFNA(VLOOKUP(T696&amp;F696,'By Class Overall'!A:F,6,FALSE),0)</f>
        <v>0</v>
      </c>
      <c r="W696" s="8">
        <f>_xlfn.IFNA(VLOOKUP(T696&amp;F696,'By Class Overall'!A:G,7,FALSE),0)</f>
        <v>0</v>
      </c>
    </row>
    <row r="697" spans="1:23" x14ac:dyDescent="0.25">
      <c r="A697" s="21"/>
      <c r="B697" s="22"/>
      <c r="C697" s="17"/>
      <c r="D697" s="17"/>
      <c r="E697" s="17"/>
      <c r="F697" s="17"/>
      <c r="G697" s="17"/>
      <c r="H697" s="17"/>
      <c r="I697" s="19"/>
      <c r="J697" s="19"/>
      <c r="K697" s="17"/>
      <c r="P697" s="17"/>
      <c r="Q697" s="17"/>
      <c r="R697" s="17"/>
      <c r="S697" s="17"/>
      <c r="T697" s="8" t="str">
        <f>_xlfn.IFNA(VLOOKUP(G697,'Points and Classes'!D:E,2,FALSE),"")</f>
        <v/>
      </c>
      <c r="U697" s="8">
        <f>IF(T697="Sportsman",0,_xlfn.IFNA(VLOOKUP(D697,'Points and Classes'!A:B,2,FALSE),0))</f>
        <v>0</v>
      </c>
      <c r="V697" s="8">
        <f>_xlfn.IFNA(VLOOKUP(T697&amp;F697,'By Class Overall'!A:F,6,FALSE),0)</f>
        <v>0</v>
      </c>
      <c r="W697" s="8">
        <f>_xlfn.IFNA(VLOOKUP(T697&amp;F697,'By Class Overall'!A:G,7,FALSE),0)</f>
        <v>0</v>
      </c>
    </row>
    <row r="698" spans="1:23" x14ac:dyDescent="0.25">
      <c r="A698" s="21"/>
      <c r="B698" s="22"/>
      <c r="C698" s="17"/>
      <c r="D698" s="17"/>
      <c r="E698" s="17"/>
      <c r="F698" s="17"/>
      <c r="G698" s="17"/>
      <c r="H698" s="17"/>
      <c r="I698" s="19"/>
      <c r="J698" s="19"/>
      <c r="K698" s="17"/>
      <c r="P698" s="17"/>
      <c r="Q698" s="17"/>
      <c r="R698" s="17"/>
      <c r="S698" s="17"/>
      <c r="T698" s="8" t="str">
        <f>_xlfn.IFNA(VLOOKUP(G698,'Points and Classes'!D:E,2,FALSE),"")</f>
        <v/>
      </c>
      <c r="U698" s="8">
        <f>IF(T698="Sportsman",0,_xlfn.IFNA(VLOOKUP(D698,'Points and Classes'!A:B,2,FALSE),0))</f>
        <v>0</v>
      </c>
      <c r="V698" s="8">
        <f>_xlfn.IFNA(VLOOKUP(T698&amp;F698,'By Class Overall'!A:F,6,FALSE),0)</f>
        <v>0</v>
      </c>
      <c r="W698" s="8">
        <f>_xlfn.IFNA(VLOOKUP(T698&amp;F698,'By Class Overall'!A:G,7,FALSE),0)</f>
        <v>0</v>
      </c>
    </row>
    <row r="699" spans="1:23" x14ac:dyDescent="0.25">
      <c r="A699" s="21"/>
      <c r="B699" s="22"/>
      <c r="C699" s="17"/>
      <c r="D699" s="17"/>
      <c r="E699" s="17"/>
      <c r="F699" s="17"/>
      <c r="G699" s="17"/>
      <c r="H699" s="17"/>
      <c r="I699" s="19"/>
      <c r="J699" s="19"/>
      <c r="K699" s="17"/>
      <c r="P699" s="17"/>
      <c r="Q699" s="17"/>
      <c r="R699" s="17"/>
      <c r="S699" s="17"/>
      <c r="T699" s="8" t="str">
        <f>_xlfn.IFNA(VLOOKUP(G699,'Points and Classes'!D:E,2,FALSE),"")</f>
        <v/>
      </c>
      <c r="U699" s="8">
        <f>IF(T699="Sportsman",0,_xlfn.IFNA(VLOOKUP(D699,'Points and Classes'!A:B,2,FALSE),0))</f>
        <v>0</v>
      </c>
      <c r="V699" s="8">
        <f>_xlfn.IFNA(VLOOKUP(T699&amp;F699,'By Class Overall'!A:F,6,FALSE),0)</f>
        <v>0</v>
      </c>
      <c r="W699" s="8">
        <f>_xlfn.IFNA(VLOOKUP(T699&amp;F699,'By Class Overall'!A:G,7,FALSE),0)</f>
        <v>0</v>
      </c>
    </row>
    <row r="700" spans="1:23" x14ac:dyDescent="0.25">
      <c r="A700" s="21"/>
      <c r="B700" s="22"/>
      <c r="C700" s="17"/>
      <c r="D700" s="17"/>
      <c r="E700" s="17"/>
      <c r="F700" s="17"/>
      <c r="G700" s="17"/>
      <c r="H700" s="17"/>
      <c r="I700" s="19"/>
      <c r="J700" s="17"/>
      <c r="K700" s="17"/>
      <c r="P700" s="17"/>
      <c r="Q700" s="17"/>
      <c r="R700" s="17"/>
      <c r="S700" s="17"/>
      <c r="T700" s="8" t="str">
        <f>_xlfn.IFNA(VLOOKUP(G700,'Points and Classes'!D:E,2,FALSE),"")</f>
        <v/>
      </c>
      <c r="U700" s="8">
        <f>IF(T700="Sportsman",0,_xlfn.IFNA(VLOOKUP(D700,'Points and Classes'!A:B,2,FALSE),0))</f>
        <v>0</v>
      </c>
      <c r="V700" s="8">
        <f>_xlfn.IFNA(VLOOKUP(T700&amp;F700,'By Class Overall'!A:F,6,FALSE),0)</f>
        <v>0</v>
      </c>
      <c r="W700" s="8">
        <f>_xlfn.IFNA(VLOOKUP(T700&amp;F700,'By Class Overall'!A:G,7,FALSE),0)</f>
        <v>0</v>
      </c>
    </row>
    <row r="701" spans="1:23" x14ac:dyDescent="0.25">
      <c r="A701" s="21"/>
      <c r="B701" s="22"/>
      <c r="C701" s="17"/>
      <c r="D701" s="17"/>
      <c r="E701" s="17"/>
      <c r="F701" s="17"/>
      <c r="G701" s="17"/>
      <c r="H701" s="17"/>
      <c r="I701" s="19"/>
      <c r="J701" s="17"/>
      <c r="K701" s="17"/>
      <c r="P701" s="17"/>
      <c r="Q701" s="17"/>
      <c r="R701" s="17"/>
      <c r="S701" s="17"/>
      <c r="T701" s="8" t="str">
        <f>_xlfn.IFNA(VLOOKUP(G701,'Points and Classes'!D:E,2,FALSE),"")</f>
        <v/>
      </c>
      <c r="U701" s="8">
        <f>IF(T701="Sportsman",0,_xlfn.IFNA(VLOOKUP(D701,'Points and Classes'!A:B,2,FALSE),0))</f>
        <v>0</v>
      </c>
      <c r="V701" s="8">
        <f>_xlfn.IFNA(VLOOKUP(T701&amp;F701,'By Class Overall'!A:F,6,FALSE),0)</f>
        <v>0</v>
      </c>
      <c r="W701" s="8">
        <f>_xlfn.IFNA(VLOOKUP(T701&amp;F701,'By Class Overall'!A:G,7,FALSE),0)</f>
        <v>0</v>
      </c>
    </row>
    <row r="702" spans="1:23" x14ac:dyDescent="0.25">
      <c r="A702" s="21"/>
      <c r="B702" s="22"/>
      <c r="C702" s="17"/>
      <c r="D702" s="17"/>
      <c r="E702" s="17"/>
      <c r="F702" s="17"/>
      <c r="G702" s="17"/>
      <c r="H702" s="17"/>
      <c r="I702" s="19"/>
      <c r="J702" s="17"/>
      <c r="K702" s="17"/>
      <c r="P702" s="17"/>
      <c r="Q702" s="17"/>
      <c r="R702" s="17"/>
      <c r="S702" s="17"/>
      <c r="T702" s="8" t="str">
        <f>_xlfn.IFNA(VLOOKUP(G702,'Points and Classes'!D:E,2,FALSE),"")</f>
        <v/>
      </c>
      <c r="U702" s="8">
        <f>IF(T702="Sportsman",0,_xlfn.IFNA(VLOOKUP(D702,'Points and Classes'!A:B,2,FALSE),0))</f>
        <v>0</v>
      </c>
      <c r="V702" s="8">
        <f>_xlfn.IFNA(VLOOKUP(T702&amp;F702,'By Class Overall'!A:F,6,FALSE),0)</f>
        <v>0</v>
      </c>
      <c r="W702" s="8">
        <f>_xlfn.IFNA(VLOOKUP(T702&amp;F702,'By Class Overall'!A:G,7,FALSE),0)</f>
        <v>0</v>
      </c>
    </row>
    <row r="703" spans="1:23" x14ac:dyDescent="0.25">
      <c r="A703" s="21"/>
      <c r="B703" s="22"/>
      <c r="C703" s="17"/>
      <c r="D703" s="17"/>
      <c r="E703" s="17"/>
      <c r="F703" s="17"/>
      <c r="G703" s="17"/>
      <c r="H703" s="17"/>
      <c r="I703" s="17"/>
      <c r="J703" s="17"/>
      <c r="K703" s="17"/>
      <c r="P703" s="17"/>
      <c r="Q703" s="17"/>
      <c r="R703" s="17"/>
      <c r="S703" s="17"/>
      <c r="T703" s="8" t="str">
        <f>_xlfn.IFNA(VLOOKUP(G703,'Points and Classes'!D:E,2,FALSE),"")</f>
        <v/>
      </c>
      <c r="U703" s="8">
        <f>IF(T703="Sportsman",0,_xlfn.IFNA(VLOOKUP(D703,'Points and Classes'!A:B,2,FALSE),0))</f>
        <v>0</v>
      </c>
      <c r="V703" s="8">
        <f>_xlfn.IFNA(VLOOKUP(T703&amp;F703,'By Class Overall'!A:F,6,FALSE),0)</f>
        <v>0</v>
      </c>
      <c r="W703" s="8">
        <f>_xlfn.IFNA(VLOOKUP(T703&amp;F703,'By Class Overall'!A:G,7,FALSE),0)</f>
        <v>0</v>
      </c>
    </row>
    <row r="704" spans="1:23" x14ac:dyDescent="0.25">
      <c r="A704" s="21"/>
      <c r="B704" s="22"/>
      <c r="C704" s="17"/>
      <c r="D704" s="17"/>
      <c r="E704" s="17"/>
      <c r="F704" s="17"/>
      <c r="G704" s="17"/>
      <c r="H704" s="17"/>
      <c r="I704" s="17"/>
      <c r="J704" s="17"/>
      <c r="K704" s="17"/>
      <c r="P704" s="17"/>
      <c r="Q704" s="17"/>
      <c r="R704" s="17"/>
      <c r="S704" s="17"/>
      <c r="T704" s="8" t="str">
        <f>_xlfn.IFNA(VLOOKUP(G704,'Points and Classes'!D:E,2,FALSE),"")</f>
        <v/>
      </c>
      <c r="U704" s="8">
        <f>IF(T704="Sportsman",0,_xlfn.IFNA(VLOOKUP(D704,'Points and Classes'!A:B,2,FALSE),0))</f>
        <v>0</v>
      </c>
      <c r="V704" s="8">
        <f>_xlfn.IFNA(VLOOKUP(T704&amp;F704,'By Class Overall'!A:F,6,FALSE),0)</f>
        <v>0</v>
      </c>
      <c r="W704" s="8">
        <f>_xlfn.IFNA(VLOOKUP(T704&amp;F704,'By Class Overall'!A:G,7,FALSE),0)</f>
        <v>0</v>
      </c>
    </row>
    <row r="705" spans="1:23" x14ac:dyDescent="0.25">
      <c r="A705" s="21"/>
      <c r="B705" s="22"/>
      <c r="C705" s="17"/>
      <c r="D705" s="17"/>
      <c r="E705" s="17"/>
      <c r="F705" s="17"/>
      <c r="G705" s="17"/>
      <c r="H705" s="17"/>
      <c r="I705" s="17"/>
      <c r="J705" s="17"/>
      <c r="K705" s="17"/>
      <c r="P705" s="17"/>
      <c r="Q705" s="17"/>
      <c r="R705" s="17"/>
      <c r="S705" s="17"/>
      <c r="T705" s="8" t="str">
        <f>_xlfn.IFNA(VLOOKUP(G705,'Points and Classes'!D:E,2,FALSE),"")</f>
        <v/>
      </c>
      <c r="U705" s="8">
        <f>IF(T705="Sportsman",0,_xlfn.IFNA(VLOOKUP(D705,'Points and Classes'!A:B,2,FALSE),0))</f>
        <v>0</v>
      </c>
      <c r="V705" s="8">
        <f>_xlfn.IFNA(VLOOKUP(T705&amp;F705,'By Class Overall'!A:F,6,FALSE),0)</f>
        <v>0</v>
      </c>
      <c r="W705" s="8">
        <f>_xlfn.IFNA(VLOOKUP(T705&amp;F705,'By Class Overall'!A:G,7,FALSE),0)</f>
        <v>0</v>
      </c>
    </row>
    <row r="706" spans="1:23" x14ac:dyDescent="0.25">
      <c r="A706" s="21"/>
      <c r="B706" s="22"/>
      <c r="C706" s="17"/>
      <c r="D706" s="17"/>
      <c r="E706" s="17"/>
      <c r="F706" s="17"/>
      <c r="G706" s="17"/>
      <c r="H706" s="17"/>
      <c r="I706" s="17"/>
      <c r="J706" s="17"/>
      <c r="K706" s="17"/>
      <c r="P706" s="17"/>
      <c r="Q706" s="17"/>
      <c r="R706" s="17"/>
      <c r="S706" s="17"/>
      <c r="T706" s="8" t="str">
        <f>_xlfn.IFNA(VLOOKUP(G706,'Points and Classes'!D:E,2,FALSE),"")</f>
        <v/>
      </c>
      <c r="U706" s="8">
        <f>IF(T706="Sportsman",0,_xlfn.IFNA(VLOOKUP(D706,'Points and Classes'!A:B,2,FALSE),0))</f>
        <v>0</v>
      </c>
      <c r="V706" s="8">
        <f>_xlfn.IFNA(VLOOKUP(T706&amp;F706,'By Class Overall'!A:F,6,FALSE),0)</f>
        <v>0</v>
      </c>
      <c r="W706" s="8">
        <f>_xlfn.IFNA(VLOOKUP(T706&amp;F706,'By Class Overall'!A:G,7,FALSE),0)</f>
        <v>0</v>
      </c>
    </row>
    <row r="707" spans="1:23" x14ac:dyDescent="0.25">
      <c r="A707" s="21"/>
      <c r="B707" s="22"/>
      <c r="C707" s="17"/>
      <c r="D707" s="17"/>
      <c r="E707" s="17"/>
      <c r="F707" s="17"/>
      <c r="G707" s="17"/>
      <c r="H707" s="17"/>
      <c r="I707" s="17"/>
      <c r="J707" s="17"/>
      <c r="K707" s="17"/>
      <c r="P707" s="17"/>
      <c r="Q707" s="17"/>
      <c r="R707" s="17"/>
      <c r="S707" s="17"/>
      <c r="T707" s="8" t="str">
        <f>_xlfn.IFNA(VLOOKUP(G707,'Points and Classes'!D:E,2,FALSE),"")</f>
        <v/>
      </c>
      <c r="U707" s="8">
        <f>IF(T707="Sportsman",0,_xlfn.IFNA(VLOOKUP(D707,'Points and Classes'!A:B,2,FALSE),0))</f>
        <v>0</v>
      </c>
      <c r="V707" s="8">
        <f>_xlfn.IFNA(VLOOKUP(T707&amp;F707,'By Class Overall'!A:F,6,FALSE),0)</f>
        <v>0</v>
      </c>
      <c r="W707" s="8">
        <f>_xlfn.IFNA(VLOOKUP(T707&amp;F707,'By Class Overall'!A:G,7,FALSE),0)</f>
        <v>0</v>
      </c>
    </row>
    <row r="708" spans="1:23" x14ac:dyDescent="0.25">
      <c r="A708" s="21"/>
      <c r="B708" s="22"/>
      <c r="C708" s="17"/>
      <c r="D708" s="17"/>
      <c r="E708" s="17"/>
      <c r="F708" s="17"/>
      <c r="G708" s="17"/>
      <c r="H708" s="17"/>
      <c r="I708" s="17"/>
      <c r="J708" s="17"/>
      <c r="K708" s="17"/>
      <c r="P708" s="17"/>
      <c r="Q708" s="17"/>
      <c r="R708" s="17"/>
      <c r="S708" s="17"/>
      <c r="T708" s="8" t="str">
        <f>_xlfn.IFNA(VLOOKUP(G708,'Points and Classes'!D:E,2,FALSE),"")</f>
        <v/>
      </c>
      <c r="U708" s="8">
        <f>IF(T708="Sportsman",0,_xlfn.IFNA(VLOOKUP(D708,'Points and Classes'!A:B,2,FALSE),0))</f>
        <v>0</v>
      </c>
      <c r="V708" s="8">
        <f>_xlfn.IFNA(VLOOKUP(T708&amp;F708,'By Class Overall'!A:F,6,FALSE),0)</f>
        <v>0</v>
      </c>
      <c r="W708" s="8">
        <f>_xlfn.IFNA(VLOOKUP(T708&amp;F708,'By Class Overall'!A:G,7,FALSE),0)</f>
        <v>0</v>
      </c>
    </row>
    <row r="709" spans="1:23" x14ac:dyDescent="0.25">
      <c r="A709" s="21"/>
      <c r="B709" s="22"/>
      <c r="C709" s="17"/>
      <c r="D709" s="17"/>
      <c r="E709" s="17"/>
      <c r="F709" s="17"/>
      <c r="G709" s="17"/>
      <c r="H709" s="17"/>
      <c r="I709" s="17"/>
      <c r="J709" s="17"/>
      <c r="K709" s="17"/>
      <c r="P709" s="17"/>
      <c r="Q709" s="17"/>
      <c r="R709" s="17"/>
      <c r="S709" s="17"/>
      <c r="T709" s="8" t="str">
        <f>_xlfn.IFNA(VLOOKUP(G709,'Points and Classes'!D:E,2,FALSE),"")</f>
        <v/>
      </c>
      <c r="U709" s="8">
        <f>IF(T709="Sportsman",0,_xlfn.IFNA(VLOOKUP(D709,'Points and Classes'!A:B,2,FALSE),0))</f>
        <v>0</v>
      </c>
      <c r="V709" s="8">
        <f>_xlfn.IFNA(VLOOKUP(T709&amp;F709,'By Class Overall'!A:F,6,FALSE),0)</f>
        <v>0</v>
      </c>
      <c r="W709" s="8">
        <f>_xlfn.IFNA(VLOOKUP(T709&amp;F709,'By Class Overall'!A:G,7,FALSE),0)</f>
        <v>0</v>
      </c>
    </row>
    <row r="710" spans="1:23" x14ac:dyDescent="0.25">
      <c r="A710" s="21"/>
      <c r="B710" s="22"/>
      <c r="C710" s="17"/>
      <c r="D710" s="17"/>
      <c r="E710" s="17"/>
      <c r="F710" s="17"/>
      <c r="G710" s="17"/>
      <c r="H710" s="17"/>
      <c r="I710" s="19"/>
      <c r="J710" s="17"/>
      <c r="K710" s="17"/>
      <c r="P710" s="17"/>
      <c r="Q710" s="17"/>
      <c r="R710" s="17"/>
      <c r="S710" s="17"/>
      <c r="T710" s="8" t="str">
        <f>_xlfn.IFNA(VLOOKUP(G710,'Points and Classes'!D:E,2,FALSE),"")</f>
        <v/>
      </c>
      <c r="U710" s="8">
        <f>IF(T710="Sportsman",0,_xlfn.IFNA(VLOOKUP(D710,'Points and Classes'!A:B,2,FALSE),0))</f>
        <v>0</v>
      </c>
      <c r="V710" s="8">
        <f>_xlfn.IFNA(VLOOKUP(T710&amp;F710,'By Class Overall'!A:F,6,FALSE),0)</f>
        <v>0</v>
      </c>
      <c r="W710" s="8">
        <f>_xlfn.IFNA(VLOOKUP(T710&amp;F710,'By Class Overall'!A:G,7,FALSE),0)</f>
        <v>0</v>
      </c>
    </row>
    <row r="711" spans="1:23" x14ac:dyDescent="0.25">
      <c r="A711" s="21"/>
      <c r="B711" s="22"/>
      <c r="C711" s="17"/>
      <c r="D711" s="17"/>
      <c r="E711" s="17"/>
      <c r="F711" s="17"/>
      <c r="G711" s="17"/>
      <c r="H711" s="17"/>
      <c r="I711" s="19"/>
      <c r="J711" s="17"/>
      <c r="K711" s="17"/>
      <c r="P711" s="17"/>
      <c r="Q711" s="17"/>
      <c r="R711" s="17"/>
      <c r="S711" s="17"/>
      <c r="T711" s="8" t="str">
        <f>_xlfn.IFNA(VLOOKUP(G711,'Points and Classes'!D:E,2,FALSE),"")</f>
        <v/>
      </c>
      <c r="U711" s="8">
        <f>IF(T711="Sportsman",0,_xlfn.IFNA(VLOOKUP(D711,'Points and Classes'!A:B,2,FALSE),0))</f>
        <v>0</v>
      </c>
      <c r="V711" s="8">
        <f>_xlfn.IFNA(VLOOKUP(T711&amp;F711,'By Class Overall'!A:F,6,FALSE),0)</f>
        <v>0</v>
      </c>
      <c r="W711" s="8">
        <f>_xlfn.IFNA(VLOOKUP(T711&amp;F711,'By Class Overall'!A:G,7,FALSE),0)</f>
        <v>0</v>
      </c>
    </row>
    <row r="712" spans="1:23" x14ac:dyDescent="0.25">
      <c r="A712" s="21"/>
      <c r="B712" s="22"/>
      <c r="C712" s="17"/>
      <c r="D712" s="17"/>
      <c r="E712" s="17"/>
      <c r="F712" s="17"/>
      <c r="G712" s="17"/>
      <c r="H712" s="17"/>
      <c r="I712" s="19"/>
      <c r="J712" s="17"/>
      <c r="K712" s="17"/>
      <c r="P712" s="17"/>
      <c r="Q712" s="17"/>
      <c r="R712" s="17"/>
      <c r="S712" s="17"/>
      <c r="T712" s="8" t="str">
        <f>_xlfn.IFNA(VLOOKUP(G712,'Points and Classes'!D:E,2,FALSE),"")</f>
        <v/>
      </c>
      <c r="U712" s="8">
        <f>IF(T712="Sportsman",0,_xlfn.IFNA(VLOOKUP(D712,'Points and Classes'!A:B,2,FALSE),0))</f>
        <v>0</v>
      </c>
      <c r="V712" s="8">
        <f>_xlfn.IFNA(VLOOKUP(T712&amp;F712,'By Class Overall'!A:F,6,FALSE),0)</f>
        <v>0</v>
      </c>
      <c r="W712" s="8">
        <f>_xlfn.IFNA(VLOOKUP(T712&amp;F712,'By Class Overall'!A:G,7,FALSE),0)</f>
        <v>0</v>
      </c>
    </row>
    <row r="713" spans="1:23" x14ac:dyDescent="0.25">
      <c r="A713" s="21"/>
      <c r="B713" s="22"/>
      <c r="C713" s="17"/>
      <c r="D713" s="17"/>
      <c r="E713" s="17"/>
      <c r="F713" s="17"/>
      <c r="G713" s="17"/>
      <c r="H713" s="17"/>
      <c r="I713" s="19"/>
      <c r="J713" s="17"/>
      <c r="K713" s="17"/>
      <c r="P713" s="17"/>
      <c r="Q713" s="17"/>
      <c r="R713" s="17"/>
      <c r="S713" s="17"/>
      <c r="T713" s="8" t="str">
        <f>_xlfn.IFNA(VLOOKUP(G713,'Points and Classes'!D:E,2,FALSE),"")</f>
        <v/>
      </c>
      <c r="U713" s="8">
        <f>IF(T713="Sportsman",0,_xlfn.IFNA(VLOOKUP(D713,'Points and Classes'!A:B,2,FALSE),0))</f>
        <v>0</v>
      </c>
      <c r="V713" s="8">
        <f>_xlfn.IFNA(VLOOKUP(T713&amp;F713,'By Class Overall'!A:F,6,FALSE),0)</f>
        <v>0</v>
      </c>
      <c r="W713" s="8">
        <f>_xlfn.IFNA(VLOOKUP(T713&amp;F713,'By Class Overall'!A:G,7,FALSE),0)</f>
        <v>0</v>
      </c>
    </row>
    <row r="714" spans="1:23" x14ac:dyDescent="0.25">
      <c r="A714" s="21"/>
      <c r="B714" s="22"/>
      <c r="C714" s="17"/>
      <c r="D714" s="17"/>
      <c r="E714" s="17"/>
      <c r="F714" s="17"/>
      <c r="G714" s="17"/>
      <c r="H714" s="17"/>
      <c r="I714" s="19"/>
      <c r="J714" s="17"/>
      <c r="K714" s="17"/>
      <c r="P714" s="17"/>
      <c r="Q714" s="17"/>
      <c r="R714" s="17"/>
      <c r="S714" s="17"/>
      <c r="T714" s="8" t="str">
        <f>_xlfn.IFNA(VLOOKUP(G714,'Points and Classes'!D:E,2,FALSE),"")</f>
        <v/>
      </c>
      <c r="U714" s="8">
        <f>IF(T714="Sportsman",0,_xlfn.IFNA(VLOOKUP(D714,'Points and Classes'!A:B,2,FALSE),0))</f>
        <v>0</v>
      </c>
      <c r="V714" s="8">
        <f>_xlfn.IFNA(VLOOKUP(T714&amp;F714,'By Class Overall'!A:F,6,FALSE),0)</f>
        <v>0</v>
      </c>
      <c r="W714" s="8">
        <f>_xlfn.IFNA(VLOOKUP(T714&amp;F714,'By Class Overall'!A:G,7,FALSE),0)</f>
        <v>0</v>
      </c>
    </row>
    <row r="715" spans="1:23" x14ac:dyDescent="0.25">
      <c r="A715" s="21"/>
      <c r="B715" s="22"/>
      <c r="C715" s="17"/>
      <c r="D715" s="17"/>
      <c r="E715" s="17"/>
      <c r="F715" s="17"/>
      <c r="G715" s="17"/>
      <c r="H715" s="17"/>
      <c r="I715" s="19"/>
      <c r="J715" s="17"/>
      <c r="K715" s="17"/>
      <c r="P715" s="17"/>
      <c r="Q715" s="17"/>
      <c r="R715" s="17"/>
      <c r="S715" s="17"/>
      <c r="T715" s="8" t="str">
        <f>_xlfn.IFNA(VLOOKUP(G715,'Points and Classes'!D:E,2,FALSE),"")</f>
        <v/>
      </c>
      <c r="U715" s="8">
        <f>IF(T715="Sportsman",0,_xlfn.IFNA(VLOOKUP(D715,'Points and Classes'!A:B,2,FALSE),0))</f>
        <v>0</v>
      </c>
      <c r="V715" s="8">
        <f>_xlfn.IFNA(VLOOKUP(T715&amp;F715,'By Class Overall'!A:F,6,FALSE),0)</f>
        <v>0</v>
      </c>
      <c r="W715" s="8">
        <f>_xlfn.IFNA(VLOOKUP(T715&amp;F715,'By Class Overall'!A:G,7,FALSE),0)</f>
        <v>0</v>
      </c>
    </row>
    <row r="716" spans="1:23" x14ac:dyDescent="0.25">
      <c r="A716" s="21"/>
      <c r="B716" s="22"/>
      <c r="C716" s="17"/>
      <c r="D716" s="17"/>
      <c r="E716" s="17"/>
      <c r="F716" s="17"/>
      <c r="G716" s="17"/>
      <c r="H716" s="17"/>
      <c r="I716" s="19"/>
      <c r="J716" s="17"/>
      <c r="K716" s="17"/>
      <c r="P716" s="17"/>
      <c r="Q716" s="17"/>
      <c r="R716" s="17"/>
      <c r="S716" s="17"/>
      <c r="T716" s="8" t="str">
        <f>_xlfn.IFNA(VLOOKUP(G716,'Points and Classes'!D:E,2,FALSE),"")</f>
        <v/>
      </c>
      <c r="U716" s="8">
        <f>IF(T716="Sportsman",0,_xlfn.IFNA(VLOOKUP(D716,'Points and Classes'!A:B,2,FALSE),0))</f>
        <v>0</v>
      </c>
      <c r="V716" s="8">
        <f>_xlfn.IFNA(VLOOKUP(T716&amp;F716,'By Class Overall'!A:F,6,FALSE),0)</f>
        <v>0</v>
      </c>
      <c r="W716" s="8">
        <f>_xlfn.IFNA(VLOOKUP(T716&amp;F716,'By Class Overall'!A:G,7,FALSE),0)</f>
        <v>0</v>
      </c>
    </row>
    <row r="717" spans="1:23" x14ac:dyDescent="0.25">
      <c r="A717" s="21"/>
      <c r="B717" s="22"/>
      <c r="C717" s="17"/>
      <c r="D717" s="17"/>
      <c r="E717" s="17"/>
      <c r="F717" s="17"/>
      <c r="G717" s="17"/>
      <c r="H717" s="17"/>
      <c r="I717" s="19"/>
      <c r="J717" s="17"/>
      <c r="K717" s="17"/>
      <c r="P717" s="17"/>
      <c r="Q717" s="17"/>
      <c r="R717" s="17"/>
      <c r="S717" s="17"/>
      <c r="T717" s="8" t="str">
        <f>_xlfn.IFNA(VLOOKUP(G717,'Points and Classes'!D:E,2,FALSE),"")</f>
        <v/>
      </c>
      <c r="U717" s="8">
        <f>IF(T717="Sportsman",0,_xlfn.IFNA(VLOOKUP(D717,'Points and Classes'!A:B,2,FALSE),0))</f>
        <v>0</v>
      </c>
      <c r="V717" s="8">
        <f>_xlfn.IFNA(VLOOKUP(T717&amp;F717,'By Class Overall'!A:F,6,FALSE),0)</f>
        <v>0</v>
      </c>
      <c r="W717" s="8">
        <f>_xlfn.IFNA(VLOOKUP(T717&amp;F717,'By Class Overall'!A:G,7,FALSE),0)</f>
        <v>0</v>
      </c>
    </row>
    <row r="718" spans="1:23" x14ac:dyDescent="0.25">
      <c r="A718" s="21"/>
      <c r="B718" s="22"/>
      <c r="C718" s="17"/>
      <c r="D718" s="17"/>
      <c r="E718" s="17"/>
      <c r="F718" s="17"/>
      <c r="G718" s="17"/>
      <c r="H718" s="17"/>
      <c r="I718" s="19"/>
      <c r="J718" s="17"/>
      <c r="K718" s="17"/>
      <c r="P718" s="17"/>
      <c r="Q718" s="17"/>
      <c r="R718" s="17"/>
      <c r="S718" s="17"/>
      <c r="T718" s="8" t="str">
        <f>_xlfn.IFNA(VLOOKUP(G718,'Points and Classes'!D:E,2,FALSE),"")</f>
        <v/>
      </c>
      <c r="U718" s="8">
        <f>IF(T718="Sportsman",0,_xlfn.IFNA(VLOOKUP(D718,'Points and Classes'!A:B,2,FALSE),0))</f>
        <v>0</v>
      </c>
      <c r="V718" s="8">
        <f>_xlfn.IFNA(VLOOKUP(T718&amp;F718,'By Class Overall'!A:F,6,FALSE),0)</f>
        <v>0</v>
      </c>
      <c r="W718" s="8">
        <f>_xlfn.IFNA(VLOOKUP(T718&amp;F718,'By Class Overall'!A:G,7,FALSE),0)</f>
        <v>0</v>
      </c>
    </row>
    <row r="719" spans="1:23" x14ac:dyDescent="0.25">
      <c r="A719" s="21"/>
      <c r="B719" s="22"/>
      <c r="C719" s="17"/>
      <c r="D719" s="17"/>
      <c r="E719" s="17"/>
      <c r="F719" s="17"/>
      <c r="G719" s="17"/>
      <c r="H719" s="17"/>
      <c r="I719" s="19"/>
      <c r="J719" s="17"/>
      <c r="K719" s="17"/>
      <c r="P719" s="17"/>
      <c r="Q719" s="17"/>
      <c r="R719" s="17"/>
      <c r="S719" s="17"/>
      <c r="T719" s="8" t="str">
        <f>_xlfn.IFNA(VLOOKUP(G719,'Points and Classes'!D:E,2,FALSE),"")</f>
        <v/>
      </c>
      <c r="U719" s="8">
        <f>IF(T719="Sportsman",0,_xlfn.IFNA(VLOOKUP(D719,'Points and Classes'!A:B,2,FALSE),0))</f>
        <v>0</v>
      </c>
      <c r="V719" s="8">
        <f>_xlfn.IFNA(VLOOKUP(T719&amp;F719,'By Class Overall'!A:F,6,FALSE),0)</f>
        <v>0</v>
      </c>
      <c r="W719" s="8">
        <f>_xlfn.IFNA(VLOOKUP(T719&amp;F719,'By Class Overall'!A:G,7,FALSE),0)</f>
        <v>0</v>
      </c>
    </row>
    <row r="720" spans="1:23" x14ac:dyDescent="0.25">
      <c r="A720" s="21"/>
      <c r="B720" s="22"/>
      <c r="C720" s="17"/>
      <c r="D720" s="17"/>
      <c r="E720" s="17"/>
      <c r="F720" s="17"/>
      <c r="G720" s="17"/>
      <c r="H720" s="17"/>
      <c r="I720" s="19"/>
      <c r="J720" s="17"/>
      <c r="K720" s="17"/>
      <c r="P720" s="17"/>
      <c r="Q720" s="17"/>
      <c r="R720" s="17"/>
      <c r="S720" s="17"/>
      <c r="T720" s="8" t="str">
        <f>_xlfn.IFNA(VLOOKUP(G720,'Points and Classes'!D:E,2,FALSE),"")</f>
        <v/>
      </c>
      <c r="U720" s="8">
        <f>IF(T720="Sportsman",0,_xlfn.IFNA(VLOOKUP(D720,'Points and Classes'!A:B,2,FALSE),0))</f>
        <v>0</v>
      </c>
      <c r="V720" s="8">
        <f>_xlfn.IFNA(VLOOKUP(T720&amp;F720,'By Class Overall'!A:F,6,FALSE),0)</f>
        <v>0</v>
      </c>
      <c r="W720" s="8">
        <f>_xlfn.IFNA(VLOOKUP(T720&amp;F720,'By Class Overall'!A:G,7,FALSE),0)</f>
        <v>0</v>
      </c>
    </row>
    <row r="721" spans="1:23" x14ac:dyDescent="0.25">
      <c r="A721" s="21"/>
      <c r="B721" s="22"/>
      <c r="C721" s="17"/>
      <c r="D721" s="17"/>
      <c r="E721" s="17"/>
      <c r="F721" s="17"/>
      <c r="G721" s="17"/>
      <c r="H721" s="17"/>
      <c r="I721" s="19"/>
      <c r="J721" s="17"/>
      <c r="K721" s="17"/>
      <c r="P721" s="17"/>
      <c r="Q721" s="17"/>
      <c r="R721" s="17"/>
      <c r="S721" s="17"/>
      <c r="T721" s="8" t="str">
        <f>_xlfn.IFNA(VLOOKUP(G721,'Points and Classes'!D:E,2,FALSE),"")</f>
        <v/>
      </c>
      <c r="U721" s="8">
        <f>IF(T721="Sportsman",0,_xlfn.IFNA(VLOOKUP(D721,'Points and Classes'!A:B,2,FALSE),0))</f>
        <v>0</v>
      </c>
      <c r="V721" s="8">
        <f>_xlfn.IFNA(VLOOKUP(T721&amp;F721,'By Class Overall'!A:F,6,FALSE),0)</f>
        <v>0</v>
      </c>
      <c r="W721" s="8">
        <f>_xlfn.IFNA(VLOOKUP(T721&amp;F721,'By Class Overall'!A:G,7,FALSE),0)</f>
        <v>0</v>
      </c>
    </row>
    <row r="722" spans="1:23" x14ac:dyDescent="0.25">
      <c r="A722" s="21"/>
      <c r="B722" s="22"/>
      <c r="C722" s="17"/>
      <c r="D722" s="17"/>
      <c r="E722" s="17"/>
      <c r="F722" s="17"/>
      <c r="G722" s="17"/>
      <c r="H722" s="17"/>
      <c r="I722" s="19"/>
      <c r="J722" s="17"/>
      <c r="K722" s="17"/>
      <c r="P722" s="17"/>
      <c r="Q722" s="17"/>
      <c r="R722" s="17"/>
      <c r="S722" s="17"/>
      <c r="T722" s="8" t="str">
        <f>_xlfn.IFNA(VLOOKUP(G722,'Points and Classes'!D:E,2,FALSE),"")</f>
        <v/>
      </c>
      <c r="U722" s="8">
        <f>IF(T722="Sportsman",0,_xlfn.IFNA(VLOOKUP(D722,'Points and Classes'!A:B,2,FALSE),0))</f>
        <v>0</v>
      </c>
      <c r="V722" s="8">
        <f>_xlfn.IFNA(VLOOKUP(T722&amp;F722,'By Class Overall'!A:F,6,FALSE),0)</f>
        <v>0</v>
      </c>
      <c r="W722" s="8">
        <f>_xlfn.IFNA(VLOOKUP(T722&amp;F722,'By Class Overall'!A:G,7,FALSE),0)</f>
        <v>0</v>
      </c>
    </row>
    <row r="723" spans="1:23" x14ac:dyDescent="0.25">
      <c r="A723" s="21"/>
      <c r="B723" s="22"/>
      <c r="C723" s="17"/>
      <c r="D723" s="17"/>
      <c r="E723" s="17"/>
      <c r="F723" s="17"/>
      <c r="G723" s="17"/>
      <c r="H723" s="17"/>
      <c r="I723" s="19"/>
      <c r="J723" s="17"/>
      <c r="K723" s="17"/>
      <c r="P723" s="17"/>
      <c r="Q723" s="17"/>
      <c r="R723" s="17"/>
      <c r="S723" s="17"/>
      <c r="T723" s="8" t="str">
        <f>_xlfn.IFNA(VLOOKUP(G723,'Points and Classes'!D:E,2,FALSE),"")</f>
        <v/>
      </c>
      <c r="U723" s="8">
        <f>IF(T723="Sportsman",0,_xlfn.IFNA(VLOOKUP(D723,'Points and Classes'!A:B,2,FALSE),0))</f>
        <v>0</v>
      </c>
      <c r="V723" s="8">
        <f>_xlfn.IFNA(VLOOKUP(T723&amp;F723,'By Class Overall'!A:F,6,FALSE),0)</f>
        <v>0</v>
      </c>
      <c r="W723" s="8">
        <f>_xlfn.IFNA(VLOOKUP(T723&amp;F723,'By Class Overall'!A:G,7,FALSE),0)</f>
        <v>0</v>
      </c>
    </row>
    <row r="724" spans="1:23" x14ac:dyDescent="0.25">
      <c r="A724" s="21"/>
      <c r="B724" s="22"/>
      <c r="C724" s="17"/>
      <c r="D724" s="17"/>
      <c r="E724" s="17"/>
      <c r="F724" s="17"/>
      <c r="G724" s="17"/>
      <c r="H724" s="17"/>
      <c r="I724" s="19"/>
      <c r="J724" s="17"/>
      <c r="K724" s="17"/>
      <c r="P724" s="17"/>
      <c r="Q724" s="17"/>
      <c r="R724" s="17"/>
      <c r="S724" s="17"/>
      <c r="T724" s="8" t="str">
        <f>_xlfn.IFNA(VLOOKUP(G724,'Points and Classes'!D:E,2,FALSE),"")</f>
        <v/>
      </c>
      <c r="U724" s="8">
        <f>IF(T724="Sportsman",0,_xlfn.IFNA(VLOOKUP(D724,'Points and Classes'!A:B,2,FALSE),0))</f>
        <v>0</v>
      </c>
      <c r="V724" s="8">
        <f>_xlfn.IFNA(VLOOKUP(T724&amp;F724,'By Class Overall'!A:F,6,FALSE),0)</f>
        <v>0</v>
      </c>
      <c r="W724" s="8">
        <f>_xlfn.IFNA(VLOOKUP(T724&amp;F724,'By Class Overall'!A:G,7,FALSE),0)</f>
        <v>0</v>
      </c>
    </row>
    <row r="725" spans="1:23" x14ac:dyDescent="0.25">
      <c r="A725" s="21"/>
      <c r="B725" s="22"/>
      <c r="C725" s="17"/>
      <c r="D725" s="17"/>
      <c r="E725" s="17"/>
      <c r="F725" s="17"/>
      <c r="G725" s="17"/>
      <c r="H725" s="17"/>
      <c r="I725" s="19"/>
      <c r="J725" s="17"/>
      <c r="K725" s="17"/>
      <c r="P725" s="17"/>
      <c r="Q725" s="17"/>
      <c r="R725" s="17"/>
      <c r="S725" s="17"/>
      <c r="T725" s="8" t="str">
        <f>_xlfn.IFNA(VLOOKUP(G725,'Points and Classes'!D:E,2,FALSE),"")</f>
        <v/>
      </c>
      <c r="U725" s="8">
        <f>IF(T725="Sportsman",0,_xlfn.IFNA(VLOOKUP(D725,'Points and Classes'!A:B,2,FALSE),0))</f>
        <v>0</v>
      </c>
      <c r="V725" s="8">
        <f>_xlfn.IFNA(VLOOKUP(T725&amp;F725,'By Class Overall'!A:F,6,FALSE),0)</f>
        <v>0</v>
      </c>
      <c r="W725" s="8">
        <f>_xlfn.IFNA(VLOOKUP(T725&amp;F725,'By Class Overall'!A:G,7,FALSE),0)</f>
        <v>0</v>
      </c>
    </row>
    <row r="726" spans="1:23" x14ac:dyDescent="0.25">
      <c r="A726" s="21"/>
      <c r="B726" s="22"/>
      <c r="C726" s="17"/>
      <c r="D726" s="17"/>
      <c r="E726" s="17"/>
      <c r="F726" s="17"/>
      <c r="G726" s="17"/>
      <c r="H726" s="17"/>
      <c r="I726" s="19"/>
      <c r="J726" s="17"/>
      <c r="K726" s="17"/>
      <c r="P726" s="17"/>
      <c r="Q726" s="17"/>
      <c r="R726" s="17"/>
      <c r="S726" s="17"/>
      <c r="T726" s="8" t="str">
        <f>_xlfn.IFNA(VLOOKUP(G726,'Points and Classes'!D:E,2,FALSE),"")</f>
        <v/>
      </c>
      <c r="U726" s="8">
        <f>IF(T726="Sportsman",0,_xlfn.IFNA(VLOOKUP(D726,'Points and Classes'!A:B,2,FALSE),0))</f>
        <v>0</v>
      </c>
      <c r="V726" s="8">
        <f>_xlfn.IFNA(VLOOKUP(T726&amp;F726,'By Class Overall'!A:F,6,FALSE),0)</f>
        <v>0</v>
      </c>
      <c r="W726" s="8">
        <f>_xlfn.IFNA(VLOOKUP(T726&amp;F726,'By Class Overall'!A:G,7,FALSE),0)</f>
        <v>0</v>
      </c>
    </row>
    <row r="727" spans="1:23" x14ac:dyDescent="0.25">
      <c r="A727" s="21"/>
      <c r="B727" s="22"/>
      <c r="C727" s="17"/>
      <c r="D727" s="17"/>
      <c r="E727" s="17"/>
      <c r="F727" s="17"/>
      <c r="G727" s="17"/>
      <c r="H727" s="17"/>
      <c r="I727" s="19"/>
      <c r="J727" s="17"/>
      <c r="K727" s="17"/>
      <c r="P727" s="17"/>
      <c r="Q727" s="17"/>
      <c r="R727" s="17"/>
      <c r="S727" s="17"/>
      <c r="T727" s="8" t="str">
        <f>_xlfn.IFNA(VLOOKUP(G727,'Points and Classes'!D:E,2,FALSE),"")</f>
        <v/>
      </c>
      <c r="U727" s="8">
        <f>IF(T727="Sportsman",0,_xlfn.IFNA(VLOOKUP(D727,'Points and Classes'!A:B,2,FALSE),0))</f>
        <v>0</v>
      </c>
      <c r="V727" s="8">
        <f>_xlfn.IFNA(VLOOKUP(T727&amp;F727,'By Class Overall'!A:F,6,FALSE),0)</f>
        <v>0</v>
      </c>
      <c r="W727" s="8">
        <f>_xlfn.IFNA(VLOOKUP(T727&amp;F727,'By Class Overall'!A:G,7,FALSE),0)</f>
        <v>0</v>
      </c>
    </row>
    <row r="728" spans="1:23" x14ac:dyDescent="0.25">
      <c r="A728" s="21"/>
      <c r="B728" s="22"/>
      <c r="C728" s="17"/>
      <c r="D728" s="17"/>
      <c r="E728" s="17"/>
      <c r="F728" s="17"/>
      <c r="G728" s="17"/>
      <c r="H728" s="17"/>
      <c r="I728" s="19"/>
      <c r="J728" s="17"/>
      <c r="K728" s="17"/>
      <c r="P728" s="17"/>
      <c r="Q728" s="17"/>
      <c r="R728" s="17"/>
      <c r="S728" s="17"/>
      <c r="T728" s="8" t="str">
        <f>_xlfn.IFNA(VLOOKUP(G728,'Points and Classes'!D:E,2,FALSE),"")</f>
        <v/>
      </c>
      <c r="U728" s="8">
        <f>IF(T728="Sportsman",0,_xlfn.IFNA(VLOOKUP(D728,'Points and Classes'!A:B,2,FALSE),0))</f>
        <v>0</v>
      </c>
      <c r="V728" s="8">
        <f>_xlfn.IFNA(VLOOKUP(T728&amp;F728,'By Class Overall'!A:F,6,FALSE),0)</f>
        <v>0</v>
      </c>
      <c r="W728" s="8">
        <f>_xlfn.IFNA(VLOOKUP(T728&amp;F728,'By Class Overall'!A:G,7,FALSE),0)</f>
        <v>0</v>
      </c>
    </row>
    <row r="729" spans="1:23" x14ac:dyDescent="0.25">
      <c r="A729" s="21"/>
      <c r="B729" s="22"/>
      <c r="C729" s="17"/>
      <c r="D729" s="17"/>
      <c r="E729" s="17"/>
      <c r="F729" s="17"/>
      <c r="G729" s="17"/>
      <c r="H729" s="17"/>
      <c r="I729" s="19"/>
      <c r="J729" s="17"/>
      <c r="K729" s="17"/>
      <c r="P729" s="17"/>
      <c r="Q729" s="17"/>
      <c r="R729" s="17"/>
      <c r="S729" s="17"/>
      <c r="T729" s="8" t="str">
        <f>_xlfn.IFNA(VLOOKUP(G729,'Points and Classes'!D:E,2,FALSE),"")</f>
        <v/>
      </c>
      <c r="U729" s="8">
        <f>IF(T729="Sportsman",0,_xlfn.IFNA(VLOOKUP(D729,'Points and Classes'!A:B,2,FALSE),0))</f>
        <v>0</v>
      </c>
      <c r="V729" s="8">
        <f>_xlfn.IFNA(VLOOKUP(T729&amp;F729,'By Class Overall'!A:F,6,FALSE),0)</f>
        <v>0</v>
      </c>
      <c r="W729" s="8">
        <f>_xlfn.IFNA(VLOOKUP(T729&amp;F729,'By Class Overall'!A:G,7,FALSE),0)</f>
        <v>0</v>
      </c>
    </row>
    <row r="730" spans="1:23" x14ac:dyDescent="0.25">
      <c r="A730" s="21"/>
      <c r="B730" s="22"/>
      <c r="C730" s="17"/>
      <c r="D730" s="17"/>
      <c r="E730" s="17"/>
      <c r="F730" s="17"/>
      <c r="G730" s="17"/>
      <c r="H730" s="17"/>
      <c r="I730" s="17"/>
      <c r="J730" s="17"/>
      <c r="K730" s="17"/>
      <c r="P730" s="17"/>
      <c r="Q730" s="17"/>
      <c r="R730" s="17"/>
      <c r="S730" s="17"/>
      <c r="T730" s="8" t="str">
        <f>_xlfn.IFNA(VLOOKUP(G730,'Points and Classes'!D:E,2,FALSE),"")</f>
        <v/>
      </c>
      <c r="U730" s="8">
        <f>IF(T730="Sportsman",0,_xlfn.IFNA(VLOOKUP(D730,'Points and Classes'!A:B,2,FALSE),0))</f>
        <v>0</v>
      </c>
      <c r="V730" s="8">
        <f>_xlfn.IFNA(VLOOKUP(T730&amp;F730,'By Class Overall'!A:F,6,FALSE),0)</f>
        <v>0</v>
      </c>
      <c r="W730" s="8">
        <f>_xlfn.IFNA(VLOOKUP(T730&amp;F730,'By Class Overall'!A:G,7,FALSE),0)</f>
        <v>0</v>
      </c>
    </row>
    <row r="731" spans="1:23" x14ac:dyDescent="0.25">
      <c r="A731" s="21"/>
      <c r="B731" s="22"/>
      <c r="C731" s="17"/>
      <c r="D731" s="17"/>
      <c r="E731" s="17"/>
      <c r="F731" s="17"/>
      <c r="G731" s="17"/>
      <c r="H731" s="17"/>
      <c r="I731" s="17"/>
      <c r="J731" s="17"/>
      <c r="K731" s="17"/>
      <c r="P731" s="17"/>
      <c r="Q731" s="17"/>
      <c r="R731" s="17"/>
      <c r="S731" s="17"/>
      <c r="T731" s="8" t="str">
        <f>_xlfn.IFNA(VLOOKUP(G731,'Points and Classes'!D:E,2,FALSE),"")</f>
        <v/>
      </c>
      <c r="U731" s="8">
        <f>IF(T731="Sportsman",0,_xlfn.IFNA(VLOOKUP(D731,'Points and Classes'!A:B,2,FALSE),0))</f>
        <v>0</v>
      </c>
      <c r="V731" s="8">
        <f>_xlfn.IFNA(VLOOKUP(T731&amp;F731,'By Class Overall'!A:F,6,FALSE),0)</f>
        <v>0</v>
      </c>
      <c r="W731" s="8">
        <f>_xlfn.IFNA(VLOOKUP(T731&amp;F731,'By Class Overall'!A:G,7,FALSE),0)</f>
        <v>0</v>
      </c>
    </row>
    <row r="732" spans="1:23" x14ac:dyDescent="0.25">
      <c r="A732" s="21"/>
      <c r="B732" s="22"/>
      <c r="C732" s="17"/>
      <c r="D732" s="17"/>
      <c r="E732" s="17"/>
      <c r="F732" s="17"/>
      <c r="G732" s="17"/>
      <c r="H732" s="17"/>
      <c r="I732" s="17"/>
      <c r="J732" s="17"/>
      <c r="K732" s="17"/>
      <c r="P732" s="17"/>
      <c r="Q732" s="17"/>
      <c r="R732" s="17"/>
      <c r="S732" s="17"/>
      <c r="T732" s="8" t="str">
        <f>_xlfn.IFNA(VLOOKUP(G732,'Points and Classes'!D:E,2,FALSE),"")</f>
        <v/>
      </c>
      <c r="U732" s="8">
        <f>IF(T732="Sportsman",0,_xlfn.IFNA(VLOOKUP(D732,'Points and Classes'!A:B,2,FALSE),0))</f>
        <v>0</v>
      </c>
      <c r="V732" s="8">
        <f>_xlfn.IFNA(VLOOKUP(T732&amp;F732,'By Class Overall'!A:F,6,FALSE),0)</f>
        <v>0</v>
      </c>
      <c r="W732" s="8">
        <f>_xlfn.IFNA(VLOOKUP(T732&amp;F732,'By Class Overall'!A:G,7,FALSE),0)</f>
        <v>0</v>
      </c>
    </row>
    <row r="733" spans="1:23" x14ac:dyDescent="0.25">
      <c r="A733" s="21"/>
      <c r="B733" s="22"/>
      <c r="C733" s="17"/>
      <c r="D733" s="17"/>
      <c r="E733" s="17"/>
      <c r="F733" s="17"/>
      <c r="G733" s="17"/>
      <c r="H733" s="17"/>
      <c r="I733" s="17"/>
      <c r="J733" s="17"/>
      <c r="K733" s="17"/>
      <c r="P733" s="17"/>
      <c r="Q733" s="17"/>
      <c r="R733" s="17"/>
      <c r="S733" s="17"/>
      <c r="T733" s="8" t="str">
        <f>_xlfn.IFNA(VLOOKUP(G733,'Points and Classes'!D:E,2,FALSE),"")</f>
        <v/>
      </c>
      <c r="U733" s="8">
        <f>IF(T733="Sportsman",0,_xlfn.IFNA(VLOOKUP(D733,'Points and Classes'!A:B,2,FALSE),0))</f>
        <v>0</v>
      </c>
      <c r="V733" s="8">
        <f>_xlfn.IFNA(VLOOKUP(T733&amp;F733,'By Class Overall'!A:F,6,FALSE),0)</f>
        <v>0</v>
      </c>
      <c r="W733" s="8">
        <f>_xlfn.IFNA(VLOOKUP(T733&amp;F733,'By Class Overall'!A:G,7,FALSE),0)</f>
        <v>0</v>
      </c>
    </row>
    <row r="734" spans="1:23" x14ac:dyDescent="0.25">
      <c r="A734" s="21"/>
      <c r="B734" s="22"/>
      <c r="C734" s="17"/>
      <c r="D734" s="17"/>
      <c r="E734" s="17"/>
      <c r="F734" s="17"/>
      <c r="G734" s="17"/>
      <c r="H734" s="17"/>
      <c r="I734" s="17"/>
      <c r="J734" s="17"/>
      <c r="K734" s="17"/>
      <c r="P734" s="17"/>
      <c r="Q734" s="17"/>
      <c r="R734" s="17"/>
      <c r="S734" s="17"/>
      <c r="T734" s="8" t="str">
        <f>_xlfn.IFNA(VLOOKUP(G734,'Points and Classes'!D:E,2,FALSE),"")</f>
        <v/>
      </c>
      <c r="U734" s="8">
        <f>IF(T734="Sportsman",0,_xlfn.IFNA(VLOOKUP(D734,'Points and Classes'!A:B,2,FALSE),0))</f>
        <v>0</v>
      </c>
      <c r="V734" s="8">
        <f>_xlfn.IFNA(VLOOKUP(T734&amp;F734,'By Class Overall'!A:F,6,FALSE),0)</f>
        <v>0</v>
      </c>
      <c r="W734" s="8">
        <f>_xlfn.IFNA(VLOOKUP(T734&amp;F734,'By Class Overall'!A:G,7,FALSE),0)</f>
        <v>0</v>
      </c>
    </row>
    <row r="735" spans="1:23" x14ac:dyDescent="0.25">
      <c r="A735" s="21"/>
      <c r="B735" s="22"/>
      <c r="C735" s="17"/>
      <c r="D735" s="17"/>
      <c r="E735" s="17"/>
      <c r="F735" s="17"/>
      <c r="G735" s="17"/>
      <c r="H735" s="17"/>
      <c r="I735" s="17"/>
      <c r="J735" s="17"/>
      <c r="K735" s="17"/>
      <c r="P735" s="17"/>
      <c r="Q735" s="17"/>
      <c r="R735" s="17"/>
      <c r="S735" s="17"/>
      <c r="T735" s="8" t="str">
        <f>_xlfn.IFNA(VLOOKUP(G735,'Points and Classes'!D:E,2,FALSE),"")</f>
        <v/>
      </c>
      <c r="U735" s="8">
        <f>IF(T735="Sportsman",0,_xlfn.IFNA(VLOOKUP(D735,'Points and Classes'!A:B,2,FALSE),0))</f>
        <v>0</v>
      </c>
      <c r="V735" s="8">
        <f>_xlfn.IFNA(VLOOKUP(T735&amp;F735,'By Class Overall'!A:F,6,FALSE),0)</f>
        <v>0</v>
      </c>
      <c r="W735" s="8">
        <f>_xlfn.IFNA(VLOOKUP(T735&amp;F735,'By Class Overall'!A:G,7,FALSE),0)</f>
        <v>0</v>
      </c>
    </row>
    <row r="736" spans="1:23" x14ac:dyDescent="0.25">
      <c r="A736" s="21"/>
      <c r="B736" s="22"/>
      <c r="C736" s="17"/>
      <c r="D736" s="17"/>
      <c r="E736" s="17"/>
      <c r="F736" s="17"/>
      <c r="G736" s="17"/>
      <c r="H736" s="17"/>
      <c r="I736" s="17"/>
      <c r="J736" s="17"/>
      <c r="K736" s="17"/>
      <c r="P736" s="17"/>
      <c r="Q736" s="17"/>
      <c r="R736" s="17"/>
      <c r="S736" s="17"/>
      <c r="T736" s="8" t="str">
        <f>_xlfn.IFNA(VLOOKUP(G736,'Points and Classes'!D:E,2,FALSE),"")</f>
        <v/>
      </c>
      <c r="U736" s="8">
        <f>IF(T736="Sportsman",0,_xlfn.IFNA(VLOOKUP(D736,'Points and Classes'!A:B,2,FALSE),0))</f>
        <v>0</v>
      </c>
      <c r="V736" s="8">
        <f>_xlfn.IFNA(VLOOKUP(T736&amp;F736,'By Class Overall'!A:F,6,FALSE),0)</f>
        <v>0</v>
      </c>
      <c r="W736" s="8">
        <f>_xlfn.IFNA(VLOOKUP(T736&amp;F736,'By Class Overall'!A:G,7,FALSE),0)</f>
        <v>0</v>
      </c>
    </row>
    <row r="737" spans="1:23" x14ac:dyDescent="0.25">
      <c r="A737" s="21"/>
      <c r="B737" s="22"/>
      <c r="C737" s="17"/>
      <c r="D737" s="17"/>
      <c r="E737" s="17"/>
      <c r="F737" s="17"/>
      <c r="G737" s="17"/>
      <c r="H737" s="17"/>
      <c r="I737" s="17"/>
      <c r="J737" s="17"/>
      <c r="K737" s="17"/>
      <c r="P737" s="17"/>
      <c r="Q737" s="17"/>
      <c r="R737" s="17"/>
      <c r="S737" s="17"/>
      <c r="T737" s="8" t="str">
        <f>_xlfn.IFNA(VLOOKUP(G737,'Points and Classes'!D:E,2,FALSE),"")</f>
        <v/>
      </c>
      <c r="U737" s="8">
        <f>IF(T737="Sportsman",0,_xlfn.IFNA(VLOOKUP(D737,'Points and Classes'!A:B,2,FALSE),0))</f>
        <v>0</v>
      </c>
      <c r="V737" s="8">
        <f>_xlfn.IFNA(VLOOKUP(T737&amp;F737,'By Class Overall'!A:F,6,FALSE),0)</f>
        <v>0</v>
      </c>
      <c r="W737" s="8">
        <f>_xlfn.IFNA(VLOOKUP(T737&amp;F737,'By Class Overall'!A:G,7,FALSE),0)</f>
        <v>0</v>
      </c>
    </row>
    <row r="738" spans="1:23" x14ac:dyDescent="0.25">
      <c r="A738" s="21"/>
      <c r="B738" s="22"/>
      <c r="C738" s="17"/>
      <c r="D738" s="17"/>
      <c r="E738" s="17"/>
      <c r="F738" s="17"/>
      <c r="G738" s="17"/>
      <c r="H738" s="17"/>
      <c r="I738" s="17"/>
      <c r="J738" s="17"/>
      <c r="K738" s="17"/>
      <c r="P738" s="17"/>
      <c r="Q738" s="17"/>
      <c r="R738" s="17"/>
      <c r="S738" s="17"/>
      <c r="T738" s="8" t="str">
        <f>_xlfn.IFNA(VLOOKUP(G738,'Points and Classes'!D:E,2,FALSE),"")</f>
        <v/>
      </c>
      <c r="U738" s="8">
        <f>IF(T738="Sportsman",0,_xlfn.IFNA(VLOOKUP(D738,'Points and Classes'!A:B,2,FALSE),0))</f>
        <v>0</v>
      </c>
      <c r="V738" s="8">
        <f>_xlfn.IFNA(VLOOKUP(T738&amp;F738,'By Class Overall'!A:F,6,FALSE),0)</f>
        <v>0</v>
      </c>
      <c r="W738" s="8">
        <f>_xlfn.IFNA(VLOOKUP(T738&amp;F738,'By Class Overall'!A:G,7,FALSE),0)</f>
        <v>0</v>
      </c>
    </row>
    <row r="739" spans="1:23" x14ac:dyDescent="0.25">
      <c r="A739" s="21"/>
      <c r="B739" s="22"/>
      <c r="C739" s="17"/>
      <c r="D739" s="17"/>
      <c r="E739" s="17"/>
      <c r="F739" s="17"/>
      <c r="G739" s="17"/>
      <c r="H739" s="17"/>
      <c r="I739" s="17"/>
      <c r="J739" s="17"/>
      <c r="K739" s="17"/>
      <c r="P739" s="17"/>
      <c r="Q739" s="17"/>
      <c r="R739" s="17"/>
      <c r="S739" s="17"/>
      <c r="T739" s="8" t="str">
        <f>_xlfn.IFNA(VLOOKUP(G739,'Points and Classes'!D:E,2,FALSE),"")</f>
        <v/>
      </c>
      <c r="U739" s="8">
        <f>IF(T739="Sportsman",0,_xlfn.IFNA(VLOOKUP(D739,'Points and Classes'!A:B,2,FALSE),0))</f>
        <v>0</v>
      </c>
      <c r="V739" s="8">
        <f>_xlfn.IFNA(VLOOKUP(T739&amp;F739,'By Class Overall'!A:F,6,FALSE),0)</f>
        <v>0</v>
      </c>
      <c r="W739" s="8">
        <f>_xlfn.IFNA(VLOOKUP(T739&amp;F739,'By Class Overall'!A:G,7,FALSE),0)</f>
        <v>0</v>
      </c>
    </row>
    <row r="740" spans="1:23" x14ac:dyDescent="0.25">
      <c r="A740" s="21"/>
      <c r="B740" s="22"/>
      <c r="C740" s="17"/>
      <c r="D740" s="17"/>
      <c r="E740" s="17"/>
      <c r="F740" s="17"/>
      <c r="G740" s="17"/>
      <c r="H740" s="17"/>
      <c r="I740" s="17"/>
      <c r="J740" s="17"/>
      <c r="K740" s="17"/>
      <c r="P740" s="17"/>
      <c r="Q740" s="17"/>
      <c r="R740" s="17"/>
      <c r="S740" s="17"/>
      <c r="T740" s="8" t="str">
        <f>_xlfn.IFNA(VLOOKUP(G740,'Points and Classes'!D:E,2,FALSE),"")</f>
        <v/>
      </c>
      <c r="U740" s="8">
        <f>IF(T740="Sportsman",0,_xlfn.IFNA(VLOOKUP(D740,'Points and Classes'!A:B,2,FALSE),0))</f>
        <v>0</v>
      </c>
      <c r="V740" s="8">
        <f>_xlfn.IFNA(VLOOKUP(T740&amp;F740,'By Class Overall'!A:F,6,FALSE),0)</f>
        <v>0</v>
      </c>
      <c r="W740" s="8">
        <f>_xlfn.IFNA(VLOOKUP(T740&amp;F740,'By Class Overall'!A:G,7,FALSE),0)</f>
        <v>0</v>
      </c>
    </row>
    <row r="741" spans="1:23" x14ac:dyDescent="0.25">
      <c r="A741" s="21"/>
      <c r="B741" s="22"/>
      <c r="I741" s="9"/>
      <c r="T741" s="8" t="str">
        <f>_xlfn.IFNA(VLOOKUP(G741,'Points and Classes'!D:E,2,FALSE),"")</f>
        <v/>
      </c>
      <c r="U741" s="8">
        <f>IF(T741="Sportsman",0,_xlfn.IFNA(VLOOKUP(D741,'Points and Classes'!A:B,2,FALSE),0))</f>
        <v>0</v>
      </c>
      <c r="V741" s="8">
        <f>_xlfn.IFNA(VLOOKUP(T741&amp;F741,'By Class Overall'!A:F,6,FALSE),0)</f>
        <v>0</v>
      </c>
      <c r="W741" s="8">
        <f>_xlfn.IFNA(VLOOKUP(T741&amp;F741,'By Class Overall'!A:G,7,FALSE),0)</f>
        <v>0</v>
      </c>
    </row>
    <row r="742" spans="1:23" x14ac:dyDescent="0.25">
      <c r="A742" s="21"/>
      <c r="B742" s="22"/>
      <c r="I742" s="9"/>
      <c r="T742" s="8" t="str">
        <f>_xlfn.IFNA(VLOOKUP(G742,'Points and Classes'!D:E,2,FALSE),"")</f>
        <v/>
      </c>
      <c r="U742" s="8">
        <f>IF(T742="Sportsman",0,_xlfn.IFNA(VLOOKUP(D742,'Points and Classes'!A:B,2,FALSE),0))</f>
        <v>0</v>
      </c>
      <c r="V742" s="8">
        <f>_xlfn.IFNA(VLOOKUP(T742&amp;F742,'By Class Overall'!A:F,6,FALSE),0)</f>
        <v>0</v>
      </c>
      <c r="W742" s="8">
        <f>_xlfn.IFNA(VLOOKUP(T742&amp;F742,'By Class Overall'!A:G,7,FALSE),0)</f>
        <v>0</v>
      </c>
    </row>
    <row r="743" spans="1:23" x14ac:dyDescent="0.25">
      <c r="A743" s="21"/>
      <c r="B743" s="22"/>
      <c r="I743" s="9"/>
      <c r="T743" s="8" t="str">
        <f>_xlfn.IFNA(VLOOKUP(G743,'Points and Classes'!D:E,2,FALSE),"")</f>
        <v/>
      </c>
      <c r="U743" s="8">
        <f>IF(T743="Sportsman",0,_xlfn.IFNA(VLOOKUP(D743,'Points and Classes'!A:B,2,FALSE),0))</f>
        <v>0</v>
      </c>
      <c r="V743" s="8">
        <f>_xlfn.IFNA(VLOOKUP(T743&amp;F743,'By Class Overall'!A:F,6,FALSE),0)</f>
        <v>0</v>
      </c>
      <c r="W743" s="8">
        <f>_xlfn.IFNA(VLOOKUP(T743&amp;F743,'By Class Overall'!A:G,7,FALSE),0)</f>
        <v>0</v>
      </c>
    </row>
    <row r="744" spans="1:23" x14ac:dyDescent="0.25">
      <c r="A744" s="21"/>
      <c r="B744" s="22"/>
      <c r="I744" s="9"/>
      <c r="T744" s="8" t="str">
        <f>_xlfn.IFNA(VLOOKUP(G744,'Points and Classes'!D:E,2,FALSE),"")</f>
        <v/>
      </c>
      <c r="U744" s="8">
        <f>IF(T744="Sportsman",0,_xlfn.IFNA(VLOOKUP(D744,'Points and Classes'!A:B,2,FALSE),0))</f>
        <v>0</v>
      </c>
      <c r="V744" s="8">
        <f>_xlfn.IFNA(VLOOKUP(T744&amp;F744,'By Class Overall'!A:F,6,FALSE),0)</f>
        <v>0</v>
      </c>
      <c r="W744" s="8">
        <f>_xlfn.IFNA(VLOOKUP(T744&amp;F744,'By Class Overall'!A:G,7,FALSE),0)</f>
        <v>0</v>
      </c>
    </row>
    <row r="745" spans="1:23" x14ac:dyDescent="0.25">
      <c r="A745" s="21"/>
      <c r="B745" s="22"/>
      <c r="I745" s="9"/>
      <c r="T745" s="8" t="str">
        <f>_xlfn.IFNA(VLOOKUP(G745,'Points and Classes'!D:E,2,FALSE),"")</f>
        <v/>
      </c>
      <c r="U745" s="8">
        <f>IF(T745="Sportsman",0,_xlfn.IFNA(VLOOKUP(D745,'Points and Classes'!A:B,2,FALSE),0))</f>
        <v>0</v>
      </c>
      <c r="V745" s="8">
        <f>_xlfn.IFNA(VLOOKUP(T745&amp;F745,'By Class Overall'!A:F,6,FALSE),0)</f>
        <v>0</v>
      </c>
      <c r="W745" s="8">
        <f>_xlfn.IFNA(VLOOKUP(T745&amp;F745,'By Class Overall'!A:G,7,FALSE),0)</f>
        <v>0</v>
      </c>
    </row>
    <row r="746" spans="1:23" x14ac:dyDescent="0.25">
      <c r="A746" s="21"/>
      <c r="B746" s="22"/>
      <c r="I746" s="9"/>
      <c r="T746" s="8" t="str">
        <f>_xlfn.IFNA(VLOOKUP(G746,'Points and Classes'!D:E,2,FALSE),"")</f>
        <v/>
      </c>
      <c r="U746" s="8">
        <f>IF(T746="Sportsman",0,_xlfn.IFNA(VLOOKUP(D746,'Points and Classes'!A:B,2,FALSE),0))</f>
        <v>0</v>
      </c>
      <c r="V746" s="8">
        <f>_xlfn.IFNA(VLOOKUP(T746&amp;F746,'By Class Overall'!A:F,6,FALSE),0)</f>
        <v>0</v>
      </c>
      <c r="W746" s="8">
        <f>_xlfn.IFNA(VLOOKUP(T746&amp;F746,'By Class Overall'!A:G,7,FALSE),0)</f>
        <v>0</v>
      </c>
    </row>
    <row r="747" spans="1:23" x14ac:dyDescent="0.25">
      <c r="A747" s="21"/>
      <c r="B747" s="22"/>
      <c r="I747" s="9"/>
      <c r="T747" s="8" t="str">
        <f>_xlfn.IFNA(VLOOKUP(G747,'Points and Classes'!D:E,2,FALSE),"")</f>
        <v/>
      </c>
      <c r="U747" s="8">
        <f>IF(T747="Sportsman",0,_xlfn.IFNA(VLOOKUP(D747,'Points and Classes'!A:B,2,FALSE),0))</f>
        <v>0</v>
      </c>
      <c r="V747" s="8">
        <f>_xlfn.IFNA(VLOOKUP(T747&amp;F747,'By Class Overall'!A:F,6,FALSE),0)</f>
        <v>0</v>
      </c>
      <c r="W747" s="8">
        <f>_xlfn.IFNA(VLOOKUP(T747&amp;F747,'By Class Overall'!A:G,7,FALSE),0)</f>
        <v>0</v>
      </c>
    </row>
    <row r="748" spans="1:23" x14ac:dyDescent="0.25">
      <c r="A748" s="21"/>
      <c r="B748" s="22"/>
      <c r="I748" s="9"/>
      <c r="T748" s="8" t="str">
        <f>_xlfn.IFNA(VLOOKUP(G748,'Points and Classes'!D:E,2,FALSE),"")</f>
        <v/>
      </c>
      <c r="U748" s="8">
        <f>IF(T748="Sportsman",0,_xlfn.IFNA(VLOOKUP(D748,'Points and Classes'!A:B,2,FALSE),0))</f>
        <v>0</v>
      </c>
      <c r="V748" s="8">
        <f>_xlfn.IFNA(VLOOKUP(T748&amp;F748,'By Class Overall'!A:F,6,FALSE),0)</f>
        <v>0</v>
      </c>
      <c r="W748" s="8">
        <f>_xlfn.IFNA(VLOOKUP(T748&amp;F748,'By Class Overall'!A:G,7,FALSE),0)</f>
        <v>0</v>
      </c>
    </row>
    <row r="749" spans="1:23" x14ac:dyDescent="0.25">
      <c r="A749" s="21"/>
      <c r="B749" s="22"/>
      <c r="I749" s="9"/>
      <c r="T749" s="8" t="str">
        <f>_xlfn.IFNA(VLOOKUP(G749,'Points and Classes'!D:E,2,FALSE),"")</f>
        <v/>
      </c>
      <c r="U749" s="8">
        <f>IF(T749="Sportsman",0,_xlfn.IFNA(VLOOKUP(D749,'Points and Classes'!A:B,2,FALSE),0))</f>
        <v>0</v>
      </c>
      <c r="V749" s="8">
        <f>_xlfn.IFNA(VLOOKUP(T749&amp;F749,'By Class Overall'!A:F,6,FALSE),0)</f>
        <v>0</v>
      </c>
      <c r="W749" s="8">
        <f>_xlfn.IFNA(VLOOKUP(T749&amp;F749,'By Class Overall'!A:G,7,FALSE),0)</f>
        <v>0</v>
      </c>
    </row>
    <row r="750" spans="1:23" x14ac:dyDescent="0.25">
      <c r="A750" s="21"/>
      <c r="B750" s="22"/>
      <c r="T750" s="8" t="str">
        <f>_xlfn.IFNA(VLOOKUP(G750,'Points and Classes'!D:E,2,FALSE),"")</f>
        <v/>
      </c>
      <c r="U750" s="8">
        <f>IF(T750="Sportsman",0,_xlfn.IFNA(VLOOKUP(D750,'Points and Classes'!A:B,2,FALSE),0))</f>
        <v>0</v>
      </c>
      <c r="V750" s="8">
        <f>_xlfn.IFNA(VLOOKUP(T750&amp;F750,'By Class Overall'!A:F,6,FALSE),0)</f>
        <v>0</v>
      </c>
      <c r="W750" s="8">
        <f>_xlfn.IFNA(VLOOKUP(T750&amp;F750,'By Class Overall'!A:G,7,FALSE),0)</f>
        <v>0</v>
      </c>
    </row>
    <row r="751" spans="1:23" x14ac:dyDescent="0.25">
      <c r="A751" s="21"/>
      <c r="B751" s="22"/>
      <c r="T751" s="8" t="str">
        <f>_xlfn.IFNA(VLOOKUP(G751,'Points and Classes'!D:E,2,FALSE),"")</f>
        <v/>
      </c>
      <c r="U751" s="8">
        <f>IF(T751="Sportsman",0,_xlfn.IFNA(VLOOKUP(D751,'Points and Classes'!A:B,2,FALSE),0))</f>
        <v>0</v>
      </c>
      <c r="V751" s="8">
        <f>_xlfn.IFNA(VLOOKUP(T751&amp;F751,'By Class Overall'!A:F,6,FALSE),0)</f>
        <v>0</v>
      </c>
      <c r="W751" s="8">
        <f>_xlfn.IFNA(VLOOKUP(T751&amp;F751,'By Class Overall'!A:G,7,FALSE),0)</f>
        <v>0</v>
      </c>
    </row>
    <row r="752" spans="1:23" x14ac:dyDescent="0.25">
      <c r="A752" s="21"/>
      <c r="B752" s="22"/>
      <c r="I752" s="9"/>
      <c r="T752" s="8" t="str">
        <f>_xlfn.IFNA(VLOOKUP(G752,'Points and Classes'!D:E,2,FALSE),"")</f>
        <v/>
      </c>
      <c r="U752" s="8">
        <f>IF(T752="Sportsman",0,_xlfn.IFNA(VLOOKUP(D752,'Points and Classes'!A:B,2,FALSE),0))</f>
        <v>0</v>
      </c>
      <c r="V752" s="8">
        <f>_xlfn.IFNA(VLOOKUP(T752&amp;F752,'By Class Overall'!A:F,6,FALSE),0)</f>
        <v>0</v>
      </c>
      <c r="W752" s="8">
        <f>_xlfn.IFNA(VLOOKUP(T752&amp;F752,'By Class Overall'!A:G,7,FALSE),0)</f>
        <v>0</v>
      </c>
    </row>
    <row r="753" spans="1:23" x14ac:dyDescent="0.25">
      <c r="A753" s="21"/>
      <c r="B753" s="22"/>
      <c r="I753" s="9"/>
      <c r="T753" s="8" t="str">
        <f>_xlfn.IFNA(VLOOKUP(G753,'Points and Classes'!D:E,2,FALSE),"")</f>
        <v/>
      </c>
      <c r="U753" s="8">
        <f>IF(T753="Sportsman",0,_xlfn.IFNA(VLOOKUP(D753,'Points and Classes'!A:B,2,FALSE),0))</f>
        <v>0</v>
      </c>
      <c r="V753" s="8">
        <f>_xlfn.IFNA(VLOOKUP(T753&amp;F753,'By Class Overall'!A:F,6,FALSE),0)</f>
        <v>0</v>
      </c>
      <c r="W753" s="8">
        <f>_xlfn.IFNA(VLOOKUP(T753&amp;F753,'By Class Overall'!A:G,7,FALSE),0)</f>
        <v>0</v>
      </c>
    </row>
    <row r="754" spans="1:23" x14ac:dyDescent="0.25">
      <c r="A754" s="21"/>
      <c r="B754" s="22"/>
      <c r="I754" s="9"/>
      <c r="T754" s="8" t="str">
        <f>_xlfn.IFNA(VLOOKUP(G754,'Points and Classes'!D:E,2,FALSE),"")</f>
        <v/>
      </c>
      <c r="U754" s="8">
        <f>IF(T754="Sportsman",0,_xlfn.IFNA(VLOOKUP(D754,'Points and Classes'!A:B,2,FALSE),0))</f>
        <v>0</v>
      </c>
      <c r="V754" s="8">
        <f>_xlfn.IFNA(VLOOKUP(T754&amp;F754,'By Class Overall'!A:F,6,FALSE),0)</f>
        <v>0</v>
      </c>
      <c r="W754" s="8">
        <f>_xlfn.IFNA(VLOOKUP(T754&amp;F754,'By Class Overall'!A:G,7,FALSE),0)</f>
        <v>0</v>
      </c>
    </row>
    <row r="755" spans="1:23" x14ac:dyDescent="0.25">
      <c r="A755" s="21"/>
      <c r="B755" s="22"/>
      <c r="T755" s="8" t="str">
        <f>_xlfn.IFNA(VLOOKUP(G755,'Points and Classes'!D:E,2,FALSE),"")</f>
        <v/>
      </c>
      <c r="U755" s="8">
        <f>IF(T755="Sportsman",0,_xlfn.IFNA(VLOOKUP(D755,'Points and Classes'!A:B,2,FALSE),0))</f>
        <v>0</v>
      </c>
      <c r="V755" s="8">
        <f>_xlfn.IFNA(VLOOKUP(T755&amp;F755,'By Class Overall'!A:F,6,FALSE),0)</f>
        <v>0</v>
      </c>
      <c r="W755" s="8">
        <f>_xlfn.IFNA(VLOOKUP(T755&amp;F755,'By Class Overall'!A:G,7,FALSE),0)</f>
        <v>0</v>
      </c>
    </row>
    <row r="756" spans="1:23" x14ac:dyDescent="0.25">
      <c r="A756" s="21"/>
      <c r="B756" s="22"/>
      <c r="T756" s="8" t="str">
        <f>_xlfn.IFNA(VLOOKUP(G756,'Points and Classes'!D:E,2,FALSE),"")</f>
        <v/>
      </c>
      <c r="U756" s="8">
        <f>IF(T756="Sportsman",0,_xlfn.IFNA(VLOOKUP(D756,'Points and Classes'!A:B,2,FALSE),0))</f>
        <v>0</v>
      </c>
      <c r="V756" s="8">
        <f>_xlfn.IFNA(VLOOKUP(T756&amp;F756,'By Class Overall'!A:F,6,FALSE),0)</f>
        <v>0</v>
      </c>
      <c r="W756" s="8">
        <f>_xlfn.IFNA(VLOOKUP(T756&amp;F756,'By Class Overall'!A:G,7,FALSE),0)</f>
        <v>0</v>
      </c>
    </row>
    <row r="757" spans="1:23" x14ac:dyDescent="0.25">
      <c r="A757" s="21"/>
      <c r="B757" s="22"/>
      <c r="T757" s="8" t="str">
        <f>_xlfn.IFNA(VLOOKUP(G757,'Points and Classes'!D:E,2,FALSE),"")</f>
        <v/>
      </c>
      <c r="U757" s="8">
        <f>IF(T757="Sportsman",0,_xlfn.IFNA(VLOOKUP(D757,'Points and Classes'!A:B,2,FALSE),0))</f>
        <v>0</v>
      </c>
      <c r="V757" s="8">
        <f>_xlfn.IFNA(VLOOKUP(T757&amp;F757,'By Class Overall'!A:F,6,FALSE),0)</f>
        <v>0</v>
      </c>
      <c r="W757" s="8">
        <f>_xlfn.IFNA(VLOOKUP(T757&amp;F757,'By Class Overall'!A:G,7,FALSE),0)</f>
        <v>0</v>
      </c>
    </row>
    <row r="758" spans="1:23" x14ac:dyDescent="0.25">
      <c r="A758" s="21"/>
      <c r="B758" s="22"/>
      <c r="I758" s="9"/>
      <c r="T758" s="8" t="str">
        <f>_xlfn.IFNA(VLOOKUP(G758,'Points and Classes'!D:E,2,FALSE),"")</f>
        <v/>
      </c>
      <c r="U758" s="8">
        <f>IF(T758="Sportsman",0,_xlfn.IFNA(VLOOKUP(D758,'Points and Classes'!A:B,2,FALSE),0))</f>
        <v>0</v>
      </c>
      <c r="V758" s="8">
        <f>_xlfn.IFNA(VLOOKUP(T758&amp;F758,'By Class Overall'!A:F,6,FALSE),0)</f>
        <v>0</v>
      </c>
      <c r="W758" s="8">
        <f>_xlfn.IFNA(VLOOKUP(T758&amp;F758,'By Class Overall'!A:G,7,FALSE),0)</f>
        <v>0</v>
      </c>
    </row>
    <row r="759" spans="1:23" x14ac:dyDescent="0.25">
      <c r="A759" s="21"/>
      <c r="B759" s="22"/>
      <c r="I759" s="9"/>
      <c r="T759" s="8" t="str">
        <f>_xlfn.IFNA(VLOOKUP(G759,'Points and Classes'!D:E,2,FALSE),"")</f>
        <v/>
      </c>
      <c r="U759" s="8">
        <f>IF(T759="Sportsman",0,_xlfn.IFNA(VLOOKUP(D759,'Points and Classes'!A:B,2,FALSE),0))</f>
        <v>0</v>
      </c>
      <c r="V759" s="8">
        <f>_xlfn.IFNA(VLOOKUP(T759&amp;F759,'By Class Overall'!A:F,6,FALSE),0)</f>
        <v>0</v>
      </c>
      <c r="W759" s="8">
        <f>_xlfn.IFNA(VLOOKUP(T759&amp;F759,'By Class Overall'!A:G,7,FALSE),0)</f>
        <v>0</v>
      </c>
    </row>
    <row r="760" spans="1:23" x14ac:dyDescent="0.25">
      <c r="A760" s="21"/>
      <c r="B760" s="22"/>
      <c r="I760" s="9"/>
      <c r="T760" s="8" t="str">
        <f>_xlfn.IFNA(VLOOKUP(G760,'Points and Classes'!D:E,2,FALSE),"")</f>
        <v/>
      </c>
      <c r="U760" s="8">
        <f>IF(T760="Sportsman",0,_xlfn.IFNA(VLOOKUP(D760,'Points and Classes'!A:B,2,FALSE),0))</f>
        <v>0</v>
      </c>
      <c r="V760" s="8">
        <f>_xlfn.IFNA(VLOOKUP(T760&amp;F760,'By Class Overall'!A:F,6,FALSE),0)</f>
        <v>0</v>
      </c>
      <c r="W760" s="8">
        <f>_xlfn.IFNA(VLOOKUP(T760&amp;F760,'By Class Overall'!A:G,7,FALSE),0)</f>
        <v>0</v>
      </c>
    </row>
    <row r="761" spans="1:23" x14ac:dyDescent="0.25">
      <c r="A761" s="21"/>
      <c r="B761" s="22"/>
      <c r="I761" s="9"/>
      <c r="T761" s="8" t="str">
        <f>_xlfn.IFNA(VLOOKUP(G761,'Points and Classes'!D:E,2,FALSE),"")</f>
        <v/>
      </c>
      <c r="U761" s="8">
        <f>IF(T761="Sportsman",0,_xlfn.IFNA(VLOOKUP(D761,'Points and Classes'!A:B,2,FALSE),0))</f>
        <v>0</v>
      </c>
      <c r="V761" s="8">
        <f>_xlfn.IFNA(VLOOKUP(T761&amp;F761,'By Class Overall'!A:F,6,FALSE),0)</f>
        <v>0</v>
      </c>
      <c r="W761" s="8">
        <f>_xlfn.IFNA(VLOOKUP(T761&amp;F761,'By Class Overall'!A:G,7,FALSE),0)</f>
        <v>0</v>
      </c>
    </row>
    <row r="762" spans="1:23" x14ac:dyDescent="0.25">
      <c r="A762" s="21"/>
      <c r="B762" s="22"/>
      <c r="I762" s="9"/>
      <c r="J762" s="9"/>
      <c r="T762" s="8" t="str">
        <f>_xlfn.IFNA(VLOOKUP(G762,'Points and Classes'!D:E,2,FALSE),"")</f>
        <v/>
      </c>
      <c r="U762" s="8">
        <f>IF(T762="Sportsman",0,_xlfn.IFNA(VLOOKUP(D762,'Points and Classes'!A:B,2,FALSE),0))</f>
        <v>0</v>
      </c>
      <c r="V762" s="8">
        <f>_xlfn.IFNA(VLOOKUP(T762&amp;F762,'By Class Overall'!A:F,6,FALSE),0)</f>
        <v>0</v>
      </c>
      <c r="W762" s="8">
        <f>_xlfn.IFNA(VLOOKUP(T762&amp;F762,'By Class Overall'!A:G,7,FALSE),0)</f>
        <v>0</v>
      </c>
    </row>
    <row r="763" spans="1:23" x14ac:dyDescent="0.25">
      <c r="A763" s="21"/>
      <c r="B763" s="22"/>
      <c r="I763" s="9"/>
      <c r="T763" s="8" t="str">
        <f>_xlfn.IFNA(VLOOKUP(G763,'Points and Classes'!D:E,2,FALSE),"")</f>
        <v/>
      </c>
      <c r="U763" s="8">
        <f>IF(T763="Sportsman",0,_xlfn.IFNA(VLOOKUP(D763,'Points and Classes'!A:B,2,FALSE),0))</f>
        <v>0</v>
      </c>
      <c r="V763" s="8">
        <f>_xlfn.IFNA(VLOOKUP(T763&amp;F763,'By Class Overall'!A:F,6,FALSE),0)</f>
        <v>0</v>
      </c>
      <c r="W763" s="8">
        <f>_xlfn.IFNA(VLOOKUP(T763&amp;F763,'By Class Overall'!A:G,7,FALSE),0)</f>
        <v>0</v>
      </c>
    </row>
    <row r="764" spans="1:23" x14ac:dyDescent="0.25">
      <c r="A764" s="21"/>
      <c r="B764" s="22"/>
      <c r="I764" s="9"/>
      <c r="T764" s="8" t="str">
        <f>_xlfn.IFNA(VLOOKUP(G764,'Points and Classes'!D:E,2,FALSE),"")</f>
        <v/>
      </c>
      <c r="U764" s="8">
        <f>IF(T764="Sportsman",0,_xlfn.IFNA(VLOOKUP(D764,'Points and Classes'!A:B,2,FALSE),0))</f>
        <v>0</v>
      </c>
      <c r="V764" s="8">
        <f>_xlfn.IFNA(VLOOKUP(T764&amp;F764,'By Class Overall'!A:F,6,FALSE),0)</f>
        <v>0</v>
      </c>
      <c r="W764" s="8">
        <f>_xlfn.IFNA(VLOOKUP(T764&amp;F764,'By Class Overall'!A:G,7,FALSE),0)</f>
        <v>0</v>
      </c>
    </row>
    <row r="765" spans="1:23" x14ac:dyDescent="0.25">
      <c r="A765" s="21"/>
      <c r="B765" s="22"/>
      <c r="T765" s="8" t="str">
        <f>_xlfn.IFNA(VLOOKUP(G765,'Points and Classes'!D:E,2,FALSE),"")</f>
        <v/>
      </c>
      <c r="U765" s="8">
        <f>IF(T765="Sportsman",0,_xlfn.IFNA(VLOOKUP(D765,'Points and Classes'!A:B,2,FALSE),0))</f>
        <v>0</v>
      </c>
      <c r="V765" s="8">
        <f>_xlfn.IFNA(VLOOKUP(T765&amp;F765,'By Class Overall'!A:F,6,FALSE),0)</f>
        <v>0</v>
      </c>
      <c r="W765" s="8">
        <f>_xlfn.IFNA(VLOOKUP(T765&amp;F765,'By Class Overall'!A:G,7,FALSE),0)</f>
        <v>0</v>
      </c>
    </row>
    <row r="766" spans="1:23" x14ac:dyDescent="0.25">
      <c r="A766" s="21"/>
      <c r="B766" s="22"/>
      <c r="I766" s="9"/>
      <c r="T766" s="8" t="str">
        <f>_xlfn.IFNA(VLOOKUP(G766,'Points and Classes'!D:E,2,FALSE),"")</f>
        <v/>
      </c>
      <c r="U766" s="8">
        <f>IF(T766="Sportsman",0,_xlfn.IFNA(VLOOKUP(D766,'Points and Classes'!A:B,2,FALSE),0))</f>
        <v>0</v>
      </c>
      <c r="V766" s="8">
        <f>_xlfn.IFNA(VLOOKUP(T766&amp;F766,'By Class Overall'!A:F,6,FALSE),0)</f>
        <v>0</v>
      </c>
      <c r="W766" s="8">
        <f>_xlfn.IFNA(VLOOKUP(T766&amp;F766,'By Class Overall'!A:G,7,FALSE),0)</f>
        <v>0</v>
      </c>
    </row>
    <row r="767" spans="1:23" x14ac:dyDescent="0.25">
      <c r="A767" s="21"/>
      <c r="B767" s="22"/>
      <c r="I767" s="9"/>
      <c r="T767" s="8" t="str">
        <f>_xlfn.IFNA(VLOOKUP(G767,'Points and Classes'!D:E,2,FALSE),"")</f>
        <v/>
      </c>
      <c r="U767" s="8">
        <f>IF(T767="Sportsman",0,_xlfn.IFNA(VLOOKUP(D767,'Points and Classes'!A:B,2,FALSE),0))</f>
        <v>0</v>
      </c>
      <c r="V767" s="8">
        <f>_xlfn.IFNA(VLOOKUP(T767&amp;F767,'By Class Overall'!A:F,6,FALSE),0)</f>
        <v>0</v>
      </c>
      <c r="W767" s="8">
        <f>_xlfn.IFNA(VLOOKUP(T767&amp;F767,'By Class Overall'!A:G,7,FALSE),0)</f>
        <v>0</v>
      </c>
    </row>
    <row r="768" spans="1:23" x14ac:dyDescent="0.25">
      <c r="A768" s="21"/>
      <c r="B768" s="22"/>
      <c r="I768" s="9"/>
      <c r="T768" s="8" t="str">
        <f>_xlfn.IFNA(VLOOKUP(G768,'Points and Classes'!D:E,2,FALSE),"")</f>
        <v/>
      </c>
      <c r="U768" s="8">
        <f>IF(T768="Sportsman",0,_xlfn.IFNA(VLOOKUP(D768,'Points and Classes'!A:B,2,FALSE),0))</f>
        <v>0</v>
      </c>
      <c r="V768" s="8">
        <f>_xlfn.IFNA(VLOOKUP(T768&amp;F768,'By Class Overall'!A:F,6,FALSE),0)</f>
        <v>0</v>
      </c>
      <c r="W768" s="8">
        <f>_xlfn.IFNA(VLOOKUP(T768&amp;F768,'By Class Overall'!A:G,7,FALSE),0)</f>
        <v>0</v>
      </c>
    </row>
    <row r="769" spans="1:23" x14ac:dyDescent="0.25">
      <c r="A769" s="21"/>
      <c r="B769" s="22"/>
      <c r="I769" s="9"/>
      <c r="T769" s="8" t="str">
        <f>_xlfn.IFNA(VLOOKUP(G769,'Points and Classes'!D:E,2,FALSE),"")</f>
        <v/>
      </c>
      <c r="U769" s="8">
        <f>IF(T769="Sportsman",0,_xlfn.IFNA(VLOOKUP(D769,'Points and Classes'!A:B,2,FALSE),0))</f>
        <v>0</v>
      </c>
      <c r="V769" s="8">
        <f>_xlfn.IFNA(VLOOKUP(T769&amp;F769,'By Class Overall'!A:F,6,FALSE),0)</f>
        <v>0</v>
      </c>
      <c r="W769" s="8">
        <f>_xlfn.IFNA(VLOOKUP(T769&amp;F769,'By Class Overall'!A:G,7,FALSE),0)</f>
        <v>0</v>
      </c>
    </row>
    <row r="770" spans="1:23" x14ac:dyDescent="0.25">
      <c r="A770" s="21"/>
      <c r="B770" s="22"/>
      <c r="I770" s="9"/>
      <c r="T770" s="8" t="str">
        <f>_xlfn.IFNA(VLOOKUP(G770,'Points and Classes'!D:E,2,FALSE),"")</f>
        <v/>
      </c>
      <c r="U770" s="8">
        <f>IF(T770="Sportsman",0,_xlfn.IFNA(VLOOKUP(D770,'Points and Classes'!A:B,2,FALSE),0))</f>
        <v>0</v>
      </c>
      <c r="V770" s="8">
        <f>_xlfn.IFNA(VLOOKUP(T770&amp;F770,'By Class Overall'!A:F,6,FALSE),0)</f>
        <v>0</v>
      </c>
      <c r="W770" s="8">
        <f>_xlfn.IFNA(VLOOKUP(T770&amp;F770,'By Class Overall'!A:G,7,FALSE),0)</f>
        <v>0</v>
      </c>
    </row>
    <row r="771" spans="1:23" x14ac:dyDescent="0.25">
      <c r="A771" s="21"/>
      <c r="B771" s="22"/>
      <c r="I771" s="9"/>
      <c r="T771" s="8" t="str">
        <f>_xlfn.IFNA(VLOOKUP(G771,'Points and Classes'!D:E,2,FALSE),"")</f>
        <v/>
      </c>
      <c r="U771" s="8">
        <f>IF(T771="Sportsman",0,_xlfn.IFNA(VLOOKUP(D771,'Points and Classes'!A:B,2,FALSE),0))</f>
        <v>0</v>
      </c>
      <c r="V771" s="8">
        <f>_xlfn.IFNA(VLOOKUP(T771&amp;F771,'By Class Overall'!A:F,6,FALSE),0)</f>
        <v>0</v>
      </c>
      <c r="W771" s="8">
        <f>_xlfn.IFNA(VLOOKUP(T771&amp;F771,'By Class Overall'!A:G,7,FALSE),0)</f>
        <v>0</v>
      </c>
    </row>
    <row r="772" spans="1:23" x14ac:dyDescent="0.25">
      <c r="A772" s="21"/>
      <c r="B772" s="22"/>
      <c r="I772" s="9"/>
      <c r="T772" s="8" t="str">
        <f>_xlfn.IFNA(VLOOKUP(G772,'Points and Classes'!D:E,2,FALSE),"")</f>
        <v/>
      </c>
      <c r="U772" s="8">
        <f>IF(T772="Sportsman",0,_xlfn.IFNA(VLOOKUP(D772,'Points and Classes'!A:B,2,FALSE),0))</f>
        <v>0</v>
      </c>
      <c r="V772" s="8">
        <f>_xlfn.IFNA(VLOOKUP(T772&amp;F772,'By Class Overall'!A:F,6,FALSE),0)</f>
        <v>0</v>
      </c>
      <c r="W772" s="8">
        <f>_xlfn.IFNA(VLOOKUP(T772&amp;F772,'By Class Overall'!A:G,7,FALSE),0)</f>
        <v>0</v>
      </c>
    </row>
    <row r="773" spans="1:23" x14ac:dyDescent="0.25">
      <c r="A773" s="21"/>
      <c r="B773" s="22"/>
      <c r="I773" s="9"/>
      <c r="T773" s="8" t="str">
        <f>_xlfn.IFNA(VLOOKUP(G773,'Points and Classes'!D:E,2,FALSE),"")</f>
        <v/>
      </c>
      <c r="U773" s="8">
        <f>IF(T773="Sportsman",0,_xlfn.IFNA(VLOOKUP(D773,'Points and Classes'!A:B,2,FALSE),0))</f>
        <v>0</v>
      </c>
      <c r="V773" s="8">
        <f>_xlfn.IFNA(VLOOKUP(T773&amp;F773,'By Class Overall'!A:F,6,FALSE),0)</f>
        <v>0</v>
      </c>
      <c r="W773" s="8">
        <f>_xlfn.IFNA(VLOOKUP(T773&amp;F773,'By Class Overall'!A:G,7,FALSE),0)</f>
        <v>0</v>
      </c>
    </row>
    <row r="774" spans="1:23" x14ac:dyDescent="0.25">
      <c r="A774" s="21"/>
      <c r="B774" s="22"/>
      <c r="I774" s="9"/>
      <c r="T774" s="8" t="str">
        <f>_xlfn.IFNA(VLOOKUP(G774,'Points and Classes'!D:E,2,FALSE),"")</f>
        <v/>
      </c>
      <c r="U774" s="8">
        <f>IF(T774="Sportsman",0,_xlfn.IFNA(VLOOKUP(D774,'Points and Classes'!A:B,2,FALSE),0))</f>
        <v>0</v>
      </c>
      <c r="V774" s="8">
        <f>_xlfn.IFNA(VLOOKUP(T774&amp;F774,'By Class Overall'!A:F,6,FALSE),0)</f>
        <v>0</v>
      </c>
      <c r="W774" s="8">
        <f>_xlfn.IFNA(VLOOKUP(T774&amp;F774,'By Class Overall'!A:G,7,FALSE),0)</f>
        <v>0</v>
      </c>
    </row>
    <row r="775" spans="1:23" x14ac:dyDescent="0.25">
      <c r="A775" s="21"/>
      <c r="B775" s="22"/>
      <c r="I775" s="9"/>
      <c r="J775" s="9"/>
      <c r="T775" s="8" t="str">
        <f>_xlfn.IFNA(VLOOKUP(G775,'Points and Classes'!D:E,2,FALSE),"")</f>
        <v/>
      </c>
      <c r="U775" s="8">
        <f>IF(T775="Sportsman",0,_xlfn.IFNA(VLOOKUP(D775,'Points and Classes'!A:B,2,FALSE),0))</f>
        <v>0</v>
      </c>
      <c r="V775" s="8">
        <f>_xlfn.IFNA(VLOOKUP(T775&amp;F775,'By Class Overall'!A:F,6,FALSE),0)</f>
        <v>0</v>
      </c>
      <c r="W775" s="8">
        <f>_xlfn.IFNA(VLOOKUP(T775&amp;F775,'By Class Overall'!A:G,7,FALSE),0)</f>
        <v>0</v>
      </c>
    </row>
    <row r="776" spans="1:23" x14ac:dyDescent="0.25">
      <c r="A776" s="21"/>
      <c r="B776" s="22"/>
      <c r="T776" s="8" t="str">
        <f>_xlfn.IFNA(VLOOKUP(G776,'Points and Classes'!D:E,2,FALSE),"")</f>
        <v/>
      </c>
      <c r="U776" s="8">
        <f>IF(T776="Sportsman",0,_xlfn.IFNA(VLOOKUP(D776,'Points and Classes'!A:B,2,FALSE),0))</f>
        <v>0</v>
      </c>
      <c r="V776" s="8">
        <f>_xlfn.IFNA(VLOOKUP(T776&amp;F776,'By Class Overall'!A:F,6,FALSE),0)</f>
        <v>0</v>
      </c>
      <c r="W776" s="8">
        <f>_xlfn.IFNA(VLOOKUP(T776&amp;F776,'By Class Overall'!A:G,7,FALSE),0)</f>
        <v>0</v>
      </c>
    </row>
    <row r="777" spans="1:23" x14ac:dyDescent="0.25">
      <c r="A777" s="21"/>
      <c r="B777" s="22"/>
      <c r="T777" s="8" t="str">
        <f>_xlfn.IFNA(VLOOKUP(G777,'Points and Classes'!D:E,2,FALSE),"")</f>
        <v/>
      </c>
      <c r="U777" s="8">
        <f>IF(T777="Sportsman",0,_xlfn.IFNA(VLOOKUP(D777,'Points and Classes'!A:B,2,FALSE),0))</f>
        <v>0</v>
      </c>
      <c r="V777" s="8">
        <f>_xlfn.IFNA(VLOOKUP(T777&amp;F777,'By Class Overall'!A:F,6,FALSE),0)</f>
        <v>0</v>
      </c>
      <c r="W777" s="8">
        <f>_xlfn.IFNA(VLOOKUP(T777&amp;F777,'By Class Overall'!A:G,7,FALSE),0)</f>
        <v>0</v>
      </c>
    </row>
    <row r="778" spans="1:23" x14ac:dyDescent="0.25">
      <c r="A778" s="21"/>
      <c r="B778" s="22"/>
      <c r="T778" s="8" t="str">
        <f>_xlfn.IFNA(VLOOKUP(G778,'Points and Classes'!D:E,2,FALSE),"")</f>
        <v/>
      </c>
      <c r="U778" s="8">
        <f>IF(T778="Sportsman",0,_xlfn.IFNA(VLOOKUP(D778,'Points and Classes'!A:B,2,FALSE),0))</f>
        <v>0</v>
      </c>
      <c r="V778" s="8">
        <f>_xlfn.IFNA(VLOOKUP(T778&amp;F778,'By Class Overall'!A:F,6,FALSE),0)</f>
        <v>0</v>
      </c>
      <c r="W778" s="8">
        <f>_xlfn.IFNA(VLOOKUP(T778&amp;F778,'By Class Overall'!A:G,7,FALSE),0)</f>
        <v>0</v>
      </c>
    </row>
    <row r="779" spans="1:23" x14ac:dyDescent="0.25">
      <c r="A779" s="21"/>
      <c r="B779" s="22"/>
      <c r="T779" s="8" t="str">
        <f>_xlfn.IFNA(VLOOKUP(G779,'Points and Classes'!D:E,2,FALSE),"")</f>
        <v/>
      </c>
      <c r="U779" s="8">
        <f>IF(T779="Sportsman",0,_xlfn.IFNA(VLOOKUP(D779,'Points and Classes'!A:B,2,FALSE),0))</f>
        <v>0</v>
      </c>
      <c r="V779" s="8">
        <f>_xlfn.IFNA(VLOOKUP(T779&amp;F779,'By Class Overall'!A:F,6,FALSE),0)</f>
        <v>0</v>
      </c>
      <c r="W779" s="8">
        <f>_xlfn.IFNA(VLOOKUP(T779&amp;F779,'By Class Overall'!A:G,7,FALSE),0)</f>
        <v>0</v>
      </c>
    </row>
    <row r="780" spans="1:23" x14ac:dyDescent="0.25">
      <c r="A780" s="21"/>
      <c r="B780" s="22"/>
      <c r="T780" s="8" t="str">
        <f>_xlfn.IFNA(VLOOKUP(G780,'Points and Classes'!D:E,2,FALSE),"")</f>
        <v/>
      </c>
      <c r="U780" s="8">
        <f>IF(T780="Sportsman",0,_xlfn.IFNA(VLOOKUP(D780,'Points and Classes'!A:B,2,FALSE),0))</f>
        <v>0</v>
      </c>
      <c r="V780" s="8">
        <f>_xlfn.IFNA(VLOOKUP(T780&amp;F780,'By Class Overall'!A:F,6,FALSE),0)</f>
        <v>0</v>
      </c>
      <c r="W780" s="8">
        <f>_xlfn.IFNA(VLOOKUP(T780&amp;F780,'By Class Overall'!A:G,7,FALSE),0)</f>
        <v>0</v>
      </c>
    </row>
    <row r="781" spans="1:23" x14ac:dyDescent="0.25">
      <c r="A781" s="21"/>
      <c r="B781" s="22"/>
      <c r="T781" s="8" t="str">
        <f>_xlfn.IFNA(VLOOKUP(G781,'Points and Classes'!D:E,2,FALSE),"")</f>
        <v/>
      </c>
      <c r="U781" s="8">
        <f>IF(T781="Sportsman",0,_xlfn.IFNA(VLOOKUP(D781,'Points and Classes'!A:B,2,FALSE),0))</f>
        <v>0</v>
      </c>
      <c r="V781" s="8">
        <f>_xlfn.IFNA(VLOOKUP(T781&amp;F781,'By Class Overall'!A:F,6,FALSE),0)</f>
        <v>0</v>
      </c>
      <c r="W781" s="8">
        <f>_xlfn.IFNA(VLOOKUP(T781&amp;F781,'By Class Overall'!A:G,7,FALSE),0)</f>
        <v>0</v>
      </c>
    </row>
    <row r="782" spans="1:23" x14ac:dyDescent="0.25">
      <c r="A782" s="21"/>
      <c r="B782" s="22"/>
      <c r="T782" s="8" t="str">
        <f>_xlfn.IFNA(VLOOKUP(G782,'Points and Classes'!D:E,2,FALSE),"")</f>
        <v/>
      </c>
      <c r="U782" s="8">
        <f>IF(T782="Sportsman",0,_xlfn.IFNA(VLOOKUP(D782,'Points and Classes'!A:B,2,FALSE),0))</f>
        <v>0</v>
      </c>
      <c r="V782" s="8">
        <f>_xlfn.IFNA(VLOOKUP(T782&amp;F782,'By Class Overall'!A:F,6,FALSE),0)</f>
        <v>0</v>
      </c>
      <c r="W782" s="8">
        <f>_xlfn.IFNA(VLOOKUP(T782&amp;F782,'By Class Overall'!A:G,7,FALSE),0)</f>
        <v>0</v>
      </c>
    </row>
    <row r="783" spans="1:23" x14ac:dyDescent="0.25">
      <c r="A783" s="21"/>
      <c r="B783" s="22"/>
      <c r="T783" s="8" t="str">
        <f>_xlfn.IFNA(VLOOKUP(G783,'Points and Classes'!D:E,2,FALSE),"")</f>
        <v/>
      </c>
      <c r="U783" s="8">
        <f>IF(T783="Sportsman",0,_xlfn.IFNA(VLOOKUP(D783,'Points and Classes'!A:B,2,FALSE),0))</f>
        <v>0</v>
      </c>
      <c r="V783" s="8">
        <f>_xlfn.IFNA(VLOOKUP(T783&amp;F783,'By Class Overall'!A:F,6,FALSE),0)</f>
        <v>0</v>
      </c>
      <c r="W783" s="8">
        <f>_xlfn.IFNA(VLOOKUP(T783&amp;F783,'By Class Overall'!A:G,7,FALSE),0)</f>
        <v>0</v>
      </c>
    </row>
    <row r="784" spans="1:23" x14ac:dyDescent="0.25">
      <c r="A784" s="21"/>
      <c r="B784" s="22"/>
      <c r="T784" s="8" t="str">
        <f>_xlfn.IFNA(VLOOKUP(G784,'Points and Classes'!D:E,2,FALSE),"")</f>
        <v/>
      </c>
      <c r="U784" s="8">
        <f>IF(T784="Sportsman",0,_xlfn.IFNA(VLOOKUP(D784,'Points and Classes'!A:B,2,FALSE),0))</f>
        <v>0</v>
      </c>
      <c r="V784" s="8">
        <f>_xlfn.IFNA(VLOOKUP(T784&amp;F784,'By Class Overall'!A:F,6,FALSE),0)</f>
        <v>0</v>
      </c>
      <c r="W784" s="8">
        <f>_xlfn.IFNA(VLOOKUP(T784&amp;F784,'By Class Overall'!A:G,7,FALSE),0)</f>
        <v>0</v>
      </c>
    </row>
    <row r="785" spans="1:23" x14ac:dyDescent="0.25">
      <c r="A785" s="21"/>
      <c r="B785" s="22"/>
      <c r="T785" s="8" t="str">
        <f>_xlfn.IFNA(VLOOKUP(G785,'Points and Classes'!D:E,2,FALSE),"")</f>
        <v/>
      </c>
      <c r="U785" s="8">
        <f>IF(T785="Sportsman",0,_xlfn.IFNA(VLOOKUP(D785,'Points and Classes'!A:B,2,FALSE),0))</f>
        <v>0</v>
      </c>
      <c r="V785" s="8">
        <f>_xlfn.IFNA(VLOOKUP(T785&amp;F785,'By Class Overall'!A:F,6,FALSE),0)</f>
        <v>0</v>
      </c>
      <c r="W785" s="8">
        <f>_xlfn.IFNA(VLOOKUP(T785&amp;F785,'By Class Overall'!A:G,7,FALSE),0)</f>
        <v>0</v>
      </c>
    </row>
    <row r="786" spans="1:23" x14ac:dyDescent="0.25">
      <c r="A786" s="21"/>
      <c r="B786" s="22"/>
      <c r="T786" s="8" t="str">
        <f>_xlfn.IFNA(VLOOKUP(G786,'Points and Classes'!D:E,2,FALSE),"")</f>
        <v/>
      </c>
      <c r="U786" s="8">
        <f>IF(T786="Sportsman",0,_xlfn.IFNA(VLOOKUP(D786,'Points and Classes'!A:B,2,FALSE),0))</f>
        <v>0</v>
      </c>
      <c r="V786" s="8">
        <f>_xlfn.IFNA(VLOOKUP(T786&amp;F786,'By Class Overall'!A:F,6,FALSE),0)</f>
        <v>0</v>
      </c>
      <c r="W786" s="8">
        <f>_xlfn.IFNA(VLOOKUP(T786&amp;F786,'By Class Overall'!A:G,7,FALSE),0)</f>
        <v>0</v>
      </c>
    </row>
    <row r="787" spans="1:23" x14ac:dyDescent="0.25">
      <c r="A787" s="21"/>
      <c r="B787" s="22"/>
      <c r="T787" s="8" t="str">
        <f>_xlfn.IFNA(VLOOKUP(G787,'Points and Classes'!D:E,2,FALSE),"")</f>
        <v/>
      </c>
      <c r="U787" s="8">
        <f>IF(T787="Sportsman",0,_xlfn.IFNA(VLOOKUP(D787,'Points and Classes'!A:B,2,FALSE),0))</f>
        <v>0</v>
      </c>
      <c r="V787" s="8">
        <f>_xlfn.IFNA(VLOOKUP(T787&amp;F787,'By Class Overall'!A:F,6,FALSE),0)</f>
        <v>0</v>
      </c>
      <c r="W787" s="8">
        <f>_xlfn.IFNA(VLOOKUP(T787&amp;F787,'By Class Overall'!A:G,7,FALSE),0)</f>
        <v>0</v>
      </c>
    </row>
    <row r="788" spans="1:23" x14ac:dyDescent="0.25">
      <c r="A788" s="21"/>
      <c r="B788" s="22"/>
      <c r="T788" s="8" t="str">
        <f>_xlfn.IFNA(VLOOKUP(G788,'Points and Classes'!D:E,2,FALSE),"")</f>
        <v/>
      </c>
      <c r="U788" s="8">
        <f>IF(T788="Sportsman",0,_xlfn.IFNA(VLOOKUP(D788,'Points and Classes'!A:B,2,FALSE),0))</f>
        <v>0</v>
      </c>
      <c r="V788" s="8">
        <f>_xlfn.IFNA(VLOOKUP(T788&amp;F788,'By Class Overall'!A:F,6,FALSE),0)</f>
        <v>0</v>
      </c>
      <c r="W788" s="8">
        <f>_xlfn.IFNA(VLOOKUP(T788&amp;F788,'By Class Overall'!A:G,7,FALSE),0)</f>
        <v>0</v>
      </c>
    </row>
    <row r="789" spans="1:23" x14ac:dyDescent="0.25">
      <c r="A789" s="21"/>
      <c r="B789" s="22"/>
      <c r="T789" s="8" t="str">
        <f>_xlfn.IFNA(VLOOKUP(G789,'Points and Classes'!D:E,2,FALSE),"")</f>
        <v/>
      </c>
      <c r="U789" s="8">
        <f>IF(T789="Sportsman",0,_xlfn.IFNA(VLOOKUP(D789,'Points and Classes'!A:B,2,FALSE),0))</f>
        <v>0</v>
      </c>
      <c r="V789" s="8">
        <f>_xlfn.IFNA(VLOOKUP(T789&amp;F789,'By Class Overall'!A:F,6,FALSE),0)</f>
        <v>0</v>
      </c>
      <c r="W789" s="8">
        <f>_xlfn.IFNA(VLOOKUP(T789&amp;F789,'By Class Overall'!A:G,7,FALSE),0)</f>
        <v>0</v>
      </c>
    </row>
    <row r="790" spans="1:23" x14ac:dyDescent="0.25">
      <c r="A790" s="21"/>
      <c r="B790" s="22"/>
      <c r="T790" s="8" t="str">
        <f>_xlfn.IFNA(VLOOKUP(G790,'Points and Classes'!D:E,2,FALSE),"")</f>
        <v/>
      </c>
      <c r="U790" s="8">
        <f>IF(T790="Sportsman",0,_xlfn.IFNA(VLOOKUP(D790,'Points and Classes'!A:B,2,FALSE),0))</f>
        <v>0</v>
      </c>
      <c r="V790" s="8">
        <f>_xlfn.IFNA(VLOOKUP(T790&amp;F790,'By Class Overall'!A:F,6,FALSE),0)</f>
        <v>0</v>
      </c>
      <c r="W790" s="8">
        <f>_xlfn.IFNA(VLOOKUP(T790&amp;F790,'By Class Overall'!A:G,7,FALSE),0)</f>
        <v>0</v>
      </c>
    </row>
    <row r="791" spans="1:23" x14ac:dyDescent="0.25">
      <c r="A791" s="21"/>
      <c r="B791" s="22"/>
      <c r="T791" s="8" t="str">
        <f>_xlfn.IFNA(VLOOKUP(G791,'Points and Classes'!D:E,2,FALSE),"")</f>
        <v/>
      </c>
      <c r="U791" s="8">
        <f>IF(T791="Sportsman",0,_xlfn.IFNA(VLOOKUP(D791,'Points and Classes'!A:B,2,FALSE),0))</f>
        <v>0</v>
      </c>
      <c r="V791" s="8">
        <f>_xlfn.IFNA(VLOOKUP(T791&amp;F791,'By Class Overall'!A:F,6,FALSE),0)</f>
        <v>0</v>
      </c>
      <c r="W791" s="8">
        <f>_xlfn.IFNA(VLOOKUP(T791&amp;F791,'By Class Overall'!A:G,7,FALSE),0)</f>
        <v>0</v>
      </c>
    </row>
    <row r="792" spans="1:23" x14ac:dyDescent="0.25">
      <c r="A792" s="21"/>
      <c r="B792" s="22"/>
      <c r="T792" s="8" t="str">
        <f>_xlfn.IFNA(VLOOKUP(G792,'Points and Classes'!D:E,2,FALSE),"")</f>
        <v/>
      </c>
      <c r="U792" s="8">
        <f>IF(T792="Sportsman",0,_xlfn.IFNA(VLOOKUP(D792,'Points and Classes'!A:B,2,FALSE),0))</f>
        <v>0</v>
      </c>
      <c r="V792" s="8">
        <f>_xlfn.IFNA(VLOOKUP(T792&amp;F792,'By Class Overall'!A:F,6,FALSE),0)</f>
        <v>0</v>
      </c>
      <c r="W792" s="8">
        <f>_xlfn.IFNA(VLOOKUP(T792&amp;F792,'By Class Overall'!A:G,7,FALSE),0)</f>
        <v>0</v>
      </c>
    </row>
    <row r="793" spans="1:23" x14ac:dyDescent="0.25">
      <c r="A793" s="21"/>
      <c r="B793" s="22"/>
      <c r="T793" s="8" t="str">
        <f>_xlfn.IFNA(VLOOKUP(G793,'Points and Classes'!D:E,2,FALSE),"")</f>
        <v/>
      </c>
      <c r="U793" s="8">
        <f>IF(T793="Sportsman",0,_xlfn.IFNA(VLOOKUP(D793,'Points and Classes'!A:B,2,FALSE),0))</f>
        <v>0</v>
      </c>
      <c r="V793" s="8">
        <f>_xlfn.IFNA(VLOOKUP(T793&amp;F793,'By Class Overall'!A:F,6,FALSE),0)</f>
        <v>0</v>
      </c>
      <c r="W793" s="8">
        <f>_xlfn.IFNA(VLOOKUP(T793&amp;F793,'By Class Overall'!A:G,7,FALSE),0)</f>
        <v>0</v>
      </c>
    </row>
    <row r="794" spans="1:23" x14ac:dyDescent="0.25">
      <c r="A794" s="21"/>
      <c r="B794" s="22"/>
      <c r="T794" s="8" t="str">
        <f>_xlfn.IFNA(VLOOKUP(G794,'Points and Classes'!D:E,2,FALSE),"")</f>
        <v/>
      </c>
      <c r="U794" s="8">
        <f>IF(T794="Sportsman",0,_xlfn.IFNA(VLOOKUP(D794,'Points and Classes'!A:B,2,FALSE),0))</f>
        <v>0</v>
      </c>
      <c r="V794" s="8">
        <f>_xlfn.IFNA(VLOOKUP(T794&amp;F794,'By Class Overall'!A:F,6,FALSE),0)</f>
        <v>0</v>
      </c>
      <c r="W794" s="8">
        <f>_xlfn.IFNA(VLOOKUP(T794&amp;F794,'By Class Overall'!A:G,7,FALSE),0)</f>
        <v>0</v>
      </c>
    </row>
    <row r="795" spans="1:23" x14ac:dyDescent="0.25">
      <c r="A795" s="21"/>
      <c r="B795" s="22"/>
      <c r="T795" s="8" t="str">
        <f>_xlfn.IFNA(VLOOKUP(G795,'Points and Classes'!D:E,2,FALSE),"")</f>
        <v/>
      </c>
      <c r="U795" s="8">
        <f>IF(T795="Sportsman",0,_xlfn.IFNA(VLOOKUP(D795,'Points and Classes'!A:B,2,FALSE),0))</f>
        <v>0</v>
      </c>
      <c r="V795" s="8">
        <f>_xlfn.IFNA(VLOOKUP(T795&amp;F795,'By Class Overall'!A:F,6,FALSE),0)</f>
        <v>0</v>
      </c>
      <c r="W795" s="8">
        <f>_xlfn.IFNA(VLOOKUP(T795&amp;F795,'By Class Overall'!A:G,7,FALSE),0)</f>
        <v>0</v>
      </c>
    </row>
    <row r="796" spans="1:23" x14ac:dyDescent="0.25">
      <c r="A796" s="21"/>
      <c r="B796" s="22"/>
      <c r="T796" s="8" t="str">
        <f>_xlfn.IFNA(VLOOKUP(G796,'Points and Classes'!D:E,2,FALSE),"")</f>
        <v/>
      </c>
      <c r="U796" s="8">
        <f>IF(T796="Sportsman",0,_xlfn.IFNA(VLOOKUP(D796,'Points and Classes'!A:B,2,FALSE),0))</f>
        <v>0</v>
      </c>
      <c r="V796" s="8">
        <f>_xlfn.IFNA(VLOOKUP(T796&amp;F796,'By Class Overall'!A:F,6,FALSE),0)</f>
        <v>0</v>
      </c>
      <c r="W796" s="8">
        <f>_xlfn.IFNA(VLOOKUP(T796&amp;F796,'By Class Overall'!A:G,7,FALSE),0)</f>
        <v>0</v>
      </c>
    </row>
    <row r="797" spans="1:23" x14ac:dyDescent="0.25">
      <c r="A797" s="21"/>
      <c r="B797" s="22"/>
      <c r="I797" s="9"/>
      <c r="T797" s="8" t="str">
        <f>_xlfn.IFNA(VLOOKUP(G797,'Points and Classes'!D:E,2,FALSE),"")</f>
        <v/>
      </c>
      <c r="U797" s="8">
        <f>IF(T797="Sportsman",0,_xlfn.IFNA(VLOOKUP(D797,'Points and Classes'!A:B,2,FALSE),0))</f>
        <v>0</v>
      </c>
      <c r="V797" s="8">
        <f>_xlfn.IFNA(VLOOKUP(T797&amp;F797,'By Class Overall'!A:F,6,FALSE),0)</f>
        <v>0</v>
      </c>
      <c r="W797" s="8">
        <f>_xlfn.IFNA(VLOOKUP(T797&amp;F797,'By Class Overall'!A:G,7,FALSE),0)</f>
        <v>0</v>
      </c>
    </row>
    <row r="798" spans="1:23" x14ac:dyDescent="0.25">
      <c r="A798" s="21"/>
      <c r="B798" s="22"/>
      <c r="I798" s="9"/>
      <c r="T798" s="8" t="str">
        <f>_xlfn.IFNA(VLOOKUP(G798,'Points and Classes'!D:E,2,FALSE),"")</f>
        <v/>
      </c>
      <c r="U798" s="8">
        <f>IF(T798="Sportsman",0,_xlfn.IFNA(VLOOKUP(D798,'Points and Classes'!A:B,2,FALSE),0))</f>
        <v>0</v>
      </c>
      <c r="V798" s="8">
        <f>_xlfn.IFNA(VLOOKUP(T798&amp;F798,'By Class Overall'!A:F,6,FALSE),0)</f>
        <v>0</v>
      </c>
      <c r="W798" s="8">
        <f>_xlfn.IFNA(VLOOKUP(T798&amp;F798,'By Class Overall'!A:G,7,FALSE),0)</f>
        <v>0</v>
      </c>
    </row>
    <row r="799" spans="1:23" x14ac:dyDescent="0.25">
      <c r="A799" s="21"/>
      <c r="B799" s="22"/>
      <c r="I799" s="9"/>
      <c r="T799" s="8" t="str">
        <f>_xlfn.IFNA(VLOOKUP(G799,'Points and Classes'!D:E,2,FALSE),"")</f>
        <v/>
      </c>
      <c r="U799" s="8">
        <f>IF(T799="Sportsman",0,_xlfn.IFNA(VLOOKUP(D799,'Points and Classes'!A:B,2,FALSE),0))</f>
        <v>0</v>
      </c>
      <c r="V799" s="8">
        <f>_xlfn.IFNA(VLOOKUP(T799&amp;F799,'By Class Overall'!A:F,6,FALSE),0)</f>
        <v>0</v>
      </c>
      <c r="W799" s="8">
        <f>_xlfn.IFNA(VLOOKUP(T799&amp;F799,'By Class Overall'!A:G,7,FALSE),0)</f>
        <v>0</v>
      </c>
    </row>
    <row r="800" spans="1:23" x14ac:dyDescent="0.25">
      <c r="A800" s="21"/>
      <c r="B800" s="22"/>
      <c r="I800" s="9"/>
      <c r="T800" s="8" t="str">
        <f>_xlfn.IFNA(VLOOKUP(G800,'Points and Classes'!D:E,2,FALSE),"")</f>
        <v/>
      </c>
      <c r="U800" s="8">
        <f>IF(T800="Sportsman",0,_xlfn.IFNA(VLOOKUP(D800,'Points and Classes'!A:B,2,FALSE),0))</f>
        <v>0</v>
      </c>
      <c r="V800" s="8">
        <f>_xlfn.IFNA(VLOOKUP(T800&amp;F800,'By Class Overall'!A:F,6,FALSE),0)</f>
        <v>0</v>
      </c>
      <c r="W800" s="8">
        <f>_xlfn.IFNA(VLOOKUP(T800&amp;F800,'By Class Overall'!A:G,7,FALSE),0)</f>
        <v>0</v>
      </c>
    </row>
    <row r="801" spans="1:23" x14ac:dyDescent="0.25">
      <c r="A801" s="21"/>
      <c r="B801" s="22"/>
      <c r="I801" s="9"/>
      <c r="T801" s="8" t="str">
        <f>_xlfn.IFNA(VLOOKUP(G801,'Points and Classes'!D:E,2,FALSE),"")</f>
        <v/>
      </c>
      <c r="U801" s="8">
        <f>IF(T801="Sportsman",0,_xlfn.IFNA(VLOOKUP(D801,'Points and Classes'!A:B,2,FALSE),0))</f>
        <v>0</v>
      </c>
      <c r="V801" s="8">
        <f>_xlfn.IFNA(VLOOKUP(T801&amp;F801,'By Class Overall'!A:F,6,FALSE),0)</f>
        <v>0</v>
      </c>
      <c r="W801" s="8">
        <f>_xlfn.IFNA(VLOOKUP(T801&amp;F801,'By Class Overall'!A:G,7,FALSE),0)</f>
        <v>0</v>
      </c>
    </row>
    <row r="802" spans="1:23" x14ac:dyDescent="0.25">
      <c r="A802" s="21"/>
      <c r="B802" s="22"/>
      <c r="I802" s="9"/>
      <c r="T802" s="8" t="str">
        <f>_xlfn.IFNA(VLOOKUP(G802,'Points and Classes'!D:E,2,FALSE),"")</f>
        <v/>
      </c>
      <c r="U802" s="8">
        <f>IF(T802="Sportsman",0,_xlfn.IFNA(VLOOKUP(D802,'Points and Classes'!A:B,2,FALSE),0))</f>
        <v>0</v>
      </c>
      <c r="V802" s="8">
        <f>_xlfn.IFNA(VLOOKUP(T802&amp;F802,'By Class Overall'!A:F,6,FALSE),0)</f>
        <v>0</v>
      </c>
      <c r="W802" s="8">
        <f>_xlfn.IFNA(VLOOKUP(T802&amp;F802,'By Class Overall'!A:G,7,FALSE),0)</f>
        <v>0</v>
      </c>
    </row>
    <row r="803" spans="1:23" x14ac:dyDescent="0.25">
      <c r="A803" s="21"/>
      <c r="B803" s="22"/>
      <c r="I803" s="9"/>
      <c r="T803" s="8" t="str">
        <f>_xlfn.IFNA(VLOOKUP(G803,'Points and Classes'!D:E,2,FALSE),"")</f>
        <v/>
      </c>
      <c r="U803" s="8">
        <f>IF(T803="Sportsman",0,_xlfn.IFNA(VLOOKUP(D803,'Points and Classes'!A:B,2,FALSE),0))</f>
        <v>0</v>
      </c>
      <c r="V803" s="8">
        <f>_xlfn.IFNA(VLOOKUP(T803&amp;F803,'By Class Overall'!A:F,6,FALSE),0)</f>
        <v>0</v>
      </c>
      <c r="W803" s="8">
        <f>_xlfn.IFNA(VLOOKUP(T803&amp;F803,'By Class Overall'!A:G,7,FALSE),0)</f>
        <v>0</v>
      </c>
    </row>
    <row r="804" spans="1:23" x14ac:dyDescent="0.25">
      <c r="A804" s="21"/>
      <c r="B804" s="22"/>
      <c r="I804" s="9"/>
      <c r="T804" s="8" t="str">
        <f>_xlfn.IFNA(VLOOKUP(G804,'Points and Classes'!D:E,2,FALSE),"")</f>
        <v/>
      </c>
      <c r="U804" s="8">
        <f>IF(T804="Sportsman",0,_xlfn.IFNA(VLOOKUP(D804,'Points and Classes'!A:B,2,FALSE),0))</f>
        <v>0</v>
      </c>
      <c r="V804" s="8">
        <f>_xlfn.IFNA(VLOOKUP(T804&amp;F804,'By Class Overall'!A:F,6,FALSE),0)</f>
        <v>0</v>
      </c>
      <c r="W804" s="8">
        <f>_xlfn.IFNA(VLOOKUP(T804&amp;F804,'By Class Overall'!A:G,7,FALSE),0)</f>
        <v>0</v>
      </c>
    </row>
    <row r="805" spans="1:23" x14ac:dyDescent="0.25">
      <c r="A805" s="21"/>
      <c r="B805" s="22"/>
      <c r="I805" s="9"/>
      <c r="T805" s="8" t="str">
        <f>_xlfn.IFNA(VLOOKUP(G805,'Points and Classes'!D:E,2,FALSE),"")</f>
        <v/>
      </c>
      <c r="U805" s="8">
        <f>IF(T805="Sportsman",0,_xlfn.IFNA(VLOOKUP(D805,'Points and Classes'!A:B,2,FALSE),0))</f>
        <v>0</v>
      </c>
      <c r="V805" s="8">
        <f>_xlfn.IFNA(VLOOKUP(T805&amp;F805,'By Class Overall'!A:F,6,FALSE),0)</f>
        <v>0</v>
      </c>
      <c r="W805" s="8">
        <f>_xlfn.IFNA(VLOOKUP(T805&amp;F805,'By Class Overall'!A:G,7,FALSE),0)</f>
        <v>0</v>
      </c>
    </row>
    <row r="806" spans="1:23" x14ac:dyDescent="0.25">
      <c r="A806" s="21"/>
      <c r="B806" s="22"/>
      <c r="I806" s="9"/>
      <c r="T806" s="8" t="str">
        <f>_xlfn.IFNA(VLOOKUP(G806,'Points and Classes'!D:E,2,FALSE),"")</f>
        <v/>
      </c>
      <c r="U806" s="8">
        <f>IF(T806="Sportsman",0,_xlfn.IFNA(VLOOKUP(D806,'Points and Classes'!A:B,2,FALSE),0))</f>
        <v>0</v>
      </c>
      <c r="V806" s="8">
        <f>_xlfn.IFNA(VLOOKUP(T806&amp;F806,'By Class Overall'!A:F,6,FALSE),0)</f>
        <v>0</v>
      </c>
      <c r="W806" s="8">
        <f>_xlfn.IFNA(VLOOKUP(T806&amp;F806,'By Class Overall'!A:G,7,FALSE),0)</f>
        <v>0</v>
      </c>
    </row>
    <row r="807" spans="1:23" x14ac:dyDescent="0.25">
      <c r="A807" s="21"/>
      <c r="B807" s="22"/>
      <c r="I807" s="9"/>
      <c r="T807" s="8" t="str">
        <f>_xlfn.IFNA(VLOOKUP(G807,'Points and Classes'!D:E,2,FALSE),"")</f>
        <v/>
      </c>
      <c r="U807" s="8">
        <f>IF(T807="Sportsman",0,_xlfn.IFNA(VLOOKUP(D807,'Points and Classes'!A:B,2,FALSE),0))</f>
        <v>0</v>
      </c>
      <c r="V807" s="8">
        <f>_xlfn.IFNA(VLOOKUP(T807&amp;F807,'By Class Overall'!A:F,6,FALSE),0)</f>
        <v>0</v>
      </c>
      <c r="W807" s="8">
        <f>_xlfn.IFNA(VLOOKUP(T807&amp;F807,'By Class Overall'!A:G,7,FALSE),0)</f>
        <v>0</v>
      </c>
    </row>
    <row r="808" spans="1:23" x14ac:dyDescent="0.25">
      <c r="A808" s="21"/>
      <c r="B808" s="22"/>
      <c r="I808" s="9"/>
      <c r="T808" s="8" t="str">
        <f>_xlfn.IFNA(VLOOKUP(G808,'Points and Classes'!D:E,2,FALSE),"")</f>
        <v/>
      </c>
      <c r="U808" s="8">
        <f>IF(T808="Sportsman",0,_xlfn.IFNA(VLOOKUP(D808,'Points and Classes'!A:B,2,FALSE),0))</f>
        <v>0</v>
      </c>
      <c r="V808" s="8">
        <f>_xlfn.IFNA(VLOOKUP(T808&amp;F808,'By Class Overall'!A:F,6,FALSE),0)</f>
        <v>0</v>
      </c>
      <c r="W808" s="8">
        <f>_xlfn.IFNA(VLOOKUP(T808&amp;F808,'By Class Overall'!A:G,7,FALSE),0)</f>
        <v>0</v>
      </c>
    </row>
    <row r="809" spans="1:23" x14ac:dyDescent="0.25">
      <c r="A809" s="21"/>
      <c r="B809" s="22"/>
      <c r="I809" s="9"/>
      <c r="T809" s="8" t="str">
        <f>_xlfn.IFNA(VLOOKUP(G809,'Points and Classes'!D:E,2,FALSE),"")</f>
        <v/>
      </c>
      <c r="U809" s="8">
        <f>IF(T809="Sportsman",0,_xlfn.IFNA(VLOOKUP(D809,'Points and Classes'!A:B,2,FALSE),0))</f>
        <v>0</v>
      </c>
      <c r="V809" s="8">
        <f>_xlfn.IFNA(VLOOKUP(T809&amp;F809,'By Class Overall'!A:F,6,FALSE),0)</f>
        <v>0</v>
      </c>
      <c r="W809" s="8">
        <f>_xlfn.IFNA(VLOOKUP(T809&amp;F809,'By Class Overall'!A:G,7,FALSE),0)</f>
        <v>0</v>
      </c>
    </row>
    <row r="810" spans="1:23" x14ac:dyDescent="0.25">
      <c r="A810" s="21"/>
      <c r="B810" s="22"/>
      <c r="I810" s="9"/>
      <c r="T810" s="8" t="str">
        <f>_xlfn.IFNA(VLOOKUP(G810,'Points and Classes'!D:E,2,FALSE),"")</f>
        <v/>
      </c>
      <c r="U810" s="8">
        <f>IF(T810="Sportsman",0,_xlfn.IFNA(VLOOKUP(D810,'Points and Classes'!A:B,2,FALSE),0))</f>
        <v>0</v>
      </c>
      <c r="V810" s="8">
        <f>_xlfn.IFNA(VLOOKUP(T810&amp;F810,'By Class Overall'!A:F,6,FALSE),0)</f>
        <v>0</v>
      </c>
      <c r="W810" s="8">
        <f>_xlfn.IFNA(VLOOKUP(T810&amp;F810,'By Class Overall'!A:G,7,FALSE),0)</f>
        <v>0</v>
      </c>
    </row>
    <row r="811" spans="1:23" x14ac:dyDescent="0.25">
      <c r="A811" s="21"/>
      <c r="B811" s="22"/>
      <c r="I811" s="9"/>
      <c r="T811" s="8" t="str">
        <f>_xlfn.IFNA(VLOOKUP(G811,'Points and Classes'!D:E,2,FALSE),"")</f>
        <v/>
      </c>
      <c r="U811" s="8">
        <f>IF(T811="Sportsman",0,_xlfn.IFNA(VLOOKUP(D811,'Points and Classes'!A:B,2,FALSE),0))</f>
        <v>0</v>
      </c>
      <c r="V811" s="8">
        <f>_xlfn.IFNA(VLOOKUP(T811&amp;F811,'By Class Overall'!A:F,6,FALSE),0)</f>
        <v>0</v>
      </c>
      <c r="W811" s="8">
        <f>_xlfn.IFNA(VLOOKUP(T811&amp;F811,'By Class Overall'!A:G,7,FALSE),0)</f>
        <v>0</v>
      </c>
    </row>
    <row r="812" spans="1:23" x14ac:dyDescent="0.25">
      <c r="A812" s="21"/>
      <c r="B812" s="22"/>
      <c r="I812" s="9"/>
      <c r="T812" s="8" t="str">
        <f>_xlfn.IFNA(VLOOKUP(G812,'Points and Classes'!D:E,2,FALSE),"")</f>
        <v/>
      </c>
      <c r="U812" s="8">
        <f>IF(T812="Sportsman",0,_xlfn.IFNA(VLOOKUP(D812,'Points and Classes'!A:B,2,FALSE),0))</f>
        <v>0</v>
      </c>
      <c r="V812" s="8">
        <f>_xlfn.IFNA(VLOOKUP(T812&amp;F812,'By Class Overall'!A:F,6,FALSE),0)</f>
        <v>0</v>
      </c>
      <c r="W812" s="8">
        <f>_xlfn.IFNA(VLOOKUP(T812&amp;F812,'By Class Overall'!A:G,7,FALSE),0)</f>
        <v>0</v>
      </c>
    </row>
    <row r="813" spans="1:23" x14ac:dyDescent="0.25">
      <c r="A813" s="21"/>
      <c r="B813" s="22"/>
      <c r="I813" s="9"/>
      <c r="T813" s="8" t="str">
        <f>_xlfn.IFNA(VLOOKUP(G813,'Points and Classes'!D:E,2,FALSE),"")</f>
        <v/>
      </c>
      <c r="U813" s="8">
        <f>IF(T813="Sportsman",0,_xlfn.IFNA(VLOOKUP(D813,'Points and Classes'!A:B,2,FALSE),0))</f>
        <v>0</v>
      </c>
      <c r="V813" s="8">
        <f>_xlfn.IFNA(VLOOKUP(T813&amp;F813,'By Class Overall'!A:F,6,FALSE),0)</f>
        <v>0</v>
      </c>
      <c r="W813" s="8">
        <f>_xlfn.IFNA(VLOOKUP(T813&amp;F813,'By Class Overall'!A:G,7,FALSE),0)</f>
        <v>0</v>
      </c>
    </row>
    <row r="814" spans="1:23" x14ac:dyDescent="0.25">
      <c r="A814" s="21"/>
      <c r="B814" s="22"/>
      <c r="I814" s="9"/>
      <c r="T814" s="8" t="str">
        <f>_xlfn.IFNA(VLOOKUP(G814,'Points and Classes'!D:E,2,FALSE),"")</f>
        <v/>
      </c>
      <c r="U814" s="8">
        <f>IF(T814="Sportsman",0,_xlfn.IFNA(VLOOKUP(D814,'Points and Classes'!A:B,2,FALSE),0))</f>
        <v>0</v>
      </c>
      <c r="V814" s="8">
        <f>_xlfn.IFNA(VLOOKUP(T814&amp;F814,'By Class Overall'!A:F,6,FALSE),0)</f>
        <v>0</v>
      </c>
      <c r="W814" s="8">
        <f>_xlfn.IFNA(VLOOKUP(T814&amp;F814,'By Class Overall'!A:G,7,FALSE),0)</f>
        <v>0</v>
      </c>
    </row>
    <row r="815" spans="1:23" x14ac:dyDescent="0.25">
      <c r="A815" s="21"/>
      <c r="B815" s="22"/>
      <c r="I815" s="9"/>
      <c r="T815" s="8" t="str">
        <f>_xlfn.IFNA(VLOOKUP(G815,'Points and Classes'!D:E,2,FALSE),"")</f>
        <v/>
      </c>
      <c r="U815" s="8">
        <f>IF(T815="Sportsman",0,_xlfn.IFNA(VLOOKUP(D815,'Points and Classes'!A:B,2,FALSE),0))</f>
        <v>0</v>
      </c>
      <c r="V815" s="8">
        <f>_xlfn.IFNA(VLOOKUP(T815&amp;F815,'By Class Overall'!A:F,6,FALSE),0)</f>
        <v>0</v>
      </c>
      <c r="W815" s="8">
        <f>_xlfn.IFNA(VLOOKUP(T815&amp;F815,'By Class Overall'!A:G,7,FALSE),0)</f>
        <v>0</v>
      </c>
    </row>
    <row r="816" spans="1:23" x14ac:dyDescent="0.25">
      <c r="A816" s="21"/>
      <c r="B816" s="22"/>
      <c r="I816" s="9"/>
      <c r="T816" s="8" t="str">
        <f>_xlfn.IFNA(VLOOKUP(G816,'Points and Classes'!D:E,2,FALSE),"")</f>
        <v/>
      </c>
      <c r="U816" s="8">
        <f>IF(T816="Sportsman",0,_xlfn.IFNA(VLOOKUP(D816,'Points and Classes'!A:B,2,FALSE),0))</f>
        <v>0</v>
      </c>
      <c r="V816" s="8">
        <f>_xlfn.IFNA(VLOOKUP(T816&amp;F816,'By Class Overall'!A:F,6,FALSE),0)</f>
        <v>0</v>
      </c>
      <c r="W816" s="8">
        <f>_xlfn.IFNA(VLOOKUP(T816&amp;F816,'By Class Overall'!A:G,7,FALSE),0)</f>
        <v>0</v>
      </c>
    </row>
    <row r="817" spans="1:23" x14ac:dyDescent="0.25">
      <c r="A817" s="21"/>
      <c r="B817" s="22"/>
      <c r="I817" s="9"/>
      <c r="T817" s="8" t="str">
        <f>_xlfn.IFNA(VLOOKUP(G817,'Points and Classes'!D:E,2,FALSE),"")</f>
        <v/>
      </c>
      <c r="U817" s="8">
        <f>IF(T817="Sportsman",0,_xlfn.IFNA(VLOOKUP(D817,'Points and Classes'!A:B,2,FALSE),0))</f>
        <v>0</v>
      </c>
      <c r="V817" s="8">
        <f>_xlfn.IFNA(VLOOKUP(T817&amp;F817,'By Class Overall'!A:F,6,FALSE),0)</f>
        <v>0</v>
      </c>
      <c r="W817" s="8">
        <f>_xlfn.IFNA(VLOOKUP(T817&amp;F817,'By Class Overall'!A:G,7,FALSE),0)</f>
        <v>0</v>
      </c>
    </row>
    <row r="818" spans="1:23" x14ac:dyDescent="0.25">
      <c r="A818" s="21"/>
      <c r="B818" s="22"/>
      <c r="T818" s="8" t="str">
        <f>_xlfn.IFNA(VLOOKUP(G818,'Points and Classes'!D:E,2,FALSE),"")</f>
        <v/>
      </c>
      <c r="U818" s="8">
        <f>IF(T818="Sportsman",0,_xlfn.IFNA(VLOOKUP(D818,'Points and Classes'!A:B,2,FALSE),0))</f>
        <v>0</v>
      </c>
      <c r="V818" s="8">
        <f>_xlfn.IFNA(VLOOKUP(T818&amp;F818,'By Class Overall'!A:F,6,FALSE),0)</f>
        <v>0</v>
      </c>
      <c r="W818" s="8">
        <f>_xlfn.IFNA(VLOOKUP(T818&amp;F818,'By Class Overall'!A:G,7,FALSE),0)</f>
        <v>0</v>
      </c>
    </row>
    <row r="819" spans="1:23" x14ac:dyDescent="0.25">
      <c r="A819" s="21"/>
      <c r="B819" s="22"/>
      <c r="T819" s="8" t="str">
        <f>_xlfn.IFNA(VLOOKUP(G819,'Points and Classes'!D:E,2,FALSE),"")</f>
        <v/>
      </c>
      <c r="U819" s="8">
        <f>IF(T819="Sportsman",0,_xlfn.IFNA(VLOOKUP(D819,'Points and Classes'!A:B,2,FALSE),0))</f>
        <v>0</v>
      </c>
      <c r="V819" s="8">
        <f>_xlfn.IFNA(VLOOKUP(T819&amp;F819,'By Class Overall'!A:F,6,FALSE),0)</f>
        <v>0</v>
      </c>
      <c r="W819" s="8">
        <f>_xlfn.IFNA(VLOOKUP(T819&amp;F819,'By Class Overall'!A:G,7,FALSE),0)</f>
        <v>0</v>
      </c>
    </row>
    <row r="820" spans="1:23" x14ac:dyDescent="0.25">
      <c r="A820" s="21"/>
      <c r="B820" s="22"/>
      <c r="T820" s="8" t="str">
        <f>_xlfn.IFNA(VLOOKUP(G820,'Points and Classes'!D:E,2,FALSE),"")</f>
        <v/>
      </c>
      <c r="U820" s="8">
        <f>IF(T820="Sportsman",0,_xlfn.IFNA(VLOOKUP(D820,'Points and Classes'!A:B,2,FALSE),0))</f>
        <v>0</v>
      </c>
      <c r="V820" s="8">
        <f>_xlfn.IFNA(VLOOKUP(T820&amp;F820,'By Class Overall'!A:F,6,FALSE),0)</f>
        <v>0</v>
      </c>
      <c r="W820" s="8">
        <f>_xlfn.IFNA(VLOOKUP(T820&amp;F820,'By Class Overall'!A:G,7,FALSE),0)</f>
        <v>0</v>
      </c>
    </row>
    <row r="821" spans="1:23" x14ac:dyDescent="0.25">
      <c r="A821" s="21"/>
      <c r="B821" s="22"/>
      <c r="T821" s="8" t="str">
        <f>_xlfn.IFNA(VLOOKUP(G821,'Points and Classes'!D:E,2,FALSE),"")</f>
        <v/>
      </c>
      <c r="U821" s="8">
        <f>IF(T821="Sportsman",0,_xlfn.IFNA(VLOOKUP(D821,'Points and Classes'!A:B,2,FALSE),0))</f>
        <v>0</v>
      </c>
      <c r="V821" s="8">
        <f>_xlfn.IFNA(VLOOKUP(T821&amp;F821,'By Class Overall'!A:F,6,FALSE),0)</f>
        <v>0</v>
      </c>
      <c r="W821" s="8">
        <f>_xlfn.IFNA(VLOOKUP(T821&amp;F821,'By Class Overall'!A:G,7,FALSE),0)</f>
        <v>0</v>
      </c>
    </row>
    <row r="822" spans="1:23" x14ac:dyDescent="0.25">
      <c r="A822" s="21"/>
      <c r="B822" s="22"/>
      <c r="T822" s="8" t="str">
        <f>_xlfn.IFNA(VLOOKUP(G822,'Points and Classes'!D:E,2,FALSE),"")</f>
        <v/>
      </c>
      <c r="U822" s="8">
        <f>IF(T822="Sportsman",0,_xlfn.IFNA(VLOOKUP(D822,'Points and Classes'!A:B,2,FALSE),0))</f>
        <v>0</v>
      </c>
      <c r="V822" s="8">
        <f>_xlfn.IFNA(VLOOKUP(T822&amp;F822,'By Class Overall'!A:F,6,FALSE),0)</f>
        <v>0</v>
      </c>
      <c r="W822" s="8">
        <f>_xlfn.IFNA(VLOOKUP(T822&amp;F822,'By Class Overall'!A:G,7,FALSE),0)</f>
        <v>0</v>
      </c>
    </row>
    <row r="823" spans="1:23" x14ac:dyDescent="0.25">
      <c r="A823" s="21"/>
      <c r="B823" s="22"/>
      <c r="T823" s="8" t="str">
        <f>_xlfn.IFNA(VLOOKUP(G823,'Points and Classes'!D:E,2,FALSE),"")</f>
        <v/>
      </c>
      <c r="U823" s="8">
        <f>IF(T823="Sportsman",0,_xlfn.IFNA(VLOOKUP(D823,'Points and Classes'!A:B,2,FALSE),0))</f>
        <v>0</v>
      </c>
      <c r="V823" s="8">
        <f>_xlfn.IFNA(VLOOKUP(T823&amp;F823,'By Class Overall'!A:F,6,FALSE),0)</f>
        <v>0</v>
      </c>
      <c r="W823" s="8">
        <f>_xlfn.IFNA(VLOOKUP(T823&amp;F823,'By Class Overall'!A:G,7,FALSE),0)</f>
        <v>0</v>
      </c>
    </row>
    <row r="824" spans="1:23" x14ac:dyDescent="0.25">
      <c r="A824" s="21"/>
      <c r="B824" s="22"/>
      <c r="T824" s="8" t="str">
        <f>_xlfn.IFNA(VLOOKUP(G824,'Points and Classes'!D:E,2,FALSE),"")</f>
        <v/>
      </c>
      <c r="U824" s="8">
        <f>IF(T824="Sportsman",0,_xlfn.IFNA(VLOOKUP(D824,'Points and Classes'!A:B,2,FALSE),0))</f>
        <v>0</v>
      </c>
      <c r="V824" s="8">
        <f>_xlfn.IFNA(VLOOKUP(T824&amp;F824,'By Class Overall'!A:F,6,FALSE),0)</f>
        <v>0</v>
      </c>
      <c r="W824" s="8">
        <f>_xlfn.IFNA(VLOOKUP(T824&amp;F824,'By Class Overall'!A:G,7,FALSE),0)</f>
        <v>0</v>
      </c>
    </row>
    <row r="825" spans="1:23" x14ac:dyDescent="0.25">
      <c r="A825" s="21"/>
      <c r="B825" s="22"/>
      <c r="I825" s="9"/>
      <c r="T825" s="8" t="str">
        <f>_xlfn.IFNA(VLOOKUP(G825,'Points and Classes'!D:E,2,FALSE),"")</f>
        <v/>
      </c>
      <c r="U825" s="8">
        <f>IF(T825="Sportsman",0,_xlfn.IFNA(VLOOKUP(D825,'Points and Classes'!A:B,2,FALSE),0))</f>
        <v>0</v>
      </c>
      <c r="V825" s="8">
        <f>_xlfn.IFNA(VLOOKUP(T825&amp;F825,'By Class Overall'!A:F,6,FALSE),0)</f>
        <v>0</v>
      </c>
      <c r="W825" s="8">
        <f>_xlfn.IFNA(VLOOKUP(T825&amp;F825,'By Class Overall'!A:G,7,FALSE),0)</f>
        <v>0</v>
      </c>
    </row>
    <row r="826" spans="1:23" x14ac:dyDescent="0.25">
      <c r="A826" s="21"/>
      <c r="B826" s="22"/>
      <c r="I826" s="9"/>
      <c r="T826" s="8" t="str">
        <f>_xlfn.IFNA(VLOOKUP(G826,'Points and Classes'!D:E,2,FALSE),"")</f>
        <v/>
      </c>
      <c r="U826" s="8">
        <f>IF(T826="Sportsman",0,_xlfn.IFNA(VLOOKUP(D826,'Points and Classes'!A:B,2,FALSE),0))</f>
        <v>0</v>
      </c>
      <c r="V826" s="8">
        <f>_xlfn.IFNA(VLOOKUP(T826&amp;F826,'By Class Overall'!A:F,6,FALSE),0)</f>
        <v>0</v>
      </c>
      <c r="W826" s="8">
        <f>_xlfn.IFNA(VLOOKUP(T826&amp;F826,'By Class Overall'!A:G,7,FALSE),0)</f>
        <v>0</v>
      </c>
    </row>
    <row r="827" spans="1:23" x14ac:dyDescent="0.25">
      <c r="A827" s="21"/>
      <c r="B827" s="22"/>
      <c r="I827" s="9"/>
      <c r="T827" s="8" t="str">
        <f>_xlfn.IFNA(VLOOKUP(G827,'Points and Classes'!D:E,2,FALSE),"")</f>
        <v/>
      </c>
      <c r="U827" s="8">
        <f>IF(T827="Sportsman",0,_xlfn.IFNA(VLOOKUP(D827,'Points and Classes'!A:B,2,FALSE),0))</f>
        <v>0</v>
      </c>
      <c r="V827" s="8">
        <f>_xlfn.IFNA(VLOOKUP(T827&amp;F827,'By Class Overall'!A:F,6,FALSE),0)</f>
        <v>0</v>
      </c>
      <c r="W827" s="8">
        <f>_xlfn.IFNA(VLOOKUP(T827&amp;F827,'By Class Overall'!A:G,7,FALSE),0)</f>
        <v>0</v>
      </c>
    </row>
    <row r="828" spans="1:23" x14ac:dyDescent="0.25">
      <c r="A828" s="21"/>
      <c r="B828" s="22"/>
      <c r="I828" s="9"/>
      <c r="T828" s="8" t="str">
        <f>_xlfn.IFNA(VLOOKUP(G828,'Points and Classes'!D:E,2,FALSE),"")</f>
        <v/>
      </c>
      <c r="U828" s="8">
        <f>IF(T828="Sportsman",0,_xlfn.IFNA(VLOOKUP(D828,'Points and Classes'!A:B,2,FALSE),0))</f>
        <v>0</v>
      </c>
      <c r="V828" s="8">
        <f>_xlfn.IFNA(VLOOKUP(T828&amp;F828,'By Class Overall'!A:F,6,FALSE),0)</f>
        <v>0</v>
      </c>
      <c r="W828" s="8">
        <f>_xlfn.IFNA(VLOOKUP(T828&amp;F828,'By Class Overall'!A:G,7,FALSE),0)</f>
        <v>0</v>
      </c>
    </row>
    <row r="829" spans="1:23" x14ac:dyDescent="0.25">
      <c r="A829" s="21"/>
      <c r="B829" s="22"/>
      <c r="I829" s="9"/>
      <c r="T829" s="8" t="str">
        <f>_xlfn.IFNA(VLOOKUP(G829,'Points and Classes'!D:E,2,FALSE),"")</f>
        <v/>
      </c>
      <c r="U829" s="8">
        <f>IF(T829="Sportsman",0,_xlfn.IFNA(VLOOKUP(D829,'Points and Classes'!A:B,2,FALSE),0))</f>
        <v>0</v>
      </c>
      <c r="V829" s="8">
        <f>_xlfn.IFNA(VLOOKUP(T829&amp;F829,'By Class Overall'!A:F,6,FALSE),0)</f>
        <v>0</v>
      </c>
      <c r="W829" s="8">
        <f>_xlfn.IFNA(VLOOKUP(T829&amp;F829,'By Class Overall'!A:G,7,FALSE),0)</f>
        <v>0</v>
      </c>
    </row>
    <row r="830" spans="1:23" x14ac:dyDescent="0.25">
      <c r="A830" s="21"/>
      <c r="B830" s="22"/>
      <c r="I830" s="9"/>
      <c r="T830" s="8" t="str">
        <f>_xlfn.IFNA(VLOOKUP(G830,'Points and Classes'!D:E,2,FALSE),"")</f>
        <v/>
      </c>
      <c r="U830" s="8">
        <f>IF(T830="Sportsman",0,_xlfn.IFNA(VLOOKUP(D830,'Points and Classes'!A:B,2,FALSE),0))</f>
        <v>0</v>
      </c>
      <c r="V830" s="8">
        <f>_xlfn.IFNA(VLOOKUP(T830&amp;F830,'By Class Overall'!A:F,6,FALSE),0)</f>
        <v>0</v>
      </c>
      <c r="W830" s="8">
        <f>_xlfn.IFNA(VLOOKUP(T830&amp;F830,'By Class Overall'!A:G,7,FALSE),0)</f>
        <v>0</v>
      </c>
    </row>
    <row r="831" spans="1:23" x14ac:dyDescent="0.25">
      <c r="A831" s="21"/>
      <c r="B831" s="22"/>
      <c r="I831" s="9"/>
      <c r="T831" s="8" t="str">
        <f>_xlfn.IFNA(VLOOKUP(G831,'Points and Classes'!D:E,2,FALSE),"")</f>
        <v/>
      </c>
      <c r="U831" s="8">
        <f>IF(T831="Sportsman",0,_xlfn.IFNA(VLOOKUP(D831,'Points and Classes'!A:B,2,FALSE),0))</f>
        <v>0</v>
      </c>
      <c r="V831" s="8">
        <f>_xlfn.IFNA(VLOOKUP(T831&amp;F831,'By Class Overall'!A:F,6,FALSE),0)</f>
        <v>0</v>
      </c>
      <c r="W831" s="8">
        <f>_xlfn.IFNA(VLOOKUP(T831&amp;F831,'By Class Overall'!A:G,7,FALSE),0)</f>
        <v>0</v>
      </c>
    </row>
    <row r="832" spans="1:23" x14ac:dyDescent="0.25">
      <c r="A832" s="21"/>
      <c r="B832" s="22"/>
      <c r="I832" s="9"/>
      <c r="T832" s="8" t="str">
        <f>_xlfn.IFNA(VLOOKUP(G832,'Points and Classes'!D:E,2,FALSE),"")</f>
        <v/>
      </c>
      <c r="U832" s="8">
        <f>IF(T832="Sportsman",0,_xlfn.IFNA(VLOOKUP(D832,'Points and Classes'!A:B,2,FALSE),0))</f>
        <v>0</v>
      </c>
      <c r="V832" s="8">
        <f>_xlfn.IFNA(VLOOKUP(T832&amp;F832,'By Class Overall'!A:F,6,FALSE),0)</f>
        <v>0</v>
      </c>
      <c r="W832" s="8">
        <f>_xlfn.IFNA(VLOOKUP(T832&amp;F832,'By Class Overall'!A:G,7,FALSE),0)</f>
        <v>0</v>
      </c>
    </row>
    <row r="833" spans="1:23" x14ac:dyDescent="0.25">
      <c r="A833" s="21"/>
      <c r="B833" s="22"/>
      <c r="T833" s="8" t="str">
        <f>_xlfn.IFNA(VLOOKUP(G833,'Points and Classes'!D:E,2,FALSE),"")</f>
        <v/>
      </c>
      <c r="U833" s="8">
        <f>IF(T833="Sportsman",0,_xlfn.IFNA(VLOOKUP(D833,'Points and Classes'!A:B,2,FALSE),0))</f>
        <v>0</v>
      </c>
      <c r="V833" s="8">
        <f>_xlfn.IFNA(VLOOKUP(T833&amp;F833,'By Class Overall'!A:F,6,FALSE),0)</f>
        <v>0</v>
      </c>
      <c r="W833" s="8">
        <f>_xlfn.IFNA(VLOOKUP(T833&amp;F833,'By Class Overall'!A:G,7,FALSE),0)</f>
        <v>0</v>
      </c>
    </row>
    <row r="834" spans="1:23" x14ac:dyDescent="0.25">
      <c r="A834" s="21"/>
      <c r="B834" s="22"/>
      <c r="T834" s="8" t="str">
        <f>_xlfn.IFNA(VLOOKUP(G834,'Points and Classes'!D:E,2,FALSE),"")</f>
        <v/>
      </c>
      <c r="U834" s="8">
        <f>IF(T834="Sportsman",0,_xlfn.IFNA(VLOOKUP(D834,'Points and Classes'!A:B,2,FALSE),0))</f>
        <v>0</v>
      </c>
      <c r="V834" s="8">
        <f>_xlfn.IFNA(VLOOKUP(T834&amp;F834,'By Class Overall'!A:F,6,FALSE),0)</f>
        <v>0</v>
      </c>
      <c r="W834" s="8">
        <f>_xlfn.IFNA(VLOOKUP(T834&amp;F834,'By Class Overall'!A:G,7,FALSE),0)</f>
        <v>0</v>
      </c>
    </row>
    <row r="835" spans="1:23" x14ac:dyDescent="0.25">
      <c r="A835" s="21"/>
      <c r="B835" s="22"/>
      <c r="T835" s="8" t="str">
        <f>_xlfn.IFNA(VLOOKUP(G835,'Points and Classes'!D:E,2,FALSE),"")</f>
        <v/>
      </c>
      <c r="U835" s="8">
        <f>IF(T835="Sportsman",0,_xlfn.IFNA(VLOOKUP(D835,'Points and Classes'!A:B,2,FALSE),0))</f>
        <v>0</v>
      </c>
      <c r="V835" s="8">
        <f>_xlfn.IFNA(VLOOKUP(T835&amp;F835,'By Class Overall'!A:F,6,FALSE),0)</f>
        <v>0</v>
      </c>
      <c r="W835" s="8">
        <f>_xlfn.IFNA(VLOOKUP(T835&amp;F835,'By Class Overall'!A:G,7,FALSE),0)</f>
        <v>0</v>
      </c>
    </row>
    <row r="836" spans="1:23" x14ac:dyDescent="0.25">
      <c r="A836" s="21"/>
      <c r="B836" s="22"/>
      <c r="T836" s="8" t="str">
        <f>_xlfn.IFNA(VLOOKUP(G836,'Points and Classes'!D:E,2,FALSE),"")</f>
        <v/>
      </c>
      <c r="U836" s="8">
        <f>IF(T836="Sportsman",0,_xlfn.IFNA(VLOOKUP(D836,'Points and Classes'!A:B,2,FALSE),0))</f>
        <v>0</v>
      </c>
      <c r="V836" s="8">
        <f>_xlfn.IFNA(VLOOKUP(T836&amp;F836,'By Class Overall'!A:F,6,FALSE),0)</f>
        <v>0</v>
      </c>
      <c r="W836" s="8">
        <f>_xlfn.IFNA(VLOOKUP(T836&amp;F836,'By Class Overall'!A:G,7,FALSE),0)</f>
        <v>0</v>
      </c>
    </row>
    <row r="837" spans="1:23" x14ac:dyDescent="0.25">
      <c r="A837" s="21"/>
      <c r="B837" s="22"/>
      <c r="T837" s="8" t="str">
        <f>_xlfn.IFNA(VLOOKUP(G837,'Points and Classes'!D:E,2,FALSE),"")</f>
        <v/>
      </c>
      <c r="U837" s="8">
        <f>IF(T837="Sportsman",0,_xlfn.IFNA(VLOOKUP(D837,'Points and Classes'!A:B,2,FALSE),0))</f>
        <v>0</v>
      </c>
      <c r="V837" s="8">
        <f>_xlfn.IFNA(VLOOKUP(T837&amp;F837,'By Class Overall'!A:F,6,FALSE),0)</f>
        <v>0</v>
      </c>
      <c r="W837" s="8">
        <f>_xlfn.IFNA(VLOOKUP(T837&amp;F837,'By Class Overall'!A:G,7,FALSE),0)</f>
        <v>0</v>
      </c>
    </row>
    <row r="838" spans="1:23" x14ac:dyDescent="0.25">
      <c r="A838" s="21"/>
      <c r="B838" s="22"/>
      <c r="T838" s="8" t="str">
        <f>_xlfn.IFNA(VLOOKUP(G838,'Points and Classes'!D:E,2,FALSE),"")</f>
        <v/>
      </c>
      <c r="U838" s="8">
        <f>IF(T838="Sportsman",0,_xlfn.IFNA(VLOOKUP(D838,'Points and Classes'!A:B,2,FALSE),0))</f>
        <v>0</v>
      </c>
      <c r="V838" s="8">
        <f>_xlfn.IFNA(VLOOKUP(T838&amp;F838,'By Class Overall'!A:F,6,FALSE),0)</f>
        <v>0</v>
      </c>
      <c r="W838" s="8">
        <f>_xlfn.IFNA(VLOOKUP(T838&amp;F838,'By Class Overall'!A:G,7,FALSE),0)</f>
        <v>0</v>
      </c>
    </row>
    <row r="839" spans="1:23" x14ac:dyDescent="0.25">
      <c r="A839" s="21"/>
      <c r="B839" s="22"/>
      <c r="T839" s="8" t="str">
        <f>_xlfn.IFNA(VLOOKUP(G839,'Points and Classes'!D:E,2,FALSE),"")</f>
        <v/>
      </c>
      <c r="U839" s="8">
        <f>IF(T839="Sportsman",0,_xlfn.IFNA(VLOOKUP(D839,'Points and Classes'!A:B,2,FALSE),0))</f>
        <v>0</v>
      </c>
      <c r="V839" s="8">
        <f>_xlfn.IFNA(VLOOKUP(T839&amp;F839,'By Class Overall'!A:F,6,FALSE),0)</f>
        <v>0</v>
      </c>
      <c r="W839" s="8">
        <f>_xlfn.IFNA(VLOOKUP(T839&amp;F839,'By Class Overall'!A:G,7,FALSE),0)</f>
        <v>0</v>
      </c>
    </row>
    <row r="840" spans="1:23" x14ac:dyDescent="0.25">
      <c r="A840" s="21"/>
      <c r="B840" s="22"/>
      <c r="T840" s="8" t="str">
        <f>_xlfn.IFNA(VLOOKUP(G840,'Points and Classes'!D:E,2,FALSE),"")</f>
        <v/>
      </c>
      <c r="U840" s="8">
        <f>IF(T840="Sportsman",0,_xlfn.IFNA(VLOOKUP(D840,'Points and Classes'!A:B,2,FALSE),0))</f>
        <v>0</v>
      </c>
      <c r="V840" s="8">
        <f>_xlfn.IFNA(VLOOKUP(T840&amp;F840,'By Class Overall'!A:F,6,FALSE),0)</f>
        <v>0</v>
      </c>
      <c r="W840" s="8">
        <f>_xlfn.IFNA(VLOOKUP(T840&amp;F840,'By Class Overall'!A:G,7,FALSE),0)</f>
        <v>0</v>
      </c>
    </row>
    <row r="841" spans="1:23" x14ac:dyDescent="0.25">
      <c r="A841" s="21"/>
      <c r="B841" s="22"/>
      <c r="I841" s="9"/>
      <c r="T841" s="8" t="str">
        <f>_xlfn.IFNA(VLOOKUP(G841,'Points and Classes'!D:E,2,FALSE),"")</f>
        <v/>
      </c>
      <c r="U841" s="8">
        <f>IF(T841="Sportsman",0,_xlfn.IFNA(VLOOKUP(D841,'Points and Classes'!A:B,2,FALSE),0))</f>
        <v>0</v>
      </c>
      <c r="V841" s="8">
        <f>_xlfn.IFNA(VLOOKUP(T841&amp;F841,'By Class Overall'!A:F,6,FALSE),0)</f>
        <v>0</v>
      </c>
      <c r="W841" s="8">
        <f>_xlfn.IFNA(VLOOKUP(T841&amp;F841,'By Class Overall'!A:G,7,FALSE),0)</f>
        <v>0</v>
      </c>
    </row>
    <row r="842" spans="1:23" x14ac:dyDescent="0.25">
      <c r="A842" s="21"/>
      <c r="B842" s="22"/>
      <c r="I842" s="9"/>
      <c r="T842" s="8" t="str">
        <f>_xlfn.IFNA(VLOOKUP(G842,'Points and Classes'!D:E,2,FALSE),"")</f>
        <v/>
      </c>
      <c r="U842" s="8">
        <f>IF(T842="Sportsman",0,_xlfn.IFNA(VLOOKUP(D842,'Points and Classes'!A:B,2,FALSE),0))</f>
        <v>0</v>
      </c>
      <c r="V842" s="8">
        <f>_xlfn.IFNA(VLOOKUP(T842&amp;F842,'By Class Overall'!A:F,6,FALSE),0)</f>
        <v>0</v>
      </c>
      <c r="W842" s="8">
        <f>_xlfn.IFNA(VLOOKUP(T842&amp;F842,'By Class Overall'!A:G,7,FALSE),0)</f>
        <v>0</v>
      </c>
    </row>
    <row r="843" spans="1:23" x14ac:dyDescent="0.25">
      <c r="A843" s="21"/>
      <c r="B843" s="22"/>
      <c r="I843" s="9"/>
      <c r="T843" s="8" t="str">
        <f>_xlfn.IFNA(VLOOKUP(G843,'Points and Classes'!D:E,2,FALSE),"")</f>
        <v/>
      </c>
      <c r="U843" s="8">
        <f>IF(T843="Sportsman",0,_xlfn.IFNA(VLOOKUP(D843,'Points and Classes'!A:B,2,FALSE),0))</f>
        <v>0</v>
      </c>
      <c r="V843" s="8">
        <f>_xlfn.IFNA(VLOOKUP(T843&amp;F843,'By Class Overall'!A:F,6,FALSE),0)</f>
        <v>0</v>
      </c>
      <c r="W843" s="8">
        <f>_xlfn.IFNA(VLOOKUP(T843&amp;F843,'By Class Overall'!A:G,7,FALSE),0)</f>
        <v>0</v>
      </c>
    </row>
    <row r="844" spans="1:23" x14ac:dyDescent="0.25">
      <c r="A844" s="21"/>
      <c r="B844" s="22"/>
      <c r="I844" s="9"/>
      <c r="T844" s="8" t="str">
        <f>_xlfn.IFNA(VLOOKUP(G844,'Points and Classes'!D:E,2,FALSE),"")</f>
        <v/>
      </c>
      <c r="U844" s="8">
        <f>IF(T844="Sportsman",0,_xlfn.IFNA(VLOOKUP(D844,'Points and Classes'!A:B,2,FALSE),0))</f>
        <v>0</v>
      </c>
      <c r="V844" s="8">
        <f>_xlfn.IFNA(VLOOKUP(T844&amp;F844,'By Class Overall'!A:F,6,FALSE),0)</f>
        <v>0</v>
      </c>
      <c r="W844" s="8">
        <f>_xlfn.IFNA(VLOOKUP(T844&amp;F844,'By Class Overall'!A:G,7,FALSE),0)</f>
        <v>0</v>
      </c>
    </row>
    <row r="845" spans="1:23" x14ac:dyDescent="0.25">
      <c r="A845" s="21"/>
      <c r="B845" s="22"/>
      <c r="I845" s="9"/>
      <c r="T845" s="8" t="str">
        <f>_xlfn.IFNA(VLOOKUP(G845,'Points and Classes'!D:E,2,FALSE),"")</f>
        <v/>
      </c>
      <c r="U845" s="8">
        <f>IF(T845="Sportsman",0,_xlfn.IFNA(VLOOKUP(D845,'Points and Classes'!A:B,2,FALSE),0))</f>
        <v>0</v>
      </c>
      <c r="V845" s="8">
        <f>_xlfn.IFNA(VLOOKUP(T845&amp;F845,'By Class Overall'!A:F,6,FALSE),0)</f>
        <v>0</v>
      </c>
      <c r="W845" s="8">
        <f>_xlfn.IFNA(VLOOKUP(T845&amp;F845,'By Class Overall'!A:G,7,FALSE),0)</f>
        <v>0</v>
      </c>
    </row>
    <row r="846" spans="1:23" x14ac:dyDescent="0.25">
      <c r="A846" s="21"/>
      <c r="B846" s="22"/>
      <c r="I846" s="9"/>
      <c r="T846" s="8" t="str">
        <f>_xlfn.IFNA(VLOOKUP(G846,'Points and Classes'!D:E,2,FALSE),"")</f>
        <v/>
      </c>
      <c r="U846" s="8">
        <f>IF(T846="Sportsman",0,_xlfn.IFNA(VLOOKUP(D846,'Points and Classes'!A:B,2,FALSE),0))</f>
        <v>0</v>
      </c>
      <c r="V846" s="8">
        <f>_xlfn.IFNA(VLOOKUP(T846&amp;F846,'By Class Overall'!A:F,6,FALSE),0)</f>
        <v>0</v>
      </c>
      <c r="W846" s="8">
        <f>_xlfn.IFNA(VLOOKUP(T846&amp;F846,'By Class Overall'!A:G,7,FALSE),0)</f>
        <v>0</v>
      </c>
    </row>
    <row r="847" spans="1:23" x14ac:dyDescent="0.25">
      <c r="A847" s="21"/>
      <c r="B847" s="22"/>
      <c r="T847" s="8" t="str">
        <f>_xlfn.IFNA(VLOOKUP(G847,'Points and Classes'!D:E,2,FALSE),"")</f>
        <v/>
      </c>
      <c r="U847" s="8">
        <f>IF(T847="Sportsman",0,_xlfn.IFNA(VLOOKUP(D847,'Points and Classes'!A:B,2,FALSE),0))</f>
        <v>0</v>
      </c>
      <c r="V847" s="8">
        <f>_xlfn.IFNA(VLOOKUP(T847&amp;F847,'By Class Overall'!A:F,6,FALSE),0)</f>
        <v>0</v>
      </c>
      <c r="W847" s="8">
        <f>_xlfn.IFNA(VLOOKUP(T847&amp;F847,'By Class Overall'!A:G,7,FALSE),0)</f>
        <v>0</v>
      </c>
    </row>
    <row r="848" spans="1:23" x14ac:dyDescent="0.25">
      <c r="A848" s="21"/>
      <c r="B848" s="22"/>
      <c r="T848" s="8" t="str">
        <f>_xlfn.IFNA(VLOOKUP(G848,'Points and Classes'!D:E,2,FALSE),"")</f>
        <v/>
      </c>
      <c r="U848" s="8">
        <f>IF(T848="Sportsman",0,_xlfn.IFNA(VLOOKUP(D848,'Points and Classes'!A:B,2,FALSE),0))</f>
        <v>0</v>
      </c>
      <c r="V848" s="8">
        <f>_xlfn.IFNA(VLOOKUP(T848&amp;F848,'By Class Overall'!A:F,6,FALSE),0)</f>
        <v>0</v>
      </c>
      <c r="W848" s="8">
        <f>_xlfn.IFNA(VLOOKUP(T848&amp;F848,'By Class Overall'!A:G,7,FALSE),0)</f>
        <v>0</v>
      </c>
    </row>
    <row r="849" spans="1:23" x14ac:dyDescent="0.25">
      <c r="A849" s="21"/>
      <c r="B849" s="22"/>
      <c r="T849" s="8" t="str">
        <f>_xlfn.IFNA(VLOOKUP(G849,'Points and Classes'!D:E,2,FALSE),"")</f>
        <v/>
      </c>
      <c r="U849" s="8">
        <f>IF(T849="Sportsman",0,_xlfn.IFNA(VLOOKUP(D849,'Points and Classes'!A:B,2,FALSE),0))</f>
        <v>0</v>
      </c>
      <c r="V849" s="8">
        <f>_xlfn.IFNA(VLOOKUP(T849&amp;F849,'By Class Overall'!A:F,6,FALSE),0)</f>
        <v>0</v>
      </c>
      <c r="W849" s="8">
        <f>_xlfn.IFNA(VLOOKUP(T849&amp;F849,'By Class Overall'!A:G,7,FALSE),0)</f>
        <v>0</v>
      </c>
    </row>
    <row r="850" spans="1:23" x14ac:dyDescent="0.25">
      <c r="A850" s="21"/>
      <c r="B850" s="22"/>
      <c r="I850" s="9"/>
      <c r="T850" s="8" t="str">
        <f>_xlfn.IFNA(VLOOKUP(G850,'Points and Classes'!D:E,2,FALSE),"")</f>
        <v/>
      </c>
      <c r="U850" s="8">
        <f>IF(T850="Sportsman",0,_xlfn.IFNA(VLOOKUP(D850,'Points and Classes'!A:B,2,FALSE),0))</f>
        <v>0</v>
      </c>
      <c r="V850" s="8">
        <f>_xlfn.IFNA(VLOOKUP(T850&amp;F850,'By Class Overall'!A:F,6,FALSE),0)</f>
        <v>0</v>
      </c>
      <c r="W850" s="8">
        <f>_xlfn.IFNA(VLOOKUP(T850&amp;F850,'By Class Overall'!A:G,7,FALSE),0)</f>
        <v>0</v>
      </c>
    </row>
    <row r="851" spans="1:23" x14ac:dyDescent="0.25">
      <c r="A851" s="21"/>
      <c r="B851" s="22"/>
      <c r="I851" s="9"/>
      <c r="T851" s="8" t="str">
        <f>_xlfn.IFNA(VLOOKUP(G851,'Points and Classes'!D:E,2,FALSE),"")</f>
        <v/>
      </c>
      <c r="U851" s="8">
        <f>IF(T851="Sportsman",0,_xlfn.IFNA(VLOOKUP(D851,'Points and Classes'!A:B,2,FALSE),0))</f>
        <v>0</v>
      </c>
      <c r="V851" s="8">
        <f>_xlfn.IFNA(VLOOKUP(T851&amp;F851,'By Class Overall'!A:F,6,FALSE),0)</f>
        <v>0</v>
      </c>
      <c r="W851" s="8">
        <f>_xlfn.IFNA(VLOOKUP(T851&amp;F851,'By Class Overall'!A:G,7,FALSE),0)</f>
        <v>0</v>
      </c>
    </row>
    <row r="852" spans="1:23" x14ac:dyDescent="0.25">
      <c r="A852" s="21"/>
      <c r="B852" s="22"/>
      <c r="I852" s="9"/>
      <c r="T852" s="8" t="str">
        <f>_xlfn.IFNA(VLOOKUP(G852,'Points and Classes'!D:E,2,FALSE),"")</f>
        <v/>
      </c>
      <c r="U852" s="8">
        <f>IF(T852="Sportsman",0,_xlfn.IFNA(VLOOKUP(D852,'Points and Classes'!A:B,2,FALSE),0))</f>
        <v>0</v>
      </c>
      <c r="V852" s="8">
        <f>_xlfn.IFNA(VLOOKUP(T852&amp;F852,'By Class Overall'!A:F,6,FALSE),0)</f>
        <v>0</v>
      </c>
      <c r="W852" s="8">
        <f>_xlfn.IFNA(VLOOKUP(T852&amp;F852,'By Class Overall'!A:G,7,FALSE),0)</f>
        <v>0</v>
      </c>
    </row>
    <row r="853" spans="1:23" x14ac:dyDescent="0.25">
      <c r="A853" s="21"/>
      <c r="B853" s="22"/>
      <c r="I853" s="9"/>
      <c r="T853" s="8" t="str">
        <f>_xlfn.IFNA(VLOOKUP(G853,'Points and Classes'!D:E,2,FALSE),"")</f>
        <v/>
      </c>
      <c r="U853" s="8">
        <f>IF(T853="Sportsman",0,_xlfn.IFNA(VLOOKUP(D853,'Points and Classes'!A:B,2,FALSE),0))</f>
        <v>0</v>
      </c>
      <c r="V853" s="8">
        <f>_xlfn.IFNA(VLOOKUP(T853&amp;F853,'By Class Overall'!A:F,6,FALSE),0)</f>
        <v>0</v>
      </c>
      <c r="W853" s="8">
        <f>_xlfn.IFNA(VLOOKUP(T853&amp;F853,'By Class Overall'!A:G,7,FALSE),0)</f>
        <v>0</v>
      </c>
    </row>
    <row r="854" spans="1:23" x14ac:dyDescent="0.25">
      <c r="A854" s="21"/>
      <c r="B854" s="22"/>
      <c r="I854" s="9"/>
      <c r="T854" s="8" t="str">
        <f>_xlfn.IFNA(VLOOKUP(G854,'Points and Classes'!D:E,2,FALSE),"")</f>
        <v/>
      </c>
      <c r="U854" s="8">
        <f>IF(T854="Sportsman",0,_xlfn.IFNA(VLOOKUP(D854,'Points and Classes'!A:B,2,FALSE),0))</f>
        <v>0</v>
      </c>
      <c r="V854" s="8">
        <f>_xlfn.IFNA(VLOOKUP(T854&amp;F854,'By Class Overall'!A:F,6,FALSE),0)</f>
        <v>0</v>
      </c>
      <c r="W854" s="8">
        <f>_xlfn.IFNA(VLOOKUP(T854&amp;F854,'By Class Overall'!A:G,7,FALSE),0)</f>
        <v>0</v>
      </c>
    </row>
    <row r="855" spans="1:23" x14ac:dyDescent="0.25">
      <c r="A855" s="21"/>
      <c r="B855" s="22"/>
      <c r="I855" s="9"/>
      <c r="T855" s="8" t="str">
        <f>_xlfn.IFNA(VLOOKUP(G855,'Points and Classes'!D:E,2,FALSE),"")</f>
        <v/>
      </c>
      <c r="U855" s="8">
        <f>IF(T855="Sportsman",0,_xlfn.IFNA(VLOOKUP(D855,'Points and Classes'!A:B,2,FALSE),0))</f>
        <v>0</v>
      </c>
      <c r="V855" s="8">
        <f>_xlfn.IFNA(VLOOKUP(T855&amp;F855,'By Class Overall'!A:F,6,FALSE),0)</f>
        <v>0</v>
      </c>
      <c r="W855" s="8">
        <f>_xlfn.IFNA(VLOOKUP(T855&amp;F855,'By Class Overall'!A:G,7,FALSE),0)</f>
        <v>0</v>
      </c>
    </row>
    <row r="856" spans="1:23" x14ac:dyDescent="0.25">
      <c r="A856" s="21"/>
      <c r="B856" s="22"/>
      <c r="I856" s="9"/>
      <c r="T856" s="8" t="str">
        <f>_xlfn.IFNA(VLOOKUP(G856,'Points and Classes'!D:E,2,FALSE),"")</f>
        <v/>
      </c>
      <c r="U856" s="8">
        <f>IF(T856="Sportsman",0,_xlfn.IFNA(VLOOKUP(D856,'Points and Classes'!A:B,2,FALSE),0))</f>
        <v>0</v>
      </c>
      <c r="V856" s="8">
        <f>_xlfn.IFNA(VLOOKUP(T856&amp;F856,'By Class Overall'!A:F,6,FALSE),0)</f>
        <v>0</v>
      </c>
      <c r="W856" s="8">
        <f>_xlfn.IFNA(VLOOKUP(T856&amp;F856,'By Class Overall'!A:G,7,FALSE),0)</f>
        <v>0</v>
      </c>
    </row>
    <row r="857" spans="1:23" x14ac:dyDescent="0.25">
      <c r="A857" s="21"/>
      <c r="B857" s="22"/>
      <c r="I857" s="9"/>
      <c r="J857" s="9"/>
      <c r="T857" s="8" t="str">
        <f>_xlfn.IFNA(VLOOKUP(G857,'Points and Classes'!D:E,2,FALSE),"")</f>
        <v/>
      </c>
      <c r="U857" s="8">
        <f>IF(T857="Sportsman",0,_xlfn.IFNA(VLOOKUP(D857,'Points and Classes'!A:B,2,FALSE),0))</f>
        <v>0</v>
      </c>
      <c r="V857" s="8">
        <f>_xlfn.IFNA(VLOOKUP(T857&amp;F857,'By Class Overall'!A:F,6,FALSE),0)</f>
        <v>0</v>
      </c>
      <c r="W857" s="8">
        <f>_xlfn.IFNA(VLOOKUP(T857&amp;F857,'By Class Overall'!A:G,7,FALSE),0)</f>
        <v>0</v>
      </c>
    </row>
    <row r="858" spans="1:23" x14ac:dyDescent="0.25">
      <c r="A858" s="21"/>
      <c r="B858" s="22"/>
      <c r="I858" s="9"/>
      <c r="T858" s="8" t="str">
        <f>_xlfn.IFNA(VLOOKUP(G858,'Points and Classes'!D:E,2,FALSE),"")</f>
        <v/>
      </c>
      <c r="U858" s="8">
        <f>IF(T858="Sportsman",0,_xlfn.IFNA(VLOOKUP(D858,'Points and Classes'!A:B,2,FALSE),0))</f>
        <v>0</v>
      </c>
      <c r="V858" s="8">
        <f>_xlfn.IFNA(VLOOKUP(T858&amp;F858,'By Class Overall'!A:F,6,FALSE),0)</f>
        <v>0</v>
      </c>
      <c r="W858" s="8">
        <f>_xlfn.IFNA(VLOOKUP(T858&amp;F858,'By Class Overall'!A:G,7,FALSE),0)</f>
        <v>0</v>
      </c>
    </row>
    <row r="859" spans="1:23" x14ac:dyDescent="0.25">
      <c r="A859" s="21"/>
      <c r="B859" s="22"/>
      <c r="T859" s="8" t="str">
        <f>_xlfn.IFNA(VLOOKUP(G859,'Points and Classes'!D:E,2,FALSE),"")</f>
        <v/>
      </c>
      <c r="U859" s="8">
        <f>IF(T859="Sportsman",0,_xlfn.IFNA(VLOOKUP(D859,'Points and Classes'!A:B,2,FALSE),0))</f>
        <v>0</v>
      </c>
      <c r="V859" s="8">
        <f>_xlfn.IFNA(VLOOKUP(T859&amp;F859,'By Class Overall'!A:F,6,FALSE),0)</f>
        <v>0</v>
      </c>
      <c r="W859" s="8">
        <f>_xlfn.IFNA(VLOOKUP(T859&amp;F859,'By Class Overall'!A:G,7,FALSE),0)</f>
        <v>0</v>
      </c>
    </row>
    <row r="860" spans="1:23" x14ac:dyDescent="0.25">
      <c r="A860" s="21"/>
      <c r="B860" s="22"/>
      <c r="T860" s="8" t="str">
        <f>_xlfn.IFNA(VLOOKUP(G860,'Points and Classes'!D:E,2,FALSE),"")</f>
        <v/>
      </c>
      <c r="U860" s="8">
        <f>IF(T860="Sportsman",0,_xlfn.IFNA(VLOOKUP(D860,'Points and Classes'!A:B,2,FALSE),0))</f>
        <v>0</v>
      </c>
      <c r="V860" s="8">
        <f>_xlfn.IFNA(VLOOKUP(T860&amp;F860,'By Class Overall'!A:F,6,FALSE),0)</f>
        <v>0</v>
      </c>
      <c r="W860" s="8">
        <f>_xlfn.IFNA(VLOOKUP(T860&amp;F860,'By Class Overall'!A:G,7,FALSE),0)</f>
        <v>0</v>
      </c>
    </row>
    <row r="861" spans="1:23" x14ac:dyDescent="0.25">
      <c r="A861" s="21"/>
      <c r="B861" s="22"/>
      <c r="T861" s="8" t="str">
        <f>_xlfn.IFNA(VLOOKUP(G861,'Points and Classes'!D:E,2,FALSE),"")</f>
        <v/>
      </c>
      <c r="U861" s="8">
        <f>IF(T861="Sportsman",0,_xlfn.IFNA(VLOOKUP(D861,'Points and Classes'!A:B,2,FALSE),0))</f>
        <v>0</v>
      </c>
      <c r="V861" s="8">
        <f>_xlfn.IFNA(VLOOKUP(T861&amp;F861,'By Class Overall'!A:F,6,FALSE),0)</f>
        <v>0</v>
      </c>
      <c r="W861" s="8">
        <f>_xlfn.IFNA(VLOOKUP(T861&amp;F861,'By Class Overall'!A:G,7,FALSE),0)</f>
        <v>0</v>
      </c>
    </row>
    <row r="862" spans="1:23" x14ac:dyDescent="0.25">
      <c r="A862" s="21"/>
      <c r="B862" s="22"/>
      <c r="T862" s="8" t="str">
        <f>_xlfn.IFNA(VLOOKUP(G862,'Points and Classes'!D:E,2,FALSE),"")</f>
        <v/>
      </c>
      <c r="U862" s="8">
        <f>IF(T862="Sportsman",0,_xlfn.IFNA(VLOOKUP(D862,'Points and Classes'!A:B,2,FALSE),0))</f>
        <v>0</v>
      </c>
      <c r="V862" s="8">
        <f>_xlfn.IFNA(VLOOKUP(T862&amp;F862,'By Class Overall'!A:F,6,FALSE),0)</f>
        <v>0</v>
      </c>
      <c r="W862" s="8">
        <f>_xlfn.IFNA(VLOOKUP(T862&amp;F862,'By Class Overall'!A:G,7,FALSE),0)</f>
        <v>0</v>
      </c>
    </row>
    <row r="863" spans="1:23" x14ac:dyDescent="0.25">
      <c r="A863" s="21"/>
      <c r="B863" s="22"/>
      <c r="T863" s="8" t="str">
        <f>_xlfn.IFNA(VLOOKUP(G863,'Points and Classes'!D:E,2,FALSE),"")</f>
        <v/>
      </c>
      <c r="U863" s="8">
        <f>IF(T863="Sportsman",0,_xlfn.IFNA(VLOOKUP(D863,'Points and Classes'!A:B,2,FALSE),0))</f>
        <v>0</v>
      </c>
      <c r="V863" s="8">
        <f>_xlfn.IFNA(VLOOKUP(T863&amp;F863,'By Class Overall'!A:F,6,FALSE),0)</f>
        <v>0</v>
      </c>
      <c r="W863" s="8">
        <f>_xlfn.IFNA(VLOOKUP(T863&amp;F863,'By Class Overall'!A:G,7,FALSE),0)</f>
        <v>0</v>
      </c>
    </row>
    <row r="864" spans="1:23" x14ac:dyDescent="0.25">
      <c r="A864" s="21"/>
      <c r="B864" s="22"/>
      <c r="T864" s="8" t="str">
        <f>_xlfn.IFNA(VLOOKUP(G864,'Points and Classes'!D:E,2,FALSE),"")</f>
        <v/>
      </c>
      <c r="U864" s="8">
        <f>IF(T864="Sportsman",0,_xlfn.IFNA(VLOOKUP(D864,'Points and Classes'!A:B,2,FALSE),0))</f>
        <v>0</v>
      </c>
      <c r="V864" s="8">
        <f>_xlfn.IFNA(VLOOKUP(T864&amp;F864,'By Class Overall'!A:F,6,FALSE),0)</f>
        <v>0</v>
      </c>
      <c r="W864" s="8">
        <f>_xlfn.IFNA(VLOOKUP(T864&amp;F864,'By Class Overall'!A:G,7,FALSE),0)</f>
        <v>0</v>
      </c>
    </row>
    <row r="865" spans="1:23" x14ac:dyDescent="0.25">
      <c r="A865" s="21"/>
      <c r="B865" s="22"/>
      <c r="T865" s="8" t="str">
        <f>_xlfn.IFNA(VLOOKUP(G865,'Points and Classes'!D:E,2,FALSE),"")</f>
        <v/>
      </c>
      <c r="U865" s="8">
        <f>IF(T865="Sportsman",0,_xlfn.IFNA(VLOOKUP(D865,'Points and Classes'!A:B,2,FALSE),0))</f>
        <v>0</v>
      </c>
      <c r="V865" s="8">
        <f>_xlfn.IFNA(VLOOKUP(T865&amp;F865,'By Class Overall'!A:F,6,FALSE),0)</f>
        <v>0</v>
      </c>
      <c r="W865" s="8">
        <f>_xlfn.IFNA(VLOOKUP(T865&amp;F865,'By Class Overall'!A:G,7,FALSE),0)</f>
        <v>0</v>
      </c>
    </row>
    <row r="866" spans="1:23" x14ac:dyDescent="0.25">
      <c r="A866" s="21"/>
      <c r="B866" s="22"/>
      <c r="I866" s="9"/>
      <c r="T866" s="8" t="str">
        <f>_xlfn.IFNA(VLOOKUP(G866,'Points and Classes'!D:E,2,FALSE),"")</f>
        <v/>
      </c>
      <c r="U866" s="8">
        <f>IF(T866="Sportsman",0,_xlfn.IFNA(VLOOKUP(D866,'Points and Classes'!A:B,2,FALSE),0))</f>
        <v>0</v>
      </c>
      <c r="V866" s="8">
        <f>_xlfn.IFNA(VLOOKUP(T866&amp;F866,'By Class Overall'!A:F,6,FALSE),0)</f>
        <v>0</v>
      </c>
      <c r="W866" s="8">
        <f>_xlfn.IFNA(VLOOKUP(T866&amp;F866,'By Class Overall'!A:G,7,FALSE),0)</f>
        <v>0</v>
      </c>
    </row>
    <row r="867" spans="1:23" x14ac:dyDescent="0.25">
      <c r="A867" s="21"/>
      <c r="B867" s="22"/>
      <c r="I867" s="9"/>
      <c r="T867" s="8" t="str">
        <f>_xlfn.IFNA(VLOOKUP(G867,'Points and Classes'!D:E,2,FALSE),"")</f>
        <v/>
      </c>
      <c r="U867" s="8">
        <f>IF(T867="Sportsman",0,_xlfn.IFNA(VLOOKUP(D867,'Points and Classes'!A:B,2,FALSE),0))</f>
        <v>0</v>
      </c>
      <c r="V867" s="8">
        <f>_xlfn.IFNA(VLOOKUP(T867&amp;F867,'By Class Overall'!A:F,6,FALSE),0)</f>
        <v>0</v>
      </c>
      <c r="W867" s="8">
        <f>_xlfn.IFNA(VLOOKUP(T867&amp;F867,'By Class Overall'!A:G,7,FALSE),0)</f>
        <v>0</v>
      </c>
    </row>
    <row r="868" spans="1:23" x14ac:dyDescent="0.25">
      <c r="A868" s="21"/>
      <c r="B868" s="22"/>
      <c r="I868" s="9"/>
      <c r="T868" s="8" t="str">
        <f>_xlfn.IFNA(VLOOKUP(G868,'Points and Classes'!D:E,2,FALSE),"")</f>
        <v/>
      </c>
      <c r="U868" s="8">
        <f>IF(T868="Sportsman",0,_xlfn.IFNA(VLOOKUP(D868,'Points and Classes'!A:B,2,FALSE),0))</f>
        <v>0</v>
      </c>
      <c r="V868" s="8">
        <f>_xlfn.IFNA(VLOOKUP(T868&amp;F868,'By Class Overall'!A:F,6,FALSE),0)</f>
        <v>0</v>
      </c>
      <c r="W868" s="8">
        <f>_xlfn.IFNA(VLOOKUP(T868&amp;F868,'By Class Overall'!A:G,7,FALSE),0)</f>
        <v>0</v>
      </c>
    </row>
    <row r="869" spans="1:23" x14ac:dyDescent="0.25">
      <c r="A869" s="21"/>
      <c r="B869" s="22"/>
      <c r="I869" s="9"/>
      <c r="T869" s="8" t="str">
        <f>_xlfn.IFNA(VLOOKUP(G869,'Points and Classes'!D:E,2,FALSE),"")</f>
        <v/>
      </c>
      <c r="U869" s="8">
        <f>IF(T869="Sportsman",0,_xlfn.IFNA(VLOOKUP(D869,'Points and Classes'!A:B,2,FALSE),0))</f>
        <v>0</v>
      </c>
      <c r="V869" s="8">
        <f>_xlfn.IFNA(VLOOKUP(T869&amp;F869,'By Class Overall'!A:F,6,FALSE),0)</f>
        <v>0</v>
      </c>
      <c r="W869" s="8">
        <f>_xlfn.IFNA(VLOOKUP(T869&amp;F869,'By Class Overall'!A:G,7,FALSE),0)</f>
        <v>0</v>
      </c>
    </row>
    <row r="870" spans="1:23" x14ac:dyDescent="0.25">
      <c r="A870" s="21"/>
      <c r="B870" s="22"/>
      <c r="I870" s="9"/>
      <c r="T870" s="8" t="str">
        <f>_xlfn.IFNA(VLOOKUP(G870,'Points and Classes'!D:E,2,FALSE),"")</f>
        <v/>
      </c>
      <c r="U870" s="8">
        <f>IF(T870="Sportsman",0,_xlfn.IFNA(VLOOKUP(D870,'Points and Classes'!A:B,2,FALSE),0))</f>
        <v>0</v>
      </c>
      <c r="V870" s="8">
        <f>_xlfn.IFNA(VLOOKUP(T870&amp;F870,'By Class Overall'!A:F,6,FALSE),0)</f>
        <v>0</v>
      </c>
      <c r="W870" s="8">
        <f>_xlfn.IFNA(VLOOKUP(T870&amp;F870,'By Class Overall'!A:G,7,FALSE),0)</f>
        <v>0</v>
      </c>
    </row>
    <row r="871" spans="1:23" x14ac:dyDescent="0.25">
      <c r="A871" s="21"/>
      <c r="B871" s="22"/>
      <c r="I871" s="9"/>
      <c r="T871" s="8" t="str">
        <f>_xlfn.IFNA(VLOOKUP(G871,'Points and Classes'!D:E,2,FALSE),"")</f>
        <v/>
      </c>
      <c r="U871" s="8">
        <f>IF(T871="Sportsman",0,_xlfn.IFNA(VLOOKUP(D871,'Points and Classes'!A:B,2,FALSE),0))</f>
        <v>0</v>
      </c>
      <c r="V871" s="8">
        <f>_xlfn.IFNA(VLOOKUP(T871&amp;F871,'By Class Overall'!A:F,6,FALSE),0)</f>
        <v>0</v>
      </c>
      <c r="W871" s="8">
        <f>_xlfn.IFNA(VLOOKUP(T871&amp;F871,'By Class Overall'!A:G,7,FALSE),0)</f>
        <v>0</v>
      </c>
    </row>
    <row r="872" spans="1:23" x14ac:dyDescent="0.25">
      <c r="A872" s="21"/>
      <c r="B872" s="22"/>
      <c r="I872" s="9"/>
      <c r="T872" s="8" t="str">
        <f>_xlfn.IFNA(VLOOKUP(G872,'Points and Classes'!D:E,2,FALSE),"")</f>
        <v/>
      </c>
      <c r="U872" s="8">
        <f>IF(T872="Sportsman",0,_xlfn.IFNA(VLOOKUP(D872,'Points and Classes'!A:B,2,FALSE),0))</f>
        <v>0</v>
      </c>
      <c r="V872" s="8">
        <f>_xlfn.IFNA(VLOOKUP(T872&amp;F872,'By Class Overall'!A:F,6,FALSE),0)</f>
        <v>0</v>
      </c>
      <c r="W872" s="8">
        <f>_xlfn.IFNA(VLOOKUP(T872&amp;F872,'By Class Overall'!A:G,7,FALSE),0)</f>
        <v>0</v>
      </c>
    </row>
    <row r="873" spans="1:23" x14ac:dyDescent="0.25">
      <c r="A873" s="21"/>
      <c r="B873" s="22"/>
      <c r="I873" s="9"/>
      <c r="T873" s="8" t="str">
        <f>_xlfn.IFNA(VLOOKUP(G873,'Points and Classes'!D:E,2,FALSE),"")</f>
        <v/>
      </c>
      <c r="U873" s="8">
        <f>IF(T873="Sportsman",0,_xlfn.IFNA(VLOOKUP(D873,'Points and Classes'!A:B,2,FALSE),0))</f>
        <v>0</v>
      </c>
      <c r="V873" s="8">
        <f>_xlfn.IFNA(VLOOKUP(T873&amp;F873,'By Class Overall'!A:F,6,FALSE),0)</f>
        <v>0</v>
      </c>
      <c r="W873" s="8">
        <f>_xlfn.IFNA(VLOOKUP(T873&amp;F873,'By Class Overall'!A:G,7,FALSE),0)</f>
        <v>0</v>
      </c>
    </row>
    <row r="874" spans="1:23" x14ac:dyDescent="0.25">
      <c r="A874" s="21"/>
      <c r="B874" s="22"/>
      <c r="I874" s="9"/>
      <c r="J874" s="9"/>
      <c r="T874" s="8" t="str">
        <f>_xlfn.IFNA(VLOOKUP(G874,'Points and Classes'!D:E,2,FALSE),"")</f>
        <v/>
      </c>
      <c r="U874" s="8">
        <f>IF(T874="Sportsman",0,_xlfn.IFNA(VLOOKUP(D874,'Points and Classes'!A:B,2,FALSE),0))</f>
        <v>0</v>
      </c>
      <c r="V874" s="8">
        <f>_xlfn.IFNA(VLOOKUP(T874&amp;F874,'By Class Overall'!A:F,6,FALSE),0)</f>
        <v>0</v>
      </c>
      <c r="W874" s="8">
        <f>_xlfn.IFNA(VLOOKUP(T874&amp;F874,'By Class Overall'!A:G,7,FALSE),0)</f>
        <v>0</v>
      </c>
    </row>
    <row r="875" spans="1:23" x14ac:dyDescent="0.25">
      <c r="A875" s="21"/>
      <c r="B875" s="22"/>
      <c r="I875" s="9"/>
      <c r="J875" s="9"/>
      <c r="T875" s="8" t="str">
        <f>_xlfn.IFNA(VLOOKUP(G875,'Points and Classes'!D:E,2,FALSE),"")</f>
        <v/>
      </c>
      <c r="U875" s="8">
        <f>IF(T875="Sportsman",0,_xlfn.IFNA(VLOOKUP(D875,'Points and Classes'!A:B,2,FALSE),0))</f>
        <v>0</v>
      </c>
      <c r="V875" s="8">
        <f>_xlfn.IFNA(VLOOKUP(T875&amp;F875,'By Class Overall'!A:F,6,FALSE),0)</f>
        <v>0</v>
      </c>
      <c r="W875" s="8">
        <f>_xlfn.IFNA(VLOOKUP(T875&amp;F875,'By Class Overall'!A:G,7,FALSE),0)</f>
        <v>0</v>
      </c>
    </row>
    <row r="876" spans="1:23" x14ac:dyDescent="0.25">
      <c r="A876" s="21"/>
      <c r="B876" s="22"/>
      <c r="I876" s="9"/>
      <c r="J876" s="9"/>
      <c r="T876" s="8" t="str">
        <f>_xlfn.IFNA(VLOOKUP(G876,'Points and Classes'!D:E,2,FALSE),"")</f>
        <v/>
      </c>
      <c r="U876" s="8">
        <f>IF(T876="Sportsman",0,_xlfn.IFNA(VLOOKUP(D876,'Points and Classes'!A:B,2,FALSE),0))</f>
        <v>0</v>
      </c>
      <c r="V876" s="8">
        <f>_xlfn.IFNA(VLOOKUP(T876&amp;F876,'By Class Overall'!A:F,6,FALSE),0)</f>
        <v>0</v>
      </c>
      <c r="W876" s="8">
        <f>_xlfn.IFNA(VLOOKUP(T876&amp;F876,'By Class Overall'!A:G,7,FALSE),0)</f>
        <v>0</v>
      </c>
    </row>
    <row r="877" spans="1:23" x14ac:dyDescent="0.25">
      <c r="A877" s="21"/>
      <c r="B877" s="22"/>
      <c r="I877" s="9"/>
      <c r="T877" s="8" t="str">
        <f>_xlfn.IFNA(VLOOKUP(G877,'Points and Classes'!D:E,2,FALSE),"")</f>
        <v/>
      </c>
      <c r="U877" s="8">
        <f>IF(T877="Sportsman",0,_xlfn.IFNA(VLOOKUP(D877,'Points and Classes'!A:B,2,FALSE),0))</f>
        <v>0</v>
      </c>
      <c r="V877" s="8">
        <f>_xlfn.IFNA(VLOOKUP(T877&amp;F877,'By Class Overall'!A:F,6,FALSE),0)</f>
        <v>0</v>
      </c>
      <c r="W877" s="8">
        <f>_xlfn.IFNA(VLOOKUP(T877&amp;F877,'By Class Overall'!A:G,7,FALSE),0)</f>
        <v>0</v>
      </c>
    </row>
    <row r="878" spans="1:23" x14ac:dyDescent="0.25">
      <c r="A878" s="21"/>
      <c r="B878" s="22"/>
      <c r="I878" s="9"/>
      <c r="T878" s="8" t="str">
        <f>_xlfn.IFNA(VLOOKUP(G878,'Points and Classes'!D:E,2,FALSE),"")</f>
        <v/>
      </c>
      <c r="U878" s="8">
        <f>IF(T878="Sportsman",0,_xlfn.IFNA(VLOOKUP(D878,'Points and Classes'!A:B,2,FALSE),0))</f>
        <v>0</v>
      </c>
      <c r="V878" s="8">
        <f>_xlfn.IFNA(VLOOKUP(T878&amp;F878,'By Class Overall'!A:F,6,FALSE),0)</f>
        <v>0</v>
      </c>
      <c r="W878" s="8">
        <f>_xlfn.IFNA(VLOOKUP(T878&amp;F878,'By Class Overall'!A:G,7,FALSE),0)</f>
        <v>0</v>
      </c>
    </row>
    <row r="879" spans="1:23" x14ac:dyDescent="0.25">
      <c r="A879" s="21"/>
      <c r="B879" s="22"/>
      <c r="I879" s="9"/>
      <c r="T879" s="8" t="str">
        <f>_xlfn.IFNA(VLOOKUP(G879,'Points and Classes'!D:E,2,FALSE),"")</f>
        <v/>
      </c>
      <c r="U879" s="8">
        <f>IF(T879="Sportsman",0,_xlfn.IFNA(VLOOKUP(D879,'Points and Classes'!A:B,2,FALSE),0))</f>
        <v>0</v>
      </c>
      <c r="V879" s="8">
        <f>_xlfn.IFNA(VLOOKUP(T879&amp;F879,'By Class Overall'!A:F,6,FALSE),0)</f>
        <v>0</v>
      </c>
      <c r="W879" s="8">
        <f>_xlfn.IFNA(VLOOKUP(T879&amp;F879,'By Class Overall'!A:G,7,FALSE),0)</f>
        <v>0</v>
      </c>
    </row>
    <row r="880" spans="1:23" x14ac:dyDescent="0.25">
      <c r="A880" s="21"/>
      <c r="B880" s="22"/>
      <c r="I880" s="9"/>
      <c r="T880" s="8" t="str">
        <f>_xlfn.IFNA(VLOOKUP(G880,'Points and Classes'!D:E,2,FALSE),"")</f>
        <v/>
      </c>
      <c r="U880" s="8">
        <f>IF(T880="Sportsman",0,_xlfn.IFNA(VLOOKUP(D880,'Points and Classes'!A:B,2,FALSE),0))</f>
        <v>0</v>
      </c>
      <c r="V880" s="8">
        <f>_xlfn.IFNA(VLOOKUP(T880&amp;F880,'By Class Overall'!A:F,6,FALSE),0)</f>
        <v>0</v>
      </c>
      <c r="W880" s="8">
        <f>_xlfn.IFNA(VLOOKUP(T880&amp;F880,'By Class Overall'!A:G,7,FALSE),0)</f>
        <v>0</v>
      </c>
    </row>
    <row r="881" spans="1:23" x14ac:dyDescent="0.25">
      <c r="A881" s="21"/>
      <c r="B881" s="22"/>
      <c r="T881" s="8" t="str">
        <f>_xlfn.IFNA(VLOOKUP(G881,'Points and Classes'!D:E,2,FALSE),"")</f>
        <v/>
      </c>
      <c r="U881" s="8">
        <f>IF(T881="Sportsman",0,_xlfn.IFNA(VLOOKUP(D881,'Points and Classes'!A:B,2,FALSE),0))</f>
        <v>0</v>
      </c>
      <c r="V881" s="8">
        <f>_xlfn.IFNA(VLOOKUP(T881&amp;F881,'By Class Overall'!A:F,6,FALSE),0)</f>
        <v>0</v>
      </c>
      <c r="W881" s="8">
        <f>_xlfn.IFNA(VLOOKUP(T881&amp;F881,'By Class Overall'!A:G,7,FALSE),0)</f>
        <v>0</v>
      </c>
    </row>
    <row r="882" spans="1:23" x14ac:dyDescent="0.25">
      <c r="A882" s="21"/>
      <c r="B882" s="22"/>
      <c r="T882" s="8" t="str">
        <f>_xlfn.IFNA(VLOOKUP(G882,'Points and Classes'!D:E,2,FALSE),"")</f>
        <v/>
      </c>
      <c r="U882" s="8">
        <f>IF(T882="Sportsman",0,_xlfn.IFNA(VLOOKUP(D882,'Points and Classes'!A:B,2,FALSE),0))</f>
        <v>0</v>
      </c>
      <c r="V882" s="8">
        <f>_xlfn.IFNA(VLOOKUP(T882&amp;F882,'By Class Overall'!A:F,6,FALSE),0)</f>
        <v>0</v>
      </c>
      <c r="W882" s="8">
        <f>_xlfn.IFNA(VLOOKUP(T882&amp;F882,'By Class Overall'!A:G,7,FALSE),0)</f>
        <v>0</v>
      </c>
    </row>
    <row r="883" spans="1:23" x14ac:dyDescent="0.25">
      <c r="A883" s="21"/>
      <c r="B883" s="22"/>
      <c r="T883" s="8" t="str">
        <f>_xlfn.IFNA(VLOOKUP(G883,'Points and Classes'!D:E,2,FALSE),"")</f>
        <v/>
      </c>
      <c r="U883" s="8">
        <f>IF(T883="Sportsman",0,_xlfn.IFNA(VLOOKUP(D883,'Points and Classes'!A:B,2,FALSE),0))</f>
        <v>0</v>
      </c>
      <c r="V883" s="8">
        <f>_xlfn.IFNA(VLOOKUP(T883&amp;F883,'By Class Overall'!A:F,6,FALSE),0)</f>
        <v>0</v>
      </c>
      <c r="W883" s="8">
        <f>_xlfn.IFNA(VLOOKUP(T883&amp;F883,'By Class Overall'!A:G,7,FALSE),0)</f>
        <v>0</v>
      </c>
    </row>
    <row r="884" spans="1:23" x14ac:dyDescent="0.25">
      <c r="A884" s="21"/>
      <c r="B884" s="22"/>
      <c r="T884" s="8" t="str">
        <f>_xlfn.IFNA(VLOOKUP(G884,'Points and Classes'!D:E,2,FALSE),"")</f>
        <v/>
      </c>
      <c r="U884" s="8">
        <f>IF(T884="Sportsman",0,_xlfn.IFNA(VLOOKUP(D884,'Points and Classes'!A:B,2,FALSE),0))</f>
        <v>0</v>
      </c>
      <c r="V884" s="8">
        <f>_xlfn.IFNA(VLOOKUP(T884&amp;F884,'By Class Overall'!A:F,6,FALSE),0)</f>
        <v>0</v>
      </c>
      <c r="W884" s="8">
        <f>_xlfn.IFNA(VLOOKUP(T884&amp;F884,'By Class Overall'!A:G,7,FALSE),0)</f>
        <v>0</v>
      </c>
    </row>
    <row r="885" spans="1:23" x14ac:dyDescent="0.25">
      <c r="A885" s="21"/>
      <c r="B885" s="22"/>
      <c r="T885" s="8" t="str">
        <f>_xlfn.IFNA(VLOOKUP(G885,'Points and Classes'!D:E,2,FALSE),"")</f>
        <v/>
      </c>
      <c r="U885" s="8">
        <f>IF(T885="Sportsman",0,_xlfn.IFNA(VLOOKUP(D885,'Points and Classes'!A:B,2,FALSE),0))</f>
        <v>0</v>
      </c>
      <c r="V885" s="8">
        <f>_xlfn.IFNA(VLOOKUP(T885&amp;F885,'By Class Overall'!A:F,6,FALSE),0)</f>
        <v>0</v>
      </c>
      <c r="W885" s="8">
        <f>_xlfn.IFNA(VLOOKUP(T885&amp;F885,'By Class Overall'!A:G,7,FALSE),0)</f>
        <v>0</v>
      </c>
    </row>
    <row r="886" spans="1:23" x14ac:dyDescent="0.25">
      <c r="A886" s="21"/>
      <c r="B886" s="22"/>
      <c r="T886" s="8" t="str">
        <f>_xlfn.IFNA(VLOOKUP(G886,'Points and Classes'!D:E,2,FALSE),"")</f>
        <v/>
      </c>
      <c r="U886" s="8">
        <f>IF(T886="Sportsman",0,_xlfn.IFNA(VLOOKUP(D886,'Points and Classes'!A:B,2,FALSE),0))</f>
        <v>0</v>
      </c>
      <c r="V886" s="8">
        <f>_xlfn.IFNA(VLOOKUP(T886&amp;F886,'By Class Overall'!A:F,6,FALSE),0)</f>
        <v>0</v>
      </c>
      <c r="W886" s="8">
        <f>_xlfn.IFNA(VLOOKUP(T886&amp;F886,'By Class Overall'!A:G,7,FALSE),0)</f>
        <v>0</v>
      </c>
    </row>
    <row r="887" spans="1:23" x14ac:dyDescent="0.25">
      <c r="A887" s="21"/>
      <c r="B887" s="22"/>
      <c r="T887" s="8" t="str">
        <f>_xlfn.IFNA(VLOOKUP(G887,'Points and Classes'!D:E,2,FALSE),"")</f>
        <v/>
      </c>
      <c r="U887" s="8">
        <f>IF(T887="Sportsman",0,_xlfn.IFNA(VLOOKUP(D887,'Points and Classes'!A:B,2,FALSE),0))</f>
        <v>0</v>
      </c>
      <c r="V887" s="8">
        <f>_xlfn.IFNA(VLOOKUP(T887&amp;F887,'By Class Overall'!A:F,6,FALSE),0)</f>
        <v>0</v>
      </c>
      <c r="W887" s="8">
        <f>_xlfn.IFNA(VLOOKUP(T887&amp;F887,'By Class Overall'!A:G,7,FALSE),0)</f>
        <v>0</v>
      </c>
    </row>
    <row r="888" spans="1:23" x14ac:dyDescent="0.25">
      <c r="A888" s="21"/>
      <c r="B888" s="22"/>
      <c r="T888" s="8" t="str">
        <f>_xlfn.IFNA(VLOOKUP(G888,'Points and Classes'!D:E,2,FALSE),"")</f>
        <v/>
      </c>
      <c r="U888" s="8">
        <f>IF(T888="Sportsman",0,_xlfn.IFNA(VLOOKUP(D888,'Points and Classes'!A:B,2,FALSE),0))</f>
        <v>0</v>
      </c>
      <c r="V888" s="8">
        <f>_xlfn.IFNA(VLOOKUP(T888&amp;F888,'By Class Overall'!A:F,6,FALSE),0)</f>
        <v>0</v>
      </c>
      <c r="W888" s="8">
        <f>_xlfn.IFNA(VLOOKUP(T888&amp;F888,'By Class Overall'!A:G,7,FALSE),0)</f>
        <v>0</v>
      </c>
    </row>
    <row r="889" spans="1:23" x14ac:dyDescent="0.25">
      <c r="A889" s="21"/>
      <c r="B889" s="22"/>
      <c r="T889" s="8" t="str">
        <f>_xlfn.IFNA(VLOOKUP(G889,'Points and Classes'!D:E,2,FALSE),"")</f>
        <v/>
      </c>
      <c r="U889" s="8">
        <f>IF(T889="Sportsman",0,_xlfn.IFNA(VLOOKUP(D889,'Points and Classes'!A:B,2,FALSE),0))</f>
        <v>0</v>
      </c>
      <c r="V889" s="8">
        <f>_xlfn.IFNA(VLOOKUP(T889&amp;F889,'By Class Overall'!A:F,6,FALSE),0)</f>
        <v>0</v>
      </c>
      <c r="W889" s="8">
        <f>_xlfn.IFNA(VLOOKUP(T889&amp;F889,'By Class Overall'!A:G,7,FALSE),0)</f>
        <v>0</v>
      </c>
    </row>
    <row r="890" spans="1:23" x14ac:dyDescent="0.25">
      <c r="A890" s="21"/>
      <c r="B890" s="22"/>
      <c r="T890" s="8" t="str">
        <f>_xlfn.IFNA(VLOOKUP(G890,'Points and Classes'!D:E,2,FALSE),"")</f>
        <v/>
      </c>
      <c r="U890" s="8">
        <f>IF(T890="Sportsman",0,_xlfn.IFNA(VLOOKUP(D890,'Points and Classes'!A:B,2,FALSE),0))</f>
        <v>0</v>
      </c>
      <c r="V890" s="8">
        <f>_xlfn.IFNA(VLOOKUP(T890&amp;F890,'By Class Overall'!A:F,6,FALSE),0)</f>
        <v>0</v>
      </c>
      <c r="W890" s="8">
        <f>_xlfn.IFNA(VLOOKUP(T890&amp;F890,'By Class Overall'!A:G,7,FALSE),0)</f>
        <v>0</v>
      </c>
    </row>
    <row r="891" spans="1:23" x14ac:dyDescent="0.25">
      <c r="A891" s="21"/>
      <c r="B891" s="22"/>
      <c r="T891" s="8" t="str">
        <f>_xlfn.IFNA(VLOOKUP(G891,'Points and Classes'!D:E,2,FALSE),"")</f>
        <v/>
      </c>
      <c r="U891" s="8">
        <f>IF(T891="Sportsman",0,_xlfn.IFNA(VLOOKUP(D891,'Points and Classes'!A:B,2,FALSE),0))</f>
        <v>0</v>
      </c>
      <c r="V891" s="8">
        <f>_xlfn.IFNA(VLOOKUP(T891&amp;F891,'By Class Overall'!A:F,6,FALSE),0)</f>
        <v>0</v>
      </c>
      <c r="W891" s="8">
        <f>_xlfn.IFNA(VLOOKUP(T891&amp;F891,'By Class Overall'!A:G,7,FALSE),0)</f>
        <v>0</v>
      </c>
    </row>
    <row r="892" spans="1:23" x14ac:dyDescent="0.25">
      <c r="A892" s="21"/>
      <c r="B892" s="22"/>
      <c r="T892" s="8" t="str">
        <f>_xlfn.IFNA(VLOOKUP(G892,'Points and Classes'!D:E,2,FALSE),"")</f>
        <v/>
      </c>
      <c r="U892" s="8">
        <f>IF(T892="Sportsman",0,_xlfn.IFNA(VLOOKUP(D892,'Points and Classes'!A:B,2,FALSE),0))</f>
        <v>0</v>
      </c>
      <c r="V892" s="8">
        <f>_xlfn.IFNA(VLOOKUP(T892&amp;F892,'By Class Overall'!A:F,6,FALSE),0)</f>
        <v>0</v>
      </c>
      <c r="W892" s="8">
        <f>_xlfn.IFNA(VLOOKUP(T892&amp;F892,'By Class Overall'!A:G,7,FALSE),0)</f>
        <v>0</v>
      </c>
    </row>
    <row r="893" spans="1:23" x14ac:dyDescent="0.25">
      <c r="A893" s="21"/>
      <c r="B893" s="22"/>
      <c r="T893" s="8" t="str">
        <f>_xlfn.IFNA(VLOOKUP(G893,'Points and Classes'!D:E,2,FALSE),"")</f>
        <v/>
      </c>
      <c r="U893" s="8">
        <f>IF(T893="Sportsman",0,_xlfn.IFNA(VLOOKUP(D893,'Points and Classes'!A:B,2,FALSE),0))</f>
        <v>0</v>
      </c>
      <c r="V893" s="8">
        <f>_xlfn.IFNA(VLOOKUP(T893&amp;F893,'By Class Overall'!A:F,6,FALSE),0)</f>
        <v>0</v>
      </c>
      <c r="W893" s="8">
        <f>_xlfn.IFNA(VLOOKUP(T893&amp;F893,'By Class Overall'!A:G,7,FALSE),0)</f>
        <v>0</v>
      </c>
    </row>
    <row r="894" spans="1:23" x14ac:dyDescent="0.25">
      <c r="A894" s="21"/>
      <c r="B894" s="22"/>
      <c r="I894" s="9"/>
      <c r="T894" s="8" t="str">
        <f>_xlfn.IFNA(VLOOKUP(G894,'Points and Classes'!D:E,2,FALSE),"")</f>
        <v/>
      </c>
      <c r="U894" s="8">
        <f>IF(T894="Sportsman",0,_xlfn.IFNA(VLOOKUP(D894,'Points and Classes'!A:B,2,FALSE),0))</f>
        <v>0</v>
      </c>
      <c r="V894" s="8">
        <f>_xlfn.IFNA(VLOOKUP(T894&amp;F894,'By Class Overall'!A:F,6,FALSE),0)</f>
        <v>0</v>
      </c>
      <c r="W894" s="8">
        <f>_xlfn.IFNA(VLOOKUP(T894&amp;F894,'By Class Overall'!A:G,7,FALSE),0)</f>
        <v>0</v>
      </c>
    </row>
    <row r="895" spans="1:23" x14ac:dyDescent="0.25">
      <c r="A895" s="21"/>
      <c r="B895" s="22"/>
      <c r="I895" s="9"/>
      <c r="T895" s="8" t="str">
        <f>_xlfn.IFNA(VLOOKUP(G895,'Points and Classes'!D:E,2,FALSE),"")</f>
        <v/>
      </c>
      <c r="U895" s="8">
        <f>IF(T895="Sportsman",0,_xlfn.IFNA(VLOOKUP(D895,'Points and Classes'!A:B,2,FALSE),0))</f>
        <v>0</v>
      </c>
      <c r="V895" s="8">
        <f>_xlfn.IFNA(VLOOKUP(T895&amp;F895,'By Class Overall'!A:F,6,FALSE),0)</f>
        <v>0</v>
      </c>
      <c r="W895" s="8">
        <f>_xlfn.IFNA(VLOOKUP(T895&amp;F895,'By Class Overall'!A:G,7,FALSE),0)</f>
        <v>0</v>
      </c>
    </row>
    <row r="896" spans="1:23" x14ac:dyDescent="0.25">
      <c r="A896" s="21"/>
      <c r="B896" s="22"/>
      <c r="I896" s="9"/>
      <c r="T896" s="8" t="str">
        <f>_xlfn.IFNA(VLOOKUP(G896,'Points and Classes'!D:E,2,FALSE),"")</f>
        <v/>
      </c>
      <c r="U896" s="8">
        <f>IF(T896="Sportsman",0,_xlfn.IFNA(VLOOKUP(D896,'Points and Classes'!A:B,2,FALSE),0))</f>
        <v>0</v>
      </c>
      <c r="V896" s="8">
        <f>_xlfn.IFNA(VLOOKUP(T896&amp;F896,'By Class Overall'!A:F,6,FALSE),0)</f>
        <v>0</v>
      </c>
      <c r="W896" s="8">
        <f>_xlfn.IFNA(VLOOKUP(T896&amp;F896,'By Class Overall'!A:G,7,FALSE),0)</f>
        <v>0</v>
      </c>
    </row>
    <row r="897" spans="1:23" x14ac:dyDescent="0.25">
      <c r="A897" s="21"/>
      <c r="B897" s="22"/>
      <c r="I897" s="9"/>
      <c r="T897" s="8" t="str">
        <f>_xlfn.IFNA(VLOOKUP(G897,'Points and Classes'!D:E,2,FALSE),"")</f>
        <v/>
      </c>
      <c r="U897" s="8">
        <f>IF(T897="Sportsman",0,_xlfn.IFNA(VLOOKUP(D897,'Points and Classes'!A:B,2,FALSE),0))</f>
        <v>0</v>
      </c>
      <c r="V897" s="8">
        <f>_xlfn.IFNA(VLOOKUP(T897&amp;F897,'By Class Overall'!A:F,6,FALSE),0)</f>
        <v>0</v>
      </c>
      <c r="W897" s="8">
        <f>_xlfn.IFNA(VLOOKUP(T897&amp;F897,'By Class Overall'!A:G,7,FALSE),0)</f>
        <v>0</v>
      </c>
    </row>
    <row r="898" spans="1:23" x14ac:dyDescent="0.25">
      <c r="A898" s="21"/>
      <c r="B898" s="22"/>
      <c r="I898" s="9"/>
      <c r="T898" s="8" t="str">
        <f>_xlfn.IFNA(VLOOKUP(G898,'Points and Classes'!D:E,2,FALSE),"")</f>
        <v/>
      </c>
      <c r="U898" s="8">
        <f>IF(T898="Sportsman",0,_xlfn.IFNA(VLOOKUP(D898,'Points and Classes'!A:B,2,FALSE),0))</f>
        <v>0</v>
      </c>
      <c r="V898" s="8">
        <f>_xlfn.IFNA(VLOOKUP(T898&amp;F898,'By Class Overall'!A:F,6,FALSE),0)</f>
        <v>0</v>
      </c>
      <c r="W898" s="8">
        <f>_xlfn.IFNA(VLOOKUP(T898&amp;F898,'By Class Overall'!A:G,7,FALSE),0)</f>
        <v>0</v>
      </c>
    </row>
    <row r="899" spans="1:23" x14ac:dyDescent="0.25">
      <c r="A899" s="21"/>
      <c r="B899" s="22"/>
      <c r="I899" s="9"/>
      <c r="T899" s="8" t="str">
        <f>_xlfn.IFNA(VLOOKUP(G899,'Points and Classes'!D:E,2,FALSE),"")</f>
        <v/>
      </c>
      <c r="U899" s="8">
        <f>IF(T899="Sportsman",0,_xlfn.IFNA(VLOOKUP(D899,'Points and Classes'!A:B,2,FALSE),0))</f>
        <v>0</v>
      </c>
      <c r="V899" s="8">
        <f>_xlfn.IFNA(VLOOKUP(T899&amp;F899,'By Class Overall'!A:F,6,FALSE),0)</f>
        <v>0</v>
      </c>
      <c r="W899" s="8">
        <f>_xlfn.IFNA(VLOOKUP(T899&amp;F899,'By Class Overall'!A:G,7,FALSE),0)</f>
        <v>0</v>
      </c>
    </row>
    <row r="900" spans="1:23" x14ac:dyDescent="0.25">
      <c r="A900" s="21"/>
      <c r="B900" s="22"/>
      <c r="I900" s="9"/>
      <c r="J900" s="9"/>
      <c r="T900" s="8" t="str">
        <f>_xlfn.IFNA(VLOOKUP(G900,'Points and Classes'!D:E,2,FALSE),"")</f>
        <v/>
      </c>
      <c r="U900" s="8">
        <f>IF(T900="Sportsman",0,_xlfn.IFNA(VLOOKUP(D900,'Points and Classes'!A:B,2,FALSE),0))</f>
        <v>0</v>
      </c>
      <c r="V900" s="8">
        <f>_xlfn.IFNA(VLOOKUP(T900&amp;F900,'By Class Overall'!A:F,6,FALSE),0)</f>
        <v>0</v>
      </c>
      <c r="W900" s="8">
        <f>_xlfn.IFNA(VLOOKUP(T900&amp;F900,'By Class Overall'!A:G,7,FALSE),0)</f>
        <v>0</v>
      </c>
    </row>
    <row r="901" spans="1:23" x14ac:dyDescent="0.25">
      <c r="A901" s="21"/>
      <c r="B901" s="22"/>
      <c r="I901" s="9"/>
      <c r="J901" s="9"/>
      <c r="T901" s="8" t="str">
        <f>_xlfn.IFNA(VLOOKUP(G901,'Points and Classes'!D:E,2,FALSE),"")</f>
        <v/>
      </c>
      <c r="U901" s="8">
        <f>IF(T901="Sportsman",0,_xlfn.IFNA(VLOOKUP(D901,'Points and Classes'!A:B,2,FALSE),0))</f>
        <v>0</v>
      </c>
      <c r="V901" s="8">
        <f>_xlfn.IFNA(VLOOKUP(T901&amp;F901,'By Class Overall'!A:F,6,FALSE),0)</f>
        <v>0</v>
      </c>
      <c r="W901" s="8">
        <f>_xlfn.IFNA(VLOOKUP(T901&amp;F901,'By Class Overall'!A:G,7,FALSE),0)</f>
        <v>0</v>
      </c>
    </row>
    <row r="902" spans="1:23" x14ac:dyDescent="0.25">
      <c r="A902" s="21"/>
      <c r="B902" s="22"/>
      <c r="I902" s="9"/>
      <c r="J902" s="9"/>
      <c r="T902" s="8" t="str">
        <f>_xlfn.IFNA(VLOOKUP(G902,'Points and Classes'!D:E,2,FALSE),"")</f>
        <v/>
      </c>
      <c r="U902" s="8">
        <f>IF(T902="Sportsman",0,_xlfn.IFNA(VLOOKUP(D902,'Points and Classes'!A:B,2,FALSE),0))</f>
        <v>0</v>
      </c>
      <c r="V902" s="8">
        <f>_xlfn.IFNA(VLOOKUP(T902&amp;F902,'By Class Overall'!A:F,6,FALSE),0)</f>
        <v>0</v>
      </c>
      <c r="W902" s="8">
        <f>_xlfn.IFNA(VLOOKUP(T902&amp;F902,'By Class Overall'!A:G,7,FALSE),0)</f>
        <v>0</v>
      </c>
    </row>
    <row r="903" spans="1:23" x14ac:dyDescent="0.25">
      <c r="A903" s="21"/>
      <c r="B903" s="22"/>
      <c r="I903" s="9"/>
      <c r="T903" s="8" t="str">
        <f>_xlfn.IFNA(VLOOKUP(G903,'Points and Classes'!D:E,2,FALSE),"")</f>
        <v/>
      </c>
      <c r="U903" s="8">
        <f>IF(T903="Sportsman",0,_xlfn.IFNA(VLOOKUP(D903,'Points and Classes'!A:B,2,FALSE),0))</f>
        <v>0</v>
      </c>
      <c r="V903" s="8">
        <f>_xlfn.IFNA(VLOOKUP(T903&amp;F903,'By Class Overall'!A:F,6,FALSE),0)</f>
        <v>0</v>
      </c>
      <c r="W903" s="8">
        <f>_xlfn.IFNA(VLOOKUP(T903&amp;F903,'By Class Overall'!A:G,7,FALSE),0)</f>
        <v>0</v>
      </c>
    </row>
    <row r="904" spans="1:23" x14ac:dyDescent="0.25">
      <c r="A904" s="21"/>
      <c r="B904" s="22"/>
      <c r="I904" s="9"/>
      <c r="T904" s="8" t="str">
        <f>_xlfn.IFNA(VLOOKUP(G904,'Points and Classes'!D:E,2,FALSE),"")</f>
        <v/>
      </c>
      <c r="U904" s="8">
        <f>IF(T904="Sportsman",0,_xlfn.IFNA(VLOOKUP(D904,'Points and Classes'!A:B,2,FALSE),0))</f>
        <v>0</v>
      </c>
      <c r="V904" s="8">
        <f>_xlfn.IFNA(VLOOKUP(T904&amp;F904,'By Class Overall'!A:F,6,FALSE),0)</f>
        <v>0</v>
      </c>
      <c r="W904" s="8">
        <f>_xlfn.IFNA(VLOOKUP(T904&amp;F904,'By Class Overall'!A:G,7,FALSE),0)</f>
        <v>0</v>
      </c>
    </row>
    <row r="905" spans="1:23" x14ac:dyDescent="0.25">
      <c r="A905" s="21"/>
      <c r="B905" s="22"/>
      <c r="I905" s="9"/>
      <c r="T905" s="8" t="str">
        <f>_xlfn.IFNA(VLOOKUP(G905,'Points and Classes'!D:E,2,FALSE),"")</f>
        <v/>
      </c>
      <c r="U905" s="8">
        <f>IF(T905="Sportsman",0,_xlfn.IFNA(VLOOKUP(D905,'Points and Classes'!A:B,2,FALSE),0))</f>
        <v>0</v>
      </c>
      <c r="V905" s="8">
        <f>_xlfn.IFNA(VLOOKUP(T905&amp;F905,'By Class Overall'!A:F,6,FALSE),0)</f>
        <v>0</v>
      </c>
      <c r="W905" s="8">
        <f>_xlfn.IFNA(VLOOKUP(T905&amp;F905,'By Class Overall'!A:G,7,FALSE),0)</f>
        <v>0</v>
      </c>
    </row>
    <row r="906" spans="1:23" x14ac:dyDescent="0.25">
      <c r="A906" s="21"/>
      <c r="B906" s="22"/>
      <c r="T906" s="8" t="str">
        <f>_xlfn.IFNA(VLOOKUP(G906,'Points and Classes'!D:E,2,FALSE),"")</f>
        <v/>
      </c>
      <c r="U906" s="8">
        <f>IF(T906="Sportsman",0,_xlfn.IFNA(VLOOKUP(D906,'Points and Classes'!A:B,2,FALSE),0))</f>
        <v>0</v>
      </c>
      <c r="V906" s="8">
        <f>_xlfn.IFNA(VLOOKUP(T906&amp;F906,'By Class Overall'!A:F,6,FALSE),0)</f>
        <v>0</v>
      </c>
      <c r="W906" s="8">
        <f>_xlfn.IFNA(VLOOKUP(T906&amp;F906,'By Class Overall'!A:G,7,FALSE),0)</f>
        <v>0</v>
      </c>
    </row>
    <row r="907" spans="1:23" x14ac:dyDescent="0.25">
      <c r="A907" s="21"/>
      <c r="B907" s="22"/>
      <c r="T907" s="8" t="str">
        <f>_xlfn.IFNA(VLOOKUP(G907,'Points and Classes'!D:E,2,FALSE),"")</f>
        <v/>
      </c>
      <c r="U907" s="8">
        <f>IF(T907="Sportsman",0,_xlfn.IFNA(VLOOKUP(D907,'Points and Classes'!A:B,2,FALSE),0))</f>
        <v>0</v>
      </c>
      <c r="V907" s="8">
        <f>_xlfn.IFNA(VLOOKUP(T907&amp;F907,'By Class Overall'!A:F,6,FALSE),0)</f>
        <v>0</v>
      </c>
      <c r="W907" s="8">
        <f>_xlfn.IFNA(VLOOKUP(T907&amp;F907,'By Class Overall'!A:G,7,FALSE),0)</f>
        <v>0</v>
      </c>
    </row>
    <row r="908" spans="1:23" x14ac:dyDescent="0.25">
      <c r="A908" s="21"/>
      <c r="B908" s="22"/>
      <c r="T908" s="8" t="str">
        <f>_xlfn.IFNA(VLOOKUP(G908,'Points and Classes'!D:E,2,FALSE),"")</f>
        <v/>
      </c>
      <c r="U908" s="8">
        <f>IF(T908="Sportsman",0,_xlfn.IFNA(VLOOKUP(D908,'Points and Classes'!A:B,2,FALSE),0))</f>
        <v>0</v>
      </c>
      <c r="V908" s="8">
        <f>_xlfn.IFNA(VLOOKUP(T908&amp;F908,'By Class Overall'!A:F,6,FALSE),0)</f>
        <v>0</v>
      </c>
      <c r="W908" s="8">
        <f>_xlfn.IFNA(VLOOKUP(T908&amp;F908,'By Class Overall'!A:G,7,FALSE),0)</f>
        <v>0</v>
      </c>
    </row>
    <row r="909" spans="1:23" x14ac:dyDescent="0.25">
      <c r="A909" s="21"/>
      <c r="B909" s="22"/>
      <c r="T909" s="8" t="str">
        <f>_xlfn.IFNA(VLOOKUP(G909,'Points and Classes'!D:E,2,FALSE),"")</f>
        <v/>
      </c>
      <c r="U909" s="8">
        <f>IF(T909="Sportsman",0,_xlfn.IFNA(VLOOKUP(D909,'Points and Classes'!A:B,2,FALSE),0))</f>
        <v>0</v>
      </c>
      <c r="V909" s="8">
        <f>_xlfn.IFNA(VLOOKUP(T909&amp;F909,'By Class Overall'!A:F,6,FALSE),0)</f>
        <v>0</v>
      </c>
      <c r="W909" s="8">
        <f>_xlfn.IFNA(VLOOKUP(T909&amp;F909,'By Class Overall'!A:G,7,FALSE),0)</f>
        <v>0</v>
      </c>
    </row>
    <row r="910" spans="1:23" x14ac:dyDescent="0.25">
      <c r="A910" s="21"/>
      <c r="B910" s="22"/>
      <c r="T910" s="8" t="str">
        <f>_xlfn.IFNA(VLOOKUP(G910,'Points and Classes'!D:E,2,FALSE),"")</f>
        <v/>
      </c>
      <c r="U910" s="8">
        <f>IF(T910="Sportsman",0,_xlfn.IFNA(VLOOKUP(D910,'Points and Classes'!A:B,2,FALSE),0))</f>
        <v>0</v>
      </c>
      <c r="V910" s="8">
        <f>_xlfn.IFNA(VLOOKUP(T910&amp;F910,'By Class Overall'!A:F,6,FALSE),0)</f>
        <v>0</v>
      </c>
      <c r="W910" s="8">
        <f>_xlfn.IFNA(VLOOKUP(T910&amp;F910,'By Class Overall'!A:G,7,FALSE),0)</f>
        <v>0</v>
      </c>
    </row>
    <row r="911" spans="1:23" x14ac:dyDescent="0.25">
      <c r="A911" s="21"/>
      <c r="B911" s="22"/>
      <c r="T911" s="8" t="str">
        <f>_xlfn.IFNA(VLOOKUP(G911,'Points and Classes'!D:E,2,FALSE),"")</f>
        <v/>
      </c>
      <c r="U911" s="8">
        <f>IF(T911="Sportsman",0,_xlfn.IFNA(VLOOKUP(D911,'Points and Classes'!A:B,2,FALSE),0))</f>
        <v>0</v>
      </c>
      <c r="V911" s="8">
        <f>_xlfn.IFNA(VLOOKUP(T911&amp;F911,'By Class Overall'!A:F,6,FALSE),0)</f>
        <v>0</v>
      </c>
      <c r="W911" s="8">
        <f>_xlfn.IFNA(VLOOKUP(T911&amp;F911,'By Class Overall'!A:G,7,FALSE),0)</f>
        <v>0</v>
      </c>
    </row>
    <row r="912" spans="1:23" x14ac:dyDescent="0.25">
      <c r="A912" s="21"/>
      <c r="B912" s="22"/>
      <c r="T912" s="8" t="str">
        <f>_xlfn.IFNA(VLOOKUP(G912,'Points and Classes'!D:E,2,FALSE),"")</f>
        <v/>
      </c>
      <c r="U912" s="8">
        <f>IF(T912="Sportsman",0,_xlfn.IFNA(VLOOKUP(D912,'Points and Classes'!A:B,2,FALSE),0))</f>
        <v>0</v>
      </c>
      <c r="V912" s="8">
        <f>_xlfn.IFNA(VLOOKUP(T912&amp;F912,'By Class Overall'!A:F,6,FALSE),0)</f>
        <v>0</v>
      </c>
      <c r="W912" s="8">
        <f>_xlfn.IFNA(VLOOKUP(T912&amp;F912,'By Class Overall'!A:G,7,FALSE),0)</f>
        <v>0</v>
      </c>
    </row>
    <row r="913" spans="1:23" x14ac:dyDescent="0.25">
      <c r="A913" s="21"/>
      <c r="B913" s="22"/>
      <c r="T913" s="8" t="str">
        <f>_xlfn.IFNA(VLOOKUP(G913,'Points and Classes'!D:E,2,FALSE),"")</f>
        <v/>
      </c>
      <c r="U913" s="8">
        <f>IF(T913="Sportsman",0,_xlfn.IFNA(VLOOKUP(D913,'Points and Classes'!A:B,2,FALSE),0))</f>
        <v>0</v>
      </c>
      <c r="V913" s="8">
        <f>_xlfn.IFNA(VLOOKUP(T913&amp;F913,'By Class Overall'!A:F,6,FALSE),0)</f>
        <v>0</v>
      </c>
      <c r="W913" s="8">
        <f>_xlfn.IFNA(VLOOKUP(T913&amp;F913,'By Class Overall'!A:G,7,FALSE),0)</f>
        <v>0</v>
      </c>
    </row>
    <row r="914" spans="1:23" x14ac:dyDescent="0.25">
      <c r="A914" s="21"/>
      <c r="B914" s="22"/>
      <c r="T914" s="8" t="str">
        <f>_xlfn.IFNA(VLOOKUP(G914,'Points and Classes'!D:E,2,FALSE),"")</f>
        <v/>
      </c>
      <c r="U914" s="8">
        <f>IF(T914="Sportsman",0,_xlfn.IFNA(VLOOKUP(D914,'Points and Classes'!A:B,2,FALSE),0))</f>
        <v>0</v>
      </c>
      <c r="V914" s="8">
        <f>_xlfn.IFNA(VLOOKUP(T914&amp;F914,'By Class Overall'!A:F,6,FALSE),0)</f>
        <v>0</v>
      </c>
      <c r="W914" s="8">
        <f>_xlfn.IFNA(VLOOKUP(T914&amp;F914,'By Class Overall'!A:G,7,FALSE),0)</f>
        <v>0</v>
      </c>
    </row>
    <row r="915" spans="1:23" x14ac:dyDescent="0.25">
      <c r="A915" s="21"/>
      <c r="B915" s="22"/>
      <c r="I915" s="9"/>
      <c r="T915" s="8" t="str">
        <f>_xlfn.IFNA(VLOOKUP(G915,'Points and Classes'!D:E,2,FALSE),"")</f>
        <v/>
      </c>
      <c r="U915" s="8">
        <f>IF(T915="Sportsman",0,_xlfn.IFNA(VLOOKUP(D915,'Points and Classes'!A:B,2,FALSE),0))</f>
        <v>0</v>
      </c>
      <c r="V915" s="8">
        <f>_xlfn.IFNA(VLOOKUP(T915&amp;F915,'By Class Overall'!A:F,6,FALSE),0)</f>
        <v>0</v>
      </c>
      <c r="W915" s="8">
        <f>_xlfn.IFNA(VLOOKUP(T915&amp;F915,'By Class Overall'!A:G,7,FALSE),0)</f>
        <v>0</v>
      </c>
    </row>
    <row r="916" spans="1:23" x14ac:dyDescent="0.25">
      <c r="A916" s="21"/>
      <c r="B916" s="22"/>
      <c r="I916" s="9"/>
      <c r="T916" s="8" t="str">
        <f>_xlfn.IFNA(VLOOKUP(G916,'Points and Classes'!D:E,2,FALSE),"")</f>
        <v/>
      </c>
      <c r="U916" s="8">
        <f>IF(T916="Sportsman",0,_xlfn.IFNA(VLOOKUP(D916,'Points and Classes'!A:B,2,FALSE),0))</f>
        <v>0</v>
      </c>
      <c r="V916" s="8">
        <f>_xlfn.IFNA(VLOOKUP(T916&amp;F916,'By Class Overall'!A:F,6,FALSE),0)</f>
        <v>0</v>
      </c>
      <c r="W916" s="8">
        <f>_xlfn.IFNA(VLOOKUP(T916&amp;F916,'By Class Overall'!A:G,7,FALSE),0)</f>
        <v>0</v>
      </c>
    </row>
    <row r="917" spans="1:23" x14ac:dyDescent="0.25">
      <c r="A917" s="21"/>
      <c r="B917" s="22"/>
      <c r="I917" s="9"/>
      <c r="T917" s="8" t="str">
        <f>_xlfn.IFNA(VLOOKUP(G917,'Points and Classes'!D:E,2,FALSE),"")</f>
        <v/>
      </c>
      <c r="U917" s="8">
        <f>IF(T917="Sportsman",0,_xlfn.IFNA(VLOOKUP(D917,'Points and Classes'!A:B,2,FALSE),0))</f>
        <v>0</v>
      </c>
      <c r="V917" s="8">
        <f>_xlfn.IFNA(VLOOKUP(T917&amp;F917,'By Class Overall'!A:F,6,FALSE),0)</f>
        <v>0</v>
      </c>
      <c r="W917" s="8">
        <f>_xlfn.IFNA(VLOOKUP(T917&amp;F917,'By Class Overall'!A:G,7,FALSE),0)</f>
        <v>0</v>
      </c>
    </row>
    <row r="918" spans="1:23" x14ac:dyDescent="0.25">
      <c r="A918" s="21"/>
      <c r="B918" s="22"/>
      <c r="T918" s="8" t="str">
        <f>_xlfn.IFNA(VLOOKUP(G918,'Points and Classes'!D:E,2,FALSE),"")</f>
        <v/>
      </c>
      <c r="U918" s="8">
        <f>IF(T918="Sportsman",0,_xlfn.IFNA(VLOOKUP(D918,'Points and Classes'!A:B,2,FALSE),0))</f>
        <v>0</v>
      </c>
      <c r="V918" s="8">
        <f>_xlfn.IFNA(VLOOKUP(T918&amp;F918,'By Class Overall'!A:F,6,FALSE),0)</f>
        <v>0</v>
      </c>
      <c r="W918" s="8">
        <f>_xlfn.IFNA(VLOOKUP(T918&amp;F918,'By Class Overall'!A:G,7,FALSE),0)</f>
        <v>0</v>
      </c>
    </row>
    <row r="919" spans="1:23" x14ac:dyDescent="0.25">
      <c r="A919" s="21"/>
      <c r="B919" s="22"/>
      <c r="T919" s="8" t="str">
        <f>_xlfn.IFNA(VLOOKUP(G919,'Points and Classes'!D:E,2,FALSE),"")</f>
        <v/>
      </c>
      <c r="U919" s="8">
        <f>IF(T919="Sportsman",0,_xlfn.IFNA(VLOOKUP(D919,'Points and Classes'!A:B,2,FALSE),0))</f>
        <v>0</v>
      </c>
      <c r="V919" s="8">
        <f>_xlfn.IFNA(VLOOKUP(T919&amp;F919,'By Class Overall'!A:F,6,FALSE),0)</f>
        <v>0</v>
      </c>
      <c r="W919" s="8">
        <f>_xlfn.IFNA(VLOOKUP(T919&amp;F919,'By Class Overall'!A:G,7,FALSE),0)</f>
        <v>0</v>
      </c>
    </row>
    <row r="920" spans="1:23" x14ac:dyDescent="0.25">
      <c r="A920" s="21"/>
      <c r="B920" s="22"/>
      <c r="T920" s="8" t="str">
        <f>_xlfn.IFNA(VLOOKUP(G920,'Points and Classes'!D:E,2,FALSE),"")</f>
        <v/>
      </c>
      <c r="U920" s="8">
        <f>IF(T920="Sportsman",0,_xlfn.IFNA(VLOOKUP(D920,'Points and Classes'!A:B,2,FALSE),0))</f>
        <v>0</v>
      </c>
      <c r="V920" s="8">
        <f>_xlfn.IFNA(VLOOKUP(T920&amp;F920,'By Class Overall'!A:F,6,FALSE),0)</f>
        <v>0</v>
      </c>
      <c r="W920" s="8">
        <f>_xlfn.IFNA(VLOOKUP(T920&amp;F920,'By Class Overall'!A:G,7,FALSE),0)</f>
        <v>0</v>
      </c>
    </row>
    <row r="921" spans="1:23" x14ac:dyDescent="0.25">
      <c r="A921" s="21"/>
      <c r="B921" s="22"/>
      <c r="T921" s="8" t="str">
        <f>_xlfn.IFNA(VLOOKUP(G921,'Points and Classes'!D:E,2,FALSE),"")</f>
        <v/>
      </c>
      <c r="U921" s="8">
        <f>IF(T921="Sportsman",0,_xlfn.IFNA(VLOOKUP(D921,'Points and Classes'!A:B,2,FALSE),0))</f>
        <v>0</v>
      </c>
      <c r="V921" s="8">
        <f>_xlfn.IFNA(VLOOKUP(T921&amp;F921,'By Class Overall'!A:F,6,FALSE),0)</f>
        <v>0</v>
      </c>
      <c r="W921" s="8">
        <f>_xlfn.IFNA(VLOOKUP(T921&amp;F921,'By Class Overall'!A:G,7,FALSE),0)</f>
        <v>0</v>
      </c>
    </row>
    <row r="922" spans="1:23" x14ac:dyDescent="0.25">
      <c r="A922" s="21"/>
      <c r="B922" s="22"/>
      <c r="I922" s="9"/>
      <c r="T922" s="8" t="str">
        <f>_xlfn.IFNA(VLOOKUP(G922,'Points and Classes'!D:E,2,FALSE),"")</f>
        <v/>
      </c>
      <c r="U922" s="8">
        <f>IF(T922="Sportsman",0,_xlfn.IFNA(VLOOKUP(D922,'Points and Classes'!A:B,2,FALSE),0))</f>
        <v>0</v>
      </c>
      <c r="V922" s="8">
        <f>_xlfn.IFNA(VLOOKUP(T922&amp;F922,'By Class Overall'!A:F,6,FALSE),0)</f>
        <v>0</v>
      </c>
      <c r="W922" s="8">
        <f>_xlfn.IFNA(VLOOKUP(T922&amp;F922,'By Class Overall'!A:G,7,FALSE),0)</f>
        <v>0</v>
      </c>
    </row>
    <row r="923" spans="1:23" x14ac:dyDescent="0.25">
      <c r="A923" s="21"/>
      <c r="B923" s="22"/>
      <c r="I923" s="9"/>
      <c r="T923" s="8" t="str">
        <f>_xlfn.IFNA(VLOOKUP(G923,'Points and Classes'!D:E,2,FALSE),"")</f>
        <v/>
      </c>
      <c r="U923" s="8">
        <f>IF(T923="Sportsman",0,_xlfn.IFNA(VLOOKUP(D923,'Points and Classes'!A:B,2,FALSE),0))</f>
        <v>0</v>
      </c>
      <c r="V923" s="8">
        <f>_xlfn.IFNA(VLOOKUP(T923&amp;F923,'By Class Overall'!A:F,6,FALSE),0)</f>
        <v>0</v>
      </c>
      <c r="W923" s="8">
        <f>_xlfn.IFNA(VLOOKUP(T923&amp;F923,'By Class Overall'!A:G,7,FALSE),0)</f>
        <v>0</v>
      </c>
    </row>
    <row r="924" spans="1:23" x14ac:dyDescent="0.25">
      <c r="A924" s="21"/>
      <c r="B924" s="22"/>
      <c r="I924" s="9"/>
      <c r="T924" s="8" t="str">
        <f>_xlfn.IFNA(VLOOKUP(G924,'Points and Classes'!D:E,2,FALSE),"")</f>
        <v/>
      </c>
      <c r="U924" s="8">
        <f>IF(T924="Sportsman",0,_xlfn.IFNA(VLOOKUP(D924,'Points and Classes'!A:B,2,FALSE),0))</f>
        <v>0</v>
      </c>
      <c r="V924" s="8">
        <f>_xlfn.IFNA(VLOOKUP(T924&amp;F924,'By Class Overall'!A:F,6,FALSE),0)</f>
        <v>0</v>
      </c>
      <c r="W924" s="8">
        <f>_xlfn.IFNA(VLOOKUP(T924&amp;F924,'By Class Overall'!A:G,7,FALSE),0)</f>
        <v>0</v>
      </c>
    </row>
    <row r="925" spans="1:23" x14ac:dyDescent="0.25">
      <c r="A925" s="21"/>
      <c r="B925" s="22"/>
      <c r="I925" s="9"/>
      <c r="T925" s="8" t="str">
        <f>_xlfn.IFNA(VLOOKUP(G925,'Points and Classes'!D:E,2,FALSE),"")</f>
        <v/>
      </c>
      <c r="U925" s="8">
        <f>IF(T925="Sportsman",0,_xlfn.IFNA(VLOOKUP(D925,'Points and Classes'!A:B,2,FALSE),0))</f>
        <v>0</v>
      </c>
      <c r="V925" s="8">
        <f>_xlfn.IFNA(VLOOKUP(T925&amp;F925,'By Class Overall'!A:F,6,FALSE),0)</f>
        <v>0</v>
      </c>
      <c r="W925" s="8">
        <f>_xlfn.IFNA(VLOOKUP(T925&amp;F925,'By Class Overall'!A:G,7,FALSE),0)</f>
        <v>0</v>
      </c>
    </row>
    <row r="926" spans="1:23" x14ac:dyDescent="0.25">
      <c r="A926" s="21"/>
      <c r="B926" s="22"/>
      <c r="I926" s="9"/>
      <c r="J926" s="9"/>
      <c r="T926" s="8" t="str">
        <f>_xlfn.IFNA(VLOOKUP(G926,'Points and Classes'!D:E,2,FALSE),"")</f>
        <v/>
      </c>
      <c r="U926" s="8">
        <f>IF(T926="Sportsman",0,_xlfn.IFNA(VLOOKUP(D926,'Points and Classes'!A:B,2,FALSE),0))</f>
        <v>0</v>
      </c>
      <c r="V926" s="8">
        <f>_xlfn.IFNA(VLOOKUP(T926&amp;F926,'By Class Overall'!A:F,6,FALSE),0)</f>
        <v>0</v>
      </c>
      <c r="W926" s="8">
        <f>_xlfn.IFNA(VLOOKUP(T926&amp;F926,'By Class Overall'!A:G,7,FALSE),0)</f>
        <v>0</v>
      </c>
    </row>
    <row r="927" spans="1:23" x14ac:dyDescent="0.25">
      <c r="A927" s="21"/>
      <c r="B927" s="22"/>
      <c r="I927" s="9"/>
      <c r="J927" s="9"/>
      <c r="T927" s="8" t="str">
        <f>_xlfn.IFNA(VLOOKUP(G927,'Points and Classes'!D:E,2,FALSE),"")</f>
        <v/>
      </c>
      <c r="U927" s="8">
        <f>IF(T927="Sportsman",0,_xlfn.IFNA(VLOOKUP(D927,'Points and Classes'!A:B,2,FALSE),0))</f>
        <v>0</v>
      </c>
      <c r="V927" s="8">
        <f>_xlfn.IFNA(VLOOKUP(T927&amp;F927,'By Class Overall'!A:F,6,FALSE),0)</f>
        <v>0</v>
      </c>
      <c r="W927" s="8">
        <f>_xlfn.IFNA(VLOOKUP(T927&amp;F927,'By Class Overall'!A:G,7,FALSE),0)</f>
        <v>0</v>
      </c>
    </row>
    <row r="928" spans="1:23" x14ac:dyDescent="0.25">
      <c r="A928" s="21"/>
      <c r="B928" s="22"/>
      <c r="I928" s="9"/>
      <c r="T928" s="8" t="str">
        <f>_xlfn.IFNA(VLOOKUP(G928,'Points and Classes'!D:E,2,FALSE),"")</f>
        <v/>
      </c>
      <c r="U928" s="8">
        <f>IF(T928="Sportsman",0,_xlfn.IFNA(VLOOKUP(D928,'Points and Classes'!A:B,2,FALSE),0))</f>
        <v>0</v>
      </c>
      <c r="V928" s="8">
        <f>_xlfn.IFNA(VLOOKUP(T928&amp;F928,'By Class Overall'!A:F,6,FALSE),0)</f>
        <v>0</v>
      </c>
      <c r="W928" s="8">
        <f>_xlfn.IFNA(VLOOKUP(T928&amp;F928,'By Class Overall'!A:G,7,FALSE),0)</f>
        <v>0</v>
      </c>
    </row>
    <row r="929" spans="1:23" x14ac:dyDescent="0.25">
      <c r="A929" s="21"/>
      <c r="B929" s="22"/>
      <c r="T929" s="8" t="str">
        <f>_xlfn.IFNA(VLOOKUP(G929,'Points and Classes'!D:E,2,FALSE),"")</f>
        <v/>
      </c>
      <c r="U929" s="8">
        <f>IF(T929="Sportsman",0,_xlfn.IFNA(VLOOKUP(D929,'Points and Classes'!A:B,2,FALSE),0))</f>
        <v>0</v>
      </c>
      <c r="V929" s="8">
        <f>_xlfn.IFNA(VLOOKUP(T929&amp;F929,'By Class Overall'!A:F,6,FALSE),0)</f>
        <v>0</v>
      </c>
      <c r="W929" s="8">
        <f>_xlfn.IFNA(VLOOKUP(T929&amp;F929,'By Class Overall'!A:G,7,FALSE),0)</f>
        <v>0</v>
      </c>
    </row>
    <row r="930" spans="1:23" x14ac:dyDescent="0.25">
      <c r="A930" s="21"/>
      <c r="B930" s="22"/>
      <c r="T930" s="8" t="str">
        <f>_xlfn.IFNA(VLOOKUP(G930,'Points and Classes'!D:E,2,FALSE),"")</f>
        <v/>
      </c>
      <c r="U930" s="8">
        <f>IF(T930="Sportsman",0,_xlfn.IFNA(VLOOKUP(D930,'Points and Classes'!A:B,2,FALSE),0))</f>
        <v>0</v>
      </c>
      <c r="V930" s="8">
        <f>_xlfn.IFNA(VLOOKUP(T930&amp;F930,'By Class Overall'!A:F,6,FALSE),0)</f>
        <v>0</v>
      </c>
      <c r="W930" s="8">
        <f>_xlfn.IFNA(VLOOKUP(T930&amp;F930,'By Class Overall'!A:G,7,FALSE),0)</f>
        <v>0</v>
      </c>
    </row>
    <row r="931" spans="1:23" x14ac:dyDescent="0.25">
      <c r="A931" s="21"/>
      <c r="B931" s="22"/>
      <c r="T931" s="8" t="str">
        <f>_xlfn.IFNA(VLOOKUP(G931,'Points and Classes'!D:E,2,FALSE),"")</f>
        <v/>
      </c>
      <c r="U931" s="8">
        <f>IF(T931="Sportsman",0,_xlfn.IFNA(VLOOKUP(D931,'Points and Classes'!A:B,2,FALSE),0))</f>
        <v>0</v>
      </c>
      <c r="V931" s="8">
        <f>_xlfn.IFNA(VLOOKUP(T931&amp;F931,'By Class Overall'!A:F,6,FALSE),0)</f>
        <v>0</v>
      </c>
      <c r="W931" s="8">
        <f>_xlfn.IFNA(VLOOKUP(T931&amp;F931,'By Class Overall'!A:G,7,FALSE),0)</f>
        <v>0</v>
      </c>
    </row>
    <row r="932" spans="1:23" x14ac:dyDescent="0.25">
      <c r="A932" s="21"/>
      <c r="B932" s="22"/>
      <c r="I932" s="9"/>
      <c r="T932" s="8" t="str">
        <f>_xlfn.IFNA(VLOOKUP(G932,'Points and Classes'!D:E,2,FALSE),"")</f>
        <v/>
      </c>
      <c r="U932" s="8">
        <f>IF(T932="Sportsman",0,_xlfn.IFNA(VLOOKUP(D932,'Points and Classes'!A:B,2,FALSE),0))</f>
        <v>0</v>
      </c>
      <c r="V932" s="8">
        <f>_xlfn.IFNA(VLOOKUP(T932&amp;F932,'By Class Overall'!A:F,6,FALSE),0)</f>
        <v>0</v>
      </c>
      <c r="W932" s="8">
        <f>_xlfn.IFNA(VLOOKUP(T932&amp;F932,'By Class Overall'!A:G,7,FALSE),0)</f>
        <v>0</v>
      </c>
    </row>
    <row r="933" spans="1:23" x14ac:dyDescent="0.25">
      <c r="A933" s="21"/>
      <c r="B933" s="22"/>
      <c r="I933" s="9"/>
      <c r="T933" s="8" t="str">
        <f>_xlfn.IFNA(VLOOKUP(G933,'Points and Classes'!D:E,2,FALSE),"")</f>
        <v/>
      </c>
      <c r="U933" s="8">
        <f>IF(T933="Sportsman",0,_xlfn.IFNA(VLOOKUP(D933,'Points and Classes'!A:B,2,FALSE),0))</f>
        <v>0</v>
      </c>
      <c r="V933" s="8">
        <f>_xlfn.IFNA(VLOOKUP(T933&amp;F933,'By Class Overall'!A:F,6,FALSE),0)</f>
        <v>0</v>
      </c>
      <c r="W933" s="8">
        <f>_xlfn.IFNA(VLOOKUP(T933&amp;F933,'By Class Overall'!A:G,7,FALSE),0)</f>
        <v>0</v>
      </c>
    </row>
    <row r="934" spans="1:23" x14ac:dyDescent="0.25">
      <c r="A934" s="21"/>
      <c r="B934" s="22"/>
      <c r="I934" s="9"/>
      <c r="T934" s="8" t="str">
        <f>_xlfn.IFNA(VLOOKUP(G934,'Points and Classes'!D:E,2,FALSE),"")</f>
        <v/>
      </c>
      <c r="U934" s="8">
        <f>IF(T934="Sportsman",0,_xlfn.IFNA(VLOOKUP(D934,'Points and Classes'!A:B,2,FALSE),0))</f>
        <v>0</v>
      </c>
      <c r="V934" s="8">
        <f>_xlfn.IFNA(VLOOKUP(T934&amp;F934,'By Class Overall'!A:F,6,FALSE),0)</f>
        <v>0</v>
      </c>
      <c r="W934" s="8">
        <f>_xlfn.IFNA(VLOOKUP(T934&amp;F934,'By Class Overall'!A:G,7,FALSE),0)</f>
        <v>0</v>
      </c>
    </row>
    <row r="935" spans="1:23" x14ac:dyDescent="0.25">
      <c r="A935" s="21"/>
      <c r="B935" s="22"/>
      <c r="I935" s="9"/>
      <c r="T935" s="8" t="str">
        <f>_xlfn.IFNA(VLOOKUP(G935,'Points and Classes'!D:E,2,FALSE),"")</f>
        <v/>
      </c>
      <c r="U935" s="8">
        <f>IF(T935="Sportsman",0,_xlfn.IFNA(VLOOKUP(D935,'Points and Classes'!A:B,2,FALSE),0))</f>
        <v>0</v>
      </c>
      <c r="V935" s="8">
        <f>_xlfn.IFNA(VLOOKUP(T935&amp;F935,'By Class Overall'!A:F,6,FALSE),0)</f>
        <v>0</v>
      </c>
      <c r="W935" s="8">
        <f>_xlfn.IFNA(VLOOKUP(T935&amp;F935,'By Class Overall'!A:G,7,FALSE),0)</f>
        <v>0</v>
      </c>
    </row>
    <row r="936" spans="1:23" x14ac:dyDescent="0.25">
      <c r="A936" s="21"/>
      <c r="B936" s="22"/>
      <c r="I936" s="9"/>
      <c r="T936" s="8" t="str">
        <f>_xlfn.IFNA(VLOOKUP(G936,'Points and Classes'!D:E,2,FALSE),"")</f>
        <v/>
      </c>
      <c r="U936" s="8">
        <f>IF(T936="Sportsman",0,_xlfn.IFNA(VLOOKUP(D936,'Points and Classes'!A:B,2,FALSE),0))</f>
        <v>0</v>
      </c>
      <c r="V936" s="8">
        <f>_xlfn.IFNA(VLOOKUP(T936&amp;F936,'By Class Overall'!A:F,6,FALSE),0)</f>
        <v>0</v>
      </c>
      <c r="W936" s="8">
        <f>_xlfn.IFNA(VLOOKUP(T936&amp;F936,'By Class Overall'!A:G,7,FALSE),0)</f>
        <v>0</v>
      </c>
    </row>
    <row r="937" spans="1:23" x14ac:dyDescent="0.25">
      <c r="A937" s="21"/>
      <c r="B937" s="22"/>
      <c r="I937" s="9"/>
      <c r="T937" s="8" t="str">
        <f>_xlfn.IFNA(VLOOKUP(G937,'Points and Classes'!D:E,2,FALSE),"")</f>
        <v/>
      </c>
      <c r="U937" s="8">
        <f>IF(T937="Sportsman",0,_xlfn.IFNA(VLOOKUP(D937,'Points and Classes'!A:B,2,FALSE),0))</f>
        <v>0</v>
      </c>
      <c r="V937" s="8">
        <f>_xlfn.IFNA(VLOOKUP(T937&amp;F937,'By Class Overall'!A:F,6,FALSE),0)</f>
        <v>0</v>
      </c>
      <c r="W937" s="8">
        <f>_xlfn.IFNA(VLOOKUP(T937&amp;F937,'By Class Overall'!A:G,7,FALSE),0)</f>
        <v>0</v>
      </c>
    </row>
    <row r="938" spans="1:23" x14ac:dyDescent="0.25">
      <c r="A938" s="21"/>
      <c r="B938" s="22"/>
      <c r="I938" s="9"/>
      <c r="J938" s="9"/>
      <c r="T938" s="8" t="str">
        <f>_xlfn.IFNA(VLOOKUP(G938,'Points and Classes'!D:E,2,FALSE),"")</f>
        <v/>
      </c>
      <c r="U938" s="8">
        <f>IF(T938="Sportsman",0,_xlfn.IFNA(VLOOKUP(D938,'Points and Classes'!A:B,2,FALSE),0))</f>
        <v>0</v>
      </c>
      <c r="V938" s="8">
        <f>_xlfn.IFNA(VLOOKUP(T938&amp;F938,'By Class Overall'!A:F,6,FALSE),0)</f>
        <v>0</v>
      </c>
      <c r="W938" s="8">
        <f>_xlfn.IFNA(VLOOKUP(T938&amp;F938,'By Class Overall'!A:G,7,FALSE),0)</f>
        <v>0</v>
      </c>
    </row>
    <row r="939" spans="1:23" x14ac:dyDescent="0.25">
      <c r="A939" s="21"/>
      <c r="B939" s="22"/>
      <c r="I939" s="9"/>
      <c r="J939" s="9"/>
      <c r="T939" s="8" t="str">
        <f>_xlfn.IFNA(VLOOKUP(G939,'Points and Classes'!D:E,2,FALSE),"")</f>
        <v/>
      </c>
      <c r="U939" s="8">
        <f>IF(T939="Sportsman",0,_xlfn.IFNA(VLOOKUP(D939,'Points and Classes'!A:B,2,FALSE),0))</f>
        <v>0</v>
      </c>
      <c r="V939" s="8">
        <f>_xlfn.IFNA(VLOOKUP(T939&amp;F939,'By Class Overall'!A:F,6,FALSE),0)</f>
        <v>0</v>
      </c>
      <c r="W939" s="8">
        <f>_xlfn.IFNA(VLOOKUP(T939&amp;F939,'By Class Overall'!A:G,7,FALSE),0)</f>
        <v>0</v>
      </c>
    </row>
    <row r="940" spans="1:23" x14ac:dyDescent="0.25">
      <c r="A940" s="21"/>
      <c r="B940" s="22"/>
      <c r="I940" s="9"/>
      <c r="T940" s="8" t="str">
        <f>_xlfn.IFNA(VLOOKUP(G940,'Points and Classes'!D:E,2,FALSE),"")</f>
        <v/>
      </c>
      <c r="U940" s="8">
        <f>IF(T940="Sportsman",0,_xlfn.IFNA(VLOOKUP(D940,'Points and Classes'!A:B,2,FALSE),0))</f>
        <v>0</v>
      </c>
      <c r="V940" s="8">
        <f>_xlfn.IFNA(VLOOKUP(T940&amp;F940,'By Class Overall'!A:F,6,FALSE),0)</f>
        <v>0</v>
      </c>
      <c r="W940" s="8">
        <f>_xlfn.IFNA(VLOOKUP(T940&amp;F940,'By Class Overall'!A:G,7,FALSE),0)</f>
        <v>0</v>
      </c>
    </row>
    <row r="941" spans="1:23" x14ac:dyDescent="0.25">
      <c r="A941" s="21"/>
      <c r="B941" s="22"/>
      <c r="I941" s="9"/>
      <c r="T941" s="8" t="str">
        <f>_xlfn.IFNA(VLOOKUP(G941,'Points and Classes'!D:E,2,FALSE),"")</f>
        <v/>
      </c>
      <c r="U941" s="8">
        <f>IF(T941="Sportsman",0,_xlfn.IFNA(VLOOKUP(D941,'Points and Classes'!A:B,2,FALSE),0))</f>
        <v>0</v>
      </c>
      <c r="V941" s="8">
        <f>_xlfn.IFNA(VLOOKUP(T941&amp;F941,'By Class Overall'!A:F,6,FALSE),0)</f>
        <v>0</v>
      </c>
      <c r="W941" s="8">
        <f>_xlfn.IFNA(VLOOKUP(T941&amp;F941,'By Class Overall'!A:G,7,FALSE),0)</f>
        <v>0</v>
      </c>
    </row>
    <row r="942" spans="1:23" x14ac:dyDescent="0.25">
      <c r="A942" s="21"/>
      <c r="B942" s="22"/>
      <c r="T942" s="8" t="str">
        <f>_xlfn.IFNA(VLOOKUP(G942,'Points and Classes'!D:E,2,FALSE),"")</f>
        <v/>
      </c>
      <c r="U942" s="8">
        <f>IF(T942="Sportsman",0,_xlfn.IFNA(VLOOKUP(D942,'Points and Classes'!A:B,2,FALSE),0))</f>
        <v>0</v>
      </c>
      <c r="V942" s="8">
        <f>_xlfn.IFNA(VLOOKUP(T942&amp;F942,'By Class Overall'!A:F,6,FALSE),0)</f>
        <v>0</v>
      </c>
      <c r="W942" s="8">
        <f>_xlfn.IFNA(VLOOKUP(T942&amp;F942,'By Class Overall'!A:G,7,FALSE),0)</f>
        <v>0</v>
      </c>
    </row>
    <row r="943" spans="1:23" x14ac:dyDescent="0.25">
      <c r="A943" s="21"/>
      <c r="B943" s="22"/>
      <c r="T943" s="8" t="str">
        <f>_xlfn.IFNA(VLOOKUP(G943,'Points and Classes'!D:E,2,FALSE),"")</f>
        <v/>
      </c>
      <c r="U943" s="8">
        <f>IF(T943="Sportsman",0,_xlfn.IFNA(VLOOKUP(D943,'Points and Classes'!A:B,2,FALSE),0))</f>
        <v>0</v>
      </c>
      <c r="V943" s="8">
        <f>_xlfn.IFNA(VLOOKUP(T943&amp;F943,'By Class Overall'!A:F,6,FALSE),0)</f>
        <v>0</v>
      </c>
      <c r="W943" s="8">
        <f>_xlfn.IFNA(VLOOKUP(T943&amp;F943,'By Class Overall'!A:G,7,FALSE),0)</f>
        <v>0</v>
      </c>
    </row>
    <row r="944" spans="1:23" x14ac:dyDescent="0.25">
      <c r="A944" s="21"/>
      <c r="B944" s="22"/>
      <c r="T944" s="8" t="str">
        <f>_xlfn.IFNA(VLOOKUP(G944,'Points and Classes'!D:E,2,FALSE),"")</f>
        <v/>
      </c>
      <c r="U944" s="8">
        <f>IF(T944="Sportsman",0,_xlfn.IFNA(VLOOKUP(D944,'Points and Classes'!A:B,2,FALSE),0))</f>
        <v>0</v>
      </c>
      <c r="V944" s="8">
        <f>_xlfn.IFNA(VLOOKUP(T944&amp;F944,'By Class Overall'!A:F,6,FALSE),0)</f>
        <v>0</v>
      </c>
      <c r="W944" s="8">
        <f>_xlfn.IFNA(VLOOKUP(T944&amp;F944,'By Class Overall'!A:G,7,FALSE),0)</f>
        <v>0</v>
      </c>
    </row>
    <row r="945" spans="1:23" x14ac:dyDescent="0.25">
      <c r="A945" s="21"/>
      <c r="B945" s="22"/>
      <c r="T945" s="8" t="str">
        <f>_xlfn.IFNA(VLOOKUP(G945,'Points and Classes'!D:E,2,FALSE),"")</f>
        <v/>
      </c>
      <c r="U945" s="8">
        <f>IF(T945="Sportsman",0,_xlfn.IFNA(VLOOKUP(D945,'Points and Classes'!A:B,2,FALSE),0))</f>
        <v>0</v>
      </c>
      <c r="V945" s="8">
        <f>_xlfn.IFNA(VLOOKUP(T945&amp;F945,'By Class Overall'!A:F,6,FALSE),0)</f>
        <v>0</v>
      </c>
      <c r="W945" s="8">
        <f>_xlfn.IFNA(VLOOKUP(T945&amp;F945,'By Class Overall'!A:G,7,FALSE),0)</f>
        <v>0</v>
      </c>
    </row>
    <row r="946" spans="1:23" x14ac:dyDescent="0.25">
      <c r="A946" s="21"/>
      <c r="B946" s="22"/>
      <c r="T946" s="8" t="str">
        <f>_xlfn.IFNA(VLOOKUP(G946,'Points and Classes'!D:E,2,FALSE),"")</f>
        <v/>
      </c>
      <c r="U946" s="8">
        <f>IF(T946="Sportsman",0,_xlfn.IFNA(VLOOKUP(D946,'Points and Classes'!A:B,2,FALSE),0))</f>
        <v>0</v>
      </c>
      <c r="V946" s="8">
        <f>_xlfn.IFNA(VLOOKUP(T946&amp;F946,'By Class Overall'!A:F,6,FALSE),0)</f>
        <v>0</v>
      </c>
      <c r="W946" s="8">
        <f>_xlfn.IFNA(VLOOKUP(T946&amp;F946,'By Class Overall'!A:G,7,FALSE),0)</f>
        <v>0</v>
      </c>
    </row>
    <row r="947" spans="1:23" x14ac:dyDescent="0.25">
      <c r="A947" s="21"/>
      <c r="B947" s="22"/>
      <c r="T947" s="8" t="str">
        <f>_xlfn.IFNA(VLOOKUP(G947,'Points and Classes'!D:E,2,FALSE),"")</f>
        <v/>
      </c>
      <c r="U947" s="8">
        <f>IF(T947="Sportsman",0,_xlfn.IFNA(VLOOKUP(D947,'Points and Classes'!A:B,2,FALSE),0))</f>
        <v>0</v>
      </c>
      <c r="V947" s="8">
        <f>_xlfn.IFNA(VLOOKUP(T947&amp;F947,'By Class Overall'!A:F,6,FALSE),0)</f>
        <v>0</v>
      </c>
      <c r="W947" s="8">
        <f>_xlfn.IFNA(VLOOKUP(T947&amp;F947,'By Class Overall'!A:G,7,FALSE),0)</f>
        <v>0</v>
      </c>
    </row>
    <row r="948" spans="1:23" x14ac:dyDescent="0.25">
      <c r="A948" s="21"/>
      <c r="B948" s="22"/>
      <c r="T948" s="8" t="str">
        <f>_xlfn.IFNA(VLOOKUP(G948,'Points and Classes'!D:E,2,FALSE),"")</f>
        <v/>
      </c>
      <c r="U948" s="8">
        <f>IF(T948="Sportsman",0,_xlfn.IFNA(VLOOKUP(D948,'Points and Classes'!A:B,2,FALSE),0))</f>
        <v>0</v>
      </c>
      <c r="V948" s="8">
        <f>_xlfn.IFNA(VLOOKUP(T948&amp;F948,'By Class Overall'!A:F,6,FALSE),0)</f>
        <v>0</v>
      </c>
      <c r="W948" s="8">
        <f>_xlfn.IFNA(VLOOKUP(T948&amp;F948,'By Class Overall'!A:G,7,FALSE),0)</f>
        <v>0</v>
      </c>
    </row>
    <row r="949" spans="1:23" x14ac:dyDescent="0.25">
      <c r="A949" s="21"/>
      <c r="B949" s="22"/>
      <c r="T949" s="8" t="str">
        <f>_xlfn.IFNA(VLOOKUP(G949,'Points and Classes'!D:E,2,FALSE),"")</f>
        <v/>
      </c>
      <c r="U949" s="8">
        <f>IF(T949="Sportsman",0,_xlfn.IFNA(VLOOKUP(D949,'Points and Classes'!A:B,2,FALSE),0))</f>
        <v>0</v>
      </c>
      <c r="V949" s="8">
        <f>_xlfn.IFNA(VLOOKUP(T949&amp;F949,'By Class Overall'!A:F,6,FALSE),0)</f>
        <v>0</v>
      </c>
      <c r="W949" s="8">
        <f>_xlfn.IFNA(VLOOKUP(T949&amp;F949,'By Class Overall'!A:G,7,FALSE),0)</f>
        <v>0</v>
      </c>
    </row>
    <row r="950" spans="1:23" x14ac:dyDescent="0.25">
      <c r="A950" s="21"/>
      <c r="B950" s="22"/>
      <c r="I950" s="9"/>
      <c r="T950" s="8" t="str">
        <f>_xlfn.IFNA(VLOOKUP(G950,'Points and Classes'!D:E,2,FALSE),"")</f>
        <v/>
      </c>
      <c r="U950" s="8">
        <f>IF(T950="Sportsman",0,_xlfn.IFNA(VLOOKUP(D950,'Points and Classes'!A:B,2,FALSE),0))</f>
        <v>0</v>
      </c>
      <c r="V950" s="8">
        <f>_xlfn.IFNA(VLOOKUP(T950&amp;F950,'By Class Overall'!A:F,6,FALSE),0)</f>
        <v>0</v>
      </c>
      <c r="W950" s="8">
        <f>_xlfn.IFNA(VLOOKUP(T950&amp;F950,'By Class Overall'!A:G,7,FALSE),0)</f>
        <v>0</v>
      </c>
    </row>
    <row r="951" spans="1:23" x14ac:dyDescent="0.25">
      <c r="A951" s="21"/>
      <c r="B951" s="22"/>
      <c r="I951" s="9"/>
      <c r="T951" s="8" t="str">
        <f>_xlfn.IFNA(VLOOKUP(G951,'Points and Classes'!D:E,2,FALSE),"")</f>
        <v/>
      </c>
      <c r="U951" s="8">
        <f>IF(T951="Sportsman",0,_xlfn.IFNA(VLOOKUP(D951,'Points and Classes'!A:B,2,FALSE),0))</f>
        <v>0</v>
      </c>
      <c r="V951" s="8">
        <f>_xlfn.IFNA(VLOOKUP(T951&amp;F951,'By Class Overall'!A:F,6,FALSE),0)</f>
        <v>0</v>
      </c>
      <c r="W951" s="8">
        <f>_xlfn.IFNA(VLOOKUP(T951&amp;F951,'By Class Overall'!A:G,7,FALSE),0)</f>
        <v>0</v>
      </c>
    </row>
    <row r="952" spans="1:23" x14ac:dyDescent="0.25">
      <c r="A952" s="21"/>
      <c r="B952" s="22"/>
      <c r="I952" s="9"/>
      <c r="T952" s="8" t="str">
        <f>_xlfn.IFNA(VLOOKUP(G952,'Points and Classes'!D:E,2,FALSE),"")</f>
        <v/>
      </c>
      <c r="U952" s="8">
        <f>IF(T952="Sportsman",0,_xlfn.IFNA(VLOOKUP(D952,'Points and Classes'!A:B,2,FALSE),0))</f>
        <v>0</v>
      </c>
      <c r="V952" s="8">
        <f>_xlfn.IFNA(VLOOKUP(T952&amp;F952,'By Class Overall'!A:F,6,FALSE),0)</f>
        <v>0</v>
      </c>
      <c r="W952" s="8">
        <f>_xlfn.IFNA(VLOOKUP(T952&amp;F952,'By Class Overall'!A:G,7,FALSE),0)</f>
        <v>0</v>
      </c>
    </row>
    <row r="953" spans="1:23" x14ac:dyDescent="0.25">
      <c r="A953" s="21"/>
      <c r="B953" s="22"/>
      <c r="I953" s="9"/>
      <c r="T953" s="8" t="str">
        <f>_xlfn.IFNA(VLOOKUP(G953,'Points and Classes'!D:E,2,FALSE),"")</f>
        <v/>
      </c>
      <c r="U953" s="8">
        <f>IF(T953="Sportsman",0,_xlfn.IFNA(VLOOKUP(D953,'Points and Classes'!A:B,2,FALSE),0))</f>
        <v>0</v>
      </c>
      <c r="V953" s="8">
        <f>_xlfn.IFNA(VLOOKUP(T953&amp;F953,'By Class Overall'!A:F,6,FALSE),0)</f>
        <v>0</v>
      </c>
      <c r="W953" s="8">
        <f>_xlfn.IFNA(VLOOKUP(T953&amp;F953,'By Class Overall'!A:G,7,FALSE),0)</f>
        <v>0</v>
      </c>
    </row>
    <row r="954" spans="1:23" x14ac:dyDescent="0.25">
      <c r="A954" s="21"/>
      <c r="B954" s="22"/>
      <c r="I954" s="9"/>
      <c r="T954" s="8" t="str">
        <f>_xlfn.IFNA(VLOOKUP(G954,'Points and Classes'!D:E,2,FALSE),"")</f>
        <v/>
      </c>
      <c r="U954" s="8">
        <f>IF(T954="Sportsman",0,_xlfn.IFNA(VLOOKUP(D954,'Points and Classes'!A:B,2,FALSE),0))</f>
        <v>0</v>
      </c>
      <c r="V954" s="8">
        <f>_xlfn.IFNA(VLOOKUP(T954&amp;F954,'By Class Overall'!A:F,6,FALSE),0)</f>
        <v>0</v>
      </c>
      <c r="W954" s="8">
        <f>_xlfn.IFNA(VLOOKUP(T954&amp;F954,'By Class Overall'!A:G,7,FALSE),0)</f>
        <v>0</v>
      </c>
    </row>
    <row r="955" spans="1:23" x14ac:dyDescent="0.25">
      <c r="A955" s="21"/>
      <c r="B955" s="22"/>
      <c r="I955" s="9"/>
      <c r="T955" s="8" t="str">
        <f>_xlfn.IFNA(VLOOKUP(G955,'Points and Classes'!D:E,2,FALSE),"")</f>
        <v/>
      </c>
      <c r="U955" s="8">
        <f>IF(T955="Sportsman",0,_xlfn.IFNA(VLOOKUP(D955,'Points and Classes'!A:B,2,FALSE),0))</f>
        <v>0</v>
      </c>
      <c r="V955" s="8">
        <f>_xlfn.IFNA(VLOOKUP(T955&amp;F955,'By Class Overall'!A:F,6,FALSE),0)</f>
        <v>0</v>
      </c>
      <c r="W955" s="8">
        <f>_xlfn.IFNA(VLOOKUP(T955&amp;F955,'By Class Overall'!A:G,7,FALSE),0)</f>
        <v>0</v>
      </c>
    </row>
    <row r="956" spans="1:23" x14ac:dyDescent="0.25">
      <c r="A956" s="21"/>
      <c r="B956" s="22"/>
      <c r="I956" s="9"/>
      <c r="J956" s="9"/>
      <c r="T956" s="8" t="str">
        <f>_xlfn.IFNA(VLOOKUP(G956,'Points and Classes'!D:E,2,FALSE),"")</f>
        <v/>
      </c>
      <c r="U956" s="8">
        <f>IF(T956="Sportsman",0,_xlfn.IFNA(VLOOKUP(D956,'Points and Classes'!A:B,2,FALSE),0))</f>
        <v>0</v>
      </c>
      <c r="V956" s="8">
        <f>_xlfn.IFNA(VLOOKUP(T956&amp;F956,'By Class Overall'!A:F,6,FALSE),0)</f>
        <v>0</v>
      </c>
      <c r="W956" s="8">
        <f>_xlfn.IFNA(VLOOKUP(T956&amp;F956,'By Class Overall'!A:G,7,FALSE),0)</f>
        <v>0</v>
      </c>
    </row>
    <row r="957" spans="1:23" x14ac:dyDescent="0.25">
      <c r="A957" s="21"/>
      <c r="B957" s="22"/>
      <c r="I957" s="9"/>
      <c r="J957" s="9"/>
      <c r="T957" s="8" t="str">
        <f>_xlfn.IFNA(VLOOKUP(G957,'Points and Classes'!D:E,2,FALSE),"")</f>
        <v/>
      </c>
      <c r="U957" s="8">
        <f>IF(T957="Sportsman",0,_xlfn.IFNA(VLOOKUP(D957,'Points and Classes'!A:B,2,FALSE),0))</f>
        <v>0</v>
      </c>
      <c r="V957" s="8">
        <f>_xlfn.IFNA(VLOOKUP(T957&amp;F957,'By Class Overall'!A:F,6,FALSE),0)</f>
        <v>0</v>
      </c>
      <c r="W957" s="8">
        <f>_xlfn.IFNA(VLOOKUP(T957&amp;F957,'By Class Overall'!A:G,7,FALSE),0)</f>
        <v>0</v>
      </c>
    </row>
    <row r="958" spans="1:23" x14ac:dyDescent="0.25">
      <c r="A958" s="21"/>
      <c r="B958" s="22"/>
      <c r="I958" s="9"/>
      <c r="J958" s="9"/>
      <c r="T958" s="8" t="str">
        <f>_xlfn.IFNA(VLOOKUP(G958,'Points and Classes'!D:E,2,FALSE),"")</f>
        <v/>
      </c>
      <c r="U958" s="8">
        <f>IF(T958="Sportsman",0,_xlfn.IFNA(VLOOKUP(D958,'Points and Classes'!A:B,2,FALSE),0))</f>
        <v>0</v>
      </c>
      <c r="V958" s="8">
        <f>_xlfn.IFNA(VLOOKUP(T958&amp;F958,'By Class Overall'!A:F,6,FALSE),0)</f>
        <v>0</v>
      </c>
      <c r="W958" s="8">
        <f>_xlfn.IFNA(VLOOKUP(T958&amp;F958,'By Class Overall'!A:G,7,FALSE),0)</f>
        <v>0</v>
      </c>
    </row>
    <row r="959" spans="1:23" x14ac:dyDescent="0.25">
      <c r="A959" s="21"/>
      <c r="B959" s="22"/>
      <c r="T959" s="8" t="str">
        <f>_xlfn.IFNA(VLOOKUP(G959,'Points and Classes'!D:E,2,FALSE),"")</f>
        <v/>
      </c>
      <c r="U959" s="8">
        <f>IF(T959="Sportsman",0,_xlfn.IFNA(VLOOKUP(D959,'Points and Classes'!A:B,2,FALSE),0))</f>
        <v>0</v>
      </c>
      <c r="V959" s="8">
        <f>_xlfn.IFNA(VLOOKUP(T959&amp;F959,'By Class Overall'!A:F,6,FALSE),0)</f>
        <v>0</v>
      </c>
      <c r="W959" s="8">
        <f>_xlfn.IFNA(VLOOKUP(T959&amp;F959,'By Class Overall'!A:G,7,FALSE),0)</f>
        <v>0</v>
      </c>
    </row>
    <row r="960" spans="1:23" x14ac:dyDescent="0.25">
      <c r="A960" s="21"/>
      <c r="B960" s="22"/>
      <c r="I960" s="9"/>
      <c r="T960" s="8" t="str">
        <f>_xlfn.IFNA(VLOOKUP(G960,'Points and Classes'!D:E,2,FALSE),"")</f>
        <v/>
      </c>
      <c r="U960" s="8">
        <f>IF(T960="Sportsman",0,_xlfn.IFNA(VLOOKUP(D960,'Points and Classes'!A:B,2,FALSE),0))</f>
        <v>0</v>
      </c>
      <c r="V960" s="8">
        <f>_xlfn.IFNA(VLOOKUP(T960&amp;F960,'By Class Overall'!A:F,6,FALSE),0)</f>
        <v>0</v>
      </c>
      <c r="W960" s="8">
        <f>_xlfn.IFNA(VLOOKUP(T960&amp;F960,'By Class Overall'!A:G,7,FALSE),0)</f>
        <v>0</v>
      </c>
    </row>
    <row r="961" spans="1:23" x14ac:dyDescent="0.25">
      <c r="A961" s="21"/>
      <c r="B961" s="22"/>
      <c r="I961" s="9"/>
      <c r="T961" s="8" t="str">
        <f>_xlfn.IFNA(VLOOKUP(G961,'Points and Classes'!D:E,2,FALSE),"")</f>
        <v/>
      </c>
      <c r="U961" s="8">
        <f>IF(T961="Sportsman",0,_xlfn.IFNA(VLOOKUP(D961,'Points and Classes'!A:B,2,FALSE),0))</f>
        <v>0</v>
      </c>
      <c r="V961" s="8">
        <f>_xlfn.IFNA(VLOOKUP(T961&amp;F961,'By Class Overall'!A:F,6,FALSE),0)</f>
        <v>0</v>
      </c>
      <c r="W961" s="8">
        <f>_xlfn.IFNA(VLOOKUP(T961&amp;F961,'By Class Overall'!A:G,7,FALSE),0)</f>
        <v>0</v>
      </c>
    </row>
    <row r="962" spans="1:23" x14ac:dyDescent="0.25">
      <c r="A962" s="21"/>
      <c r="B962" s="22"/>
      <c r="I962" s="9"/>
      <c r="T962" s="8" t="str">
        <f>_xlfn.IFNA(VLOOKUP(G962,'Points and Classes'!D:E,2,FALSE),"")</f>
        <v/>
      </c>
      <c r="U962" s="8">
        <f>IF(T962="Sportsman",0,_xlfn.IFNA(VLOOKUP(D962,'Points and Classes'!A:B,2,FALSE),0))</f>
        <v>0</v>
      </c>
      <c r="V962" s="8">
        <f>_xlfn.IFNA(VLOOKUP(T962&amp;F962,'By Class Overall'!A:F,6,FALSE),0)</f>
        <v>0</v>
      </c>
      <c r="W962" s="8">
        <f>_xlfn.IFNA(VLOOKUP(T962&amp;F962,'By Class Overall'!A:G,7,FALSE),0)</f>
        <v>0</v>
      </c>
    </row>
    <row r="963" spans="1:23" x14ac:dyDescent="0.25">
      <c r="A963" s="21"/>
      <c r="B963" s="22"/>
      <c r="I963" s="9"/>
      <c r="T963" s="8" t="str">
        <f>_xlfn.IFNA(VLOOKUP(G963,'Points and Classes'!D:E,2,FALSE),"")</f>
        <v/>
      </c>
      <c r="U963" s="8">
        <f>IF(T963="Sportsman",0,_xlfn.IFNA(VLOOKUP(D963,'Points and Classes'!A:B,2,FALSE),0))</f>
        <v>0</v>
      </c>
      <c r="V963" s="8">
        <f>_xlfn.IFNA(VLOOKUP(T963&amp;F963,'By Class Overall'!A:F,6,FALSE),0)</f>
        <v>0</v>
      </c>
      <c r="W963" s="8">
        <f>_xlfn.IFNA(VLOOKUP(T963&amp;F963,'By Class Overall'!A:G,7,FALSE),0)</f>
        <v>0</v>
      </c>
    </row>
    <row r="964" spans="1:23" x14ac:dyDescent="0.25">
      <c r="A964" s="21"/>
      <c r="B964" s="22"/>
      <c r="I964" s="9"/>
      <c r="J964" s="9"/>
      <c r="T964" s="8" t="str">
        <f>_xlfn.IFNA(VLOOKUP(G964,'Points and Classes'!D:E,2,FALSE),"")</f>
        <v/>
      </c>
      <c r="U964" s="8">
        <f>IF(T964="Sportsman",0,_xlfn.IFNA(VLOOKUP(D964,'Points and Classes'!A:B,2,FALSE),0))</f>
        <v>0</v>
      </c>
      <c r="V964" s="8">
        <f>_xlfn.IFNA(VLOOKUP(T964&amp;F964,'By Class Overall'!A:F,6,FALSE),0)</f>
        <v>0</v>
      </c>
      <c r="W964" s="8">
        <f>_xlfn.IFNA(VLOOKUP(T964&amp;F964,'By Class Overall'!A:G,7,FALSE),0)</f>
        <v>0</v>
      </c>
    </row>
    <row r="965" spans="1:23" x14ac:dyDescent="0.25">
      <c r="A965" s="21"/>
      <c r="B965" s="22"/>
      <c r="I965" s="9"/>
      <c r="J965" s="9"/>
      <c r="T965" s="8" t="str">
        <f>_xlfn.IFNA(VLOOKUP(G965,'Points and Classes'!D:E,2,FALSE),"")</f>
        <v/>
      </c>
      <c r="U965" s="8">
        <f>IF(T965="Sportsman",0,_xlfn.IFNA(VLOOKUP(D965,'Points and Classes'!A:B,2,FALSE),0))</f>
        <v>0</v>
      </c>
      <c r="V965" s="8">
        <f>_xlfn.IFNA(VLOOKUP(T965&amp;F965,'By Class Overall'!A:F,6,FALSE),0)</f>
        <v>0</v>
      </c>
      <c r="W965" s="8">
        <f>_xlfn.IFNA(VLOOKUP(T965&amp;F965,'By Class Overall'!A:G,7,FALSE),0)</f>
        <v>0</v>
      </c>
    </row>
    <row r="966" spans="1:23" x14ac:dyDescent="0.25">
      <c r="A966" s="21"/>
      <c r="B966" s="22"/>
      <c r="I966" s="9"/>
      <c r="T966" s="8" t="str">
        <f>_xlfn.IFNA(VLOOKUP(G966,'Points and Classes'!D:E,2,FALSE),"")</f>
        <v/>
      </c>
      <c r="U966" s="8">
        <f>IF(T966="Sportsman",0,_xlfn.IFNA(VLOOKUP(D966,'Points and Classes'!A:B,2,FALSE),0))</f>
        <v>0</v>
      </c>
      <c r="V966" s="8">
        <f>_xlfn.IFNA(VLOOKUP(T966&amp;F966,'By Class Overall'!A:F,6,FALSE),0)</f>
        <v>0</v>
      </c>
      <c r="W966" s="8">
        <f>_xlfn.IFNA(VLOOKUP(T966&amp;F966,'By Class Overall'!A:G,7,FALSE),0)</f>
        <v>0</v>
      </c>
    </row>
    <row r="967" spans="1:23" x14ac:dyDescent="0.25">
      <c r="A967" s="21"/>
      <c r="B967" s="22"/>
      <c r="I967" s="9"/>
      <c r="T967" s="8" t="str">
        <f>_xlfn.IFNA(VLOOKUP(G967,'Points and Classes'!D:E,2,FALSE),"")</f>
        <v/>
      </c>
      <c r="U967" s="8">
        <f>IF(T967="Sportsman",0,_xlfn.IFNA(VLOOKUP(D967,'Points and Classes'!A:B,2,FALSE),0))</f>
        <v>0</v>
      </c>
      <c r="V967" s="8">
        <f>_xlfn.IFNA(VLOOKUP(T967&amp;F967,'By Class Overall'!A:F,6,FALSE),0)</f>
        <v>0</v>
      </c>
      <c r="W967" s="8">
        <f>_xlfn.IFNA(VLOOKUP(T967&amp;F967,'By Class Overall'!A:G,7,FALSE),0)</f>
        <v>0</v>
      </c>
    </row>
    <row r="968" spans="1:23" x14ac:dyDescent="0.25">
      <c r="A968" s="21"/>
      <c r="B968" s="22"/>
      <c r="C968" s="17"/>
      <c r="D968" s="17"/>
      <c r="E968" s="17"/>
      <c r="F968" s="17"/>
      <c r="G968" s="17"/>
      <c r="H968" s="17"/>
      <c r="I968" s="19"/>
      <c r="J968" s="17"/>
      <c r="K968" s="17"/>
      <c r="P968" s="17"/>
      <c r="Q968" s="17"/>
      <c r="R968" s="17"/>
      <c r="S968" s="17"/>
      <c r="T968" s="8" t="str">
        <f>_xlfn.IFNA(VLOOKUP(G968,'Points and Classes'!D:E,2,FALSE),"")</f>
        <v/>
      </c>
      <c r="U968" s="8">
        <f>IF(T968="Sportsman",0,_xlfn.IFNA(VLOOKUP(D968,'Points and Classes'!A:B,2,FALSE),0))</f>
        <v>0</v>
      </c>
      <c r="V968" s="8">
        <f>_xlfn.IFNA(VLOOKUP(T968&amp;F968,'By Class Overall'!A:F,6,FALSE),0)</f>
        <v>0</v>
      </c>
      <c r="W968" s="8">
        <f>_xlfn.IFNA(VLOOKUP(T968&amp;F968,'By Class Overall'!A:G,7,FALSE),0)</f>
        <v>0</v>
      </c>
    </row>
    <row r="969" spans="1:23" x14ac:dyDescent="0.25">
      <c r="A969" s="21"/>
      <c r="B969" s="22"/>
      <c r="C969" s="17"/>
      <c r="D969" s="17"/>
      <c r="E969" s="17"/>
      <c r="F969" s="17"/>
      <c r="G969" s="17"/>
      <c r="H969" s="17"/>
      <c r="I969" s="19"/>
      <c r="J969" s="17"/>
      <c r="K969" s="17"/>
      <c r="P969" s="17"/>
      <c r="Q969" s="17"/>
      <c r="R969" s="17"/>
      <c r="S969" s="17"/>
      <c r="T969" s="8" t="str">
        <f>_xlfn.IFNA(VLOOKUP(G969,'Points and Classes'!D:E,2,FALSE),"")</f>
        <v/>
      </c>
      <c r="U969" s="8">
        <f>IF(T969="Sportsman",0,_xlfn.IFNA(VLOOKUP(D969,'Points and Classes'!A:B,2,FALSE),0))</f>
        <v>0</v>
      </c>
      <c r="V969" s="8">
        <f>_xlfn.IFNA(VLOOKUP(T969&amp;F969,'By Class Overall'!A:F,6,FALSE),0)</f>
        <v>0</v>
      </c>
      <c r="W969" s="8">
        <f>_xlfn.IFNA(VLOOKUP(T969&amp;F969,'By Class Overall'!A:G,7,FALSE),0)</f>
        <v>0</v>
      </c>
    </row>
    <row r="970" spans="1:23" x14ac:dyDescent="0.25">
      <c r="A970" s="21"/>
      <c r="B970" s="22"/>
      <c r="C970" s="17"/>
      <c r="D970" s="17"/>
      <c r="E970" s="17"/>
      <c r="F970" s="17"/>
      <c r="G970" s="17"/>
      <c r="H970" s="17"/>
      <c r="I970" s="19"/>
      <c r="J970" s="17"/>
      <c r="K970" s="17"/>
      <c r="P970" s="17"/>
      <c r="Q970" s="17"/>
      <c r="R970" s="17"/>
      <c r="S970" s="17"/>
      <c r="T970" s="8" t="str">
        <f>_xlfn.IFNA(VLOOKUP(G970,'Points and Classes'!D:E,2,FALSE),"")</f>
        <v/>
      </c>
      <c r="U970" s="8">
        <f>IF(T970="Sportsman",0,_xlfn.IFNA(VLOOKUP(D970,'Points and Classes'!A:B,2,FALSE),0))</f>
        <v>0</v>
      </c>
      <c r="V970" s="8">
        <f>_xlfn.IFNA(VLOOKUP(T970&amp;F970,'By Class Overall'!A:F,6,FALSE),0)</f>
        <v>0</v>
      </c>
      <c r="W970" s="8">
        <f>_xlfn.IFNA(VLOOKUP(T970&amp;F970,'By Class Overall'!A:G,7,FALSE),0)</f>
        <v>0</v>
      </c>
    </row>
    <row r="971" spans="1:23" x14ac:dyDescent="0.25">
      <c r="A971" s="21"/>
      <c r="B971" s="22"/>
      <c r="C971" s="17"/>
      <c r="D971" s="17"/>
      <c r="E971" s="17"/>
      <c r="F971" s="17"/>
      <c r="G971" s="17"/>
      <c r="H971" s="17"/>
      <c r="I971" s="19"/>
      <c r="J971" s="17"/>
      <c r="K971" s="17"/>
      <c r="P971" s="17"/>
      <c r="Q971" s="17"/>
      <c r="R971" s="17"/>
      <c r="S971" s="17"/>
      <c r="T971" s="8" t="str">
        <f>_xlfn.IFNA(VLOOKUP(G971,'Points and Classes'!D:E,2,FALSE),"")</f>
        <v/>
      </c>
      <c r="U971" s="8">
        <f>IF(T971="Sportsman",0,_xlfn.IFNA(VLOOKUP(D971,'Points and Classes'!A:B,2,FALSE),0))</f>
        <v>0</v>
      </c>
      <c r="V971" s="8">
        <f>_xlfn.IFNA(VLOOKUP(T971&amp;F971,'By Class Overall'!A:F,6,FALSE),0)</f>
        <v>0</v>
      </c>
      <c r="W971" s="8">
        <f>_xlfn.IFNA(VLOOKUP(T971&amp;F971,'By Class Overall'!A:G,7,FALSE),0)</f>
        <v>0</v>
      </c>
    </row>
    <row r="972" spans="1:23" x14ac:dyDescent="0.25">
      <c r="A972" s="21"/>
      <c r="B972" s="22"/>
      <c r="C972" s="17"/>
      <c r="D972" s="17"/>
      <c r="E972" s="17"/>
      <c r="F972" s="17"/>
      <c r="G972" s="17"/>
      <c r="H972" s="17"/>
      <c r="I972" s="19"/>
      <c r="J972" s="17"/>
      <c r="K972" s="17"/>
      <c r="P972" s="17"/>
      <c r="Q972" s="17"/>
      <c r="R972" s="17"/>
      <c r="S972" s="17"/>
      <c r="T972" s="8" t="str">
        <f>_xlfn.IFNA(VLOOKUP(G972,'Points and Classes'!D:E,2,FALSE),"")</f>
        <v/>
      </c>
      <c r="U972" s="8">
        <f>IF(T972="Sportsman",0,_xlfn.IFNA(VLOOKUP(D972,'Points and Classes'!A:B,2,FALSE),0))</f>
        <v>0</v>
      </c>
      <c r="V972" s="8">
        <f>_xlfn.IFNA(VLOOKUP(T972&amp;F972,'By Class Overall'!A:F,6,FALSE),0)</f>
        <v>0</v>
      </c>
      <c r="W972" s="8">
        <f>_xlfn.IFNA(VLOOKUP(T972&amp;F972,'By Class Overall'!A:G,7,FALSE),0)</f>
        <v>0</v>
      </c>
    </row>
    <row r="973" spans="1:23" x14ac:dyDescent="0.25">
      <c r="A973" s="21"/>
      <c r="B973" s="22"/>
      <c r="C973" s="17"/>
      <c r="D973" s="17"/>
      <c r="E973" s="17"/>
      <c r="F973" s="17"/>
      <c r="G973" s="17"/>
      <c r="H973" s="17"/>
      <c r="I973" s="19"/>
      <c r="J973" s="17"/>
      <c r="K973" s="17"/>
      <c r="P973" s="17"/>
      <c r="Q973" s="17"/>
      <c r="R973" s="17"/>
      <c r="S973" s="17"/>
      <c r="T973" s="8" t="str">
        <f>_xlfn.IFNA(VLOOKUP(G973,'Points and Classes'!D:E,2,FALSE),"")</f>
        <v/>
      </c>
      <c r="U973" s="8">
        <f>IF(T973="Sportsman",0,_xlfn.IFNA(VLOOKUP(D973,'Points and Classes'!A:B,2,FALSE),0))</f>
        <v>0</v>
      </c>
      <c r="V973" s="8">
        <f>_xlfn.IFNA(VLOOKUP(T973&amp;F973,'By Class Overall'!A:F,6,FALSE),0)</f>
        <v>0</v>
      </c>
      <c r="W973" s="8">
        <f>_xlfn.IFNA(VLOOKUP(T973&amp;F973,'By Class Overall'!A:G,7,FALSE),0)</f>
        <v>0</v>
      </c>
    </row>
    <row r="974" spans="1:23" x14ac:dyDescent="0.25">
      <c r="A974" s="21"/>
      <c r="B974" s="22"/>
      <c r="C974" s="17"/>
      <c r="D974" s="17"/>
      <c r="E974" s="17"/>
      <c r="F974" s="17"/>
      <c r="G974" s="17"/>
      <c r="H974" s="17"/>
      <c r="I974" s="19"/>
      <c r="J974" s="17"/>
      <c r="K974" s="17"/>
      <c r="P974" s="17"/>
      <c r="Q974" s="17"/>
      <c r="R974" s="17"/>
      <c r="S974" s="17"/>
      <c r="T974" s="8" t="str">
        <f>_xlfn.IFNA(VLOOKUP(G974,'Points and Classes'!D:E,2,FALSE),"")</f>
        <v/>
      </c>
      <c r="U974" s="8">
        <f>IF(T974="Sportsman",0,_xlfn.IFNA(VLOOKUP(D974,'Points and Classes'!A:B,2,FALSE),0))</f>
        <v>0</v>
      </c>
      <c r="V974" s="8">
        <f>_xlfn.IFNA(VLOOKUP(T974&amp;F974,'By Class Overall'!A:F,6,FALSE),0)</f>
        <v>0</v>
      </c>
      <c r="W974" s="8">
        <f>_xlfn.IFNA(VLOOKUP(T974&amp;F974,'By Class Overall'!A:G,7,FALSE),0)</f>
        <v>0</v>
      </c>
    </row>
    <row r="975" spans="1:23" x14ac:dyDescent="0.25">
      <c r="A975" s="21"/>
      <c r="B975" s="22"/>
      <c r="C975" s="17"/>
      <c r="D975" s="17"/>
      <c r="E975" s="17"/>
      <c r="F975" s="17"/>
      <c r="G975" s="17"/>
      <c r="H975" s="17"/>
      <c r="I975" s="19"/>
      <c r="J975" s="17"/>
      <c r="K975" s="17"/>
      <c r="P975" s="17"/>
      <c r="Q975" s="17"/>
      <c r="R975" s="17"/>
      <c r="S975" s="17"/>
      <c r="T975" s="8" t="str">
        <f>_xlfn.IFNA(VLOOKUP(G975,'Points and Classes'!D:E,2,FALSE),"")</f>
        <v/>
      </c>
      <c r="U975" s="8">
        <f>IF(T975="Sportsman",0,_xlfn.IFNA(VLOOKUP(D975,'Points and Classes'!A:B,2,FALSE),0))</f>
        <v>0</v>
      </c>
      <c r="V975" s="8">
        <f>_xlfn.IFNA(VLOOKUP(T975&amp;F975,'By Class Overall'!A:F,6,FALSE),0)</f>
        <v>0</v>
      </c>
      <c r="W975" s="8">
        <f>_xlfn.IFNA(VLOOKUP(T975&amp;F975,'By Class Overall'!A:G,7,FALSE),0)</f>
        <v>0</v>
      </c>
    </row>
    <row r="976" spans="1:23" x14ac:dyDescent="0.25">
      <c r="A976" s="21"/>
      <c r="B976" s="22"/>
      <c r="C976" s="17"/>
      <c r="D976" s="17"/>
      <c r="E976" s="17"/>
      <c r="F976" s="17"/>
      <c r="G976" s="17"/>
      <c r="H976" s="17"/>
      <c r="I976" s="19"/>
      <c r="J976" s="17"/>
      <c r="K976" s="17"/>
      <c r="P976" s="17"/>
      <c r="Q976" s="17"/>
      <c r="R976" s="17"/>
      <c r="S976" s="17"/>
      <c r="T976" s="8" t="str">
        <f>_xlfn.IFNA(VLOOKUP(G976,'Points and Classes'!D:E,2,FALSE),"")</f>
        <v/>
      </c>
      <c r="U976" s="8">
        <f>IF(T976="Sportsman",0,_xlfn.IFNA(VLOOKUP(D976,'Points and Classes'!A:B,2,FALSE),0))</f>
        <v>0</v>
      </c>
      <c r="V976" s="8">
        <f>_xlfn.IFNA(VLOOKUP(T976&amp;F976,'By Class Overall'!A:F,6,FALSE),0)</f>
        <v>0</v>
      </c>
      <c r="W976" s="8">
        <f>_xlfn.IFNA(VLOOKUP(T976&amp;F976,'By Class Overall'!A:G,7,FALSE),0)</f>
        <v>0</v>
      </c>
    </row>
    <row r="977" spans="1:23" x14ac:dyDescent="0.25">
      <c r="A977" s="21"/>
      <c r="B977" s="22"/>
      <c r="C977" s="17"/>
      <c r="D977" s="17"/>
      <c r="E977" s="17"/>
      <c r="F977" s="17"/>
      <c r="G977" s="17"/>
      <c r="H977" s="17"/>
      <c r="I977" s="19"/>
      <c r="J977" s="17"/>
      <c r="K977" s="17"/>
      <c r="P977" s="17"/>
      <c r="Q977" s="17"/>
      <c r="R977" s="17"/>
      <c r="S977" s="17"/>
      <c r="T977" s="8" t="str">
        <f>_xlfn.IFNA(VLOOKUP(G977,'Points and Classes'!D:E,2,FALSE),"")</f>
        <v/>
      </c>
      <c r="U977" s="8">
        <f>IF(T977="Sportsman",0,_xlfn.IFNA(VLOOKUP(D977,'Points and Classes'!A:B,2,FALSE),0))</f>
        <v>0</v>
      </c>
      <c r="V977" s="8">
        <f>_xlfn.IFNA(VLOOKUP(T977&amp;F977,'By Class Overall'!A:F,6,FALSE),0)</f>
        <v>0</v>
      </c>
      <c r="W977" s="8">
        <f>_xlfn.IFNA(VLOOKUP(T977&amp;F977,'By Class Overall'!A:G,7,FALSE),0)</f>
        <v>0</v>
      </c>
    </row>
    <row r="978" spans="1:23" x14ac:dyDescent="0.25">
      <c r="A978" s="21"/>
      <c r="B978" s="22"/>
      <c r="C978" s="17"/>
      <c r="D978" s="17"/>
      <c r="E978" s="17"/>
      <c r="F978" s="17"/>
      <c r="G978" s="17"/>
      <c r="H978" s="17"/>
      <c r="I978" s="19"/>
      <c r="J978" s="17"/>
      <c r="K978" s="17"/>
      <c r="P978" s="17"/>
      <c r="Q978" s="17"/>
      <c r="R978" s="17"/>
      <c r="S978" s="17"/>
      <c r="T978" s="8" t="str">
        <f>_xlfn.IFNA(VLOOKUP(G978,'Points and Classes'!D:E,2,FALSE),"")</f>
        <v/>
      </c>
      <c r="U978" s="8">
        <f>IF(T978="Sportsman",0,_xlfn.IFNA(VLOOKUP(D978,'Points and Classes'!A:B,2,FALSE),0))</f>
        <v>0</v>
      </c>
      <c r="V978" s="8">
        <f>_xlfn.IFNA(VLOOKUP(T978&amp;F978,'By Class Overall'!A:F,6,FALSE),0)</f>
        <v>0</v>
      </c>
      <c r="W978" s="8">
        <f>_xlfn.IFNA(VLOOKUP(T978&amp;F978,'By Class Overall'!A:G,7,FALSE),0)</f>
        <v>0</v>
      </c>
    </row>
    <row r="979" spans="1:23" x14ac:dyDescent="0.25">
      <c r="A979" s="21"/>
      <c r="B979" s="22"/>
      <c r="C979" s="17"/>
      <c r="D979" s="17"/>
      <c r="E979" s="17"/>
      <c r="F979" s="17"/>
      <c r="G979" s="17"/>
      <c r="H979" s="17"/>
      <c r="I979" s="19"/>
      <c r="J979" s="19"/>
      <c r="K979" s="17"/>
      <c r="P979" s="17"/>
      <c r="Q979" s="17"/>
      <c r="R979" s="17"/>
      <c r="S979" s="17"/>
      <c r="T979" s="8" t="str">
        <f>_xlfn.IFNA(VLOOKUP(G979,'Points and Classes'!D:E,2,FALSE),"")</f>
        <v/>
      </c>
      <c r="U979" s="8">
        <f>IF(T979="Sportsman",0,_xlfn.IFNA(VLOOKUP(D979,'Points and Classes'!A:B,2,FALSE),0))</f>
        <v>0</v>
      </c>
      <c r="V979" s="8">
        <f>_xlfn.IFNA(VLOOKUP(T979&amp;F979,'By Class Overall'!A:F,6,FALSE),0)</f>
        <v>0</v>
      </c>
      <c r="W979" s="8">
        <f>_xlfn.IFNA(VLOOKUP(T979&amp;F979,'By Class Overall'!A:G,7,FALSE),0)</f>
        <v>0</v>
      </c>
    </row>
    <row r="980" spans="1:23" x14ac:dyDescent="0.25">
      <c r="A980" s="21"/>
      <c r="B980" s="22"/>
      <c r="C980" s="17"/>
      <c r="D980" s="17"/>
      <c r="E980" s="17"/>
      <c r="F980" s="17"/>
      <c r="G980" s="17"/>
      <c r="H980" s="17"/>
      <c r="I980" s="19"/>
      <c r="J980" s="19"/>
      <c r="K980" s="17"/>
      <c r="P980" s="17"/>
      <c r="Q980" s="17"/>
      <c r="R980" s="17"/>
      <c r="S980" s="17"/>
      <c r="T980" s="8" t="str">
        <f>_xlfn.IFNA(VLOOKUP(G980,'Points and Classes'!D:E,2,FALSE),"")</f>
        <v/>
      </c>
      <c r="U980" s="8">
        <f>IF(T980="Sportsman",0,_xlfn.IFNA(VLOOKUP(D980,'Points and Classes'!A:B,2,FALSE),0))</f>
        <v>0</v>
      </c>
      <c r="V980" s="8">
        <f>_xlfn.IFNA(VLOOKUP(T980&amp;F980,'By Class Overall'!A:F,6,FALSE),0)</f>
        <v>0</v>
      </c>
      <c r="W980" s="8">
        <f>_xlfn.IFNA(VLOOKUP(T980&amp;F980,'By Class Overall'!A:G,7,FALSE),0)</f>
        <v>0</v>
      </c>
    </row>
    <row r="981" spans="1:23" x14ac:dyDescent="0.25">
      <c r="A981" s="21"/>
      <c r="B981" s="22"/>
      <c r="C981" s="17"/>
      <c r="D981" s="17"/>
      <c r="E981" s="17"/>
      <c r="F981" s="17"/>
      <c r="G981" s="17"/>
      <c r="H981" s="17"/>
      <c r="I981" s="19"/>
      <c r="J981" s="19"/>
      <c r="K981" s="17"/>
      <c r="P981" s="17"/>
      <c r="Q981" s="17"/>
      <c r="R981" s="17"/>
      <c r="S981" s="17"/>
      <c r="T981" s="8" t="str">
        <f>_xlfn.IFNA(VLOOKUP(G981,'Points and Classes'!D:E,2,FALSE),"")</f>
        <v/>
      </c>
      <c r="U981" s="8">
        <f>IF(T981="Sportsman",0,_xlfn.IFNA(VLOOKUP(D981,'Points and Classes'!A:B,2,FALSE),0))</f>
        <v>0</v>
      </c>
      <c r="V981" s="8">
        <f>_xlfn.IFNA(VLOOKUP(T981&amp;F981,'By Class Overall'!A:F,6,FALSE),0)</f>
        <v>0</v>
      </c>
      <c r="W981" s="8">
        <f>_xlfn.IFNA(VLOOKUP(T981&amp;F981,'By Class Overall'!A:G,7,FALSE),0)</f>
        <v>0</v>
      </c>
    </row>
    <row r="982" spans="1:23" x14ac:dyDescent="0.25">
      <c r="A982" s="21"/>
      <c r="B982" s="22"/>
      <c r="C982" s="17"/>
      <c r="D982" s="17"/>
      <c r="E982" s="17"/>
      <c r="F982" s="17"/>
      <c r="G982" s="17"/>
      <c r="H982" s="17"/>
      <c r="I982" s="19"/>
      <c r="J982" s="19"/>
      <c r="K982" s="17"/>
      <c r="P982" s="17"/>
      <c r="Q982" s="17"/>
      <c r="R982" s="17"/>
      <c r="S982" s="17"/>
      <c r="T982" s="8" t="str">
        <f>_xlfn.IFNA(VLOOKUP(G982,'Points and Classes'!D:E,2,FALSE),"")</f>
        <v/>
      </c>
      <c r="U982" s="8">
        <f>IF(T982="Sportsman",0,_xlfn.IFNA(VLOOKUP(D982,'Points and Classes'!A:B,2,FALSE),0))</f>
        <v>0</v>
      </c>
      <c r="V982" s="8">
        <f>_xlfn.IFNA(VLOOKUP(T982&amp;F982,'By Class Overall'!A:F,6,FALSE),0)</f>
        <v>0</v>
      </c>
      <c r="W982" s="8">
        <f>_xlfn.IFNA(VLOOKUP(T982&amp;F982,'By Class Overall'!A:G,7,FALSE),0)</f>
        <v>0</v>
      </c>
    </row>
    <row r="983" spans="1:23" x14ac:dyDescent="0.25">
      <c r="A983" s="21"/>
      <c r="B983" s="22"/>
      <c r="C983" s="17"/>
      <c r="D983" s="17"/>
      <c r="E983" s="17"/>
      <c r="F983" s="17"/>
      <c r="G983" s="17"/>
      <c r="H983" s="17"/>
      <c r="I983" s="19"/>
      <c r="J983" s="19"/>
      <c r="K983" s="17"/>
      <c r="P983" s="17"/>
      <c r="Q983" s="17"/>
      <c r="R983" s="17"/>
      <c r="S983" s="17"/>
      <c r="T983" s="8" t="str">
        <f>_xlfn.IFNA(VLOOKUP(G983,'Points and Classes'!D:E,2,FALSE),"")</f>
        <v/>
      </c>
      <c r="U983" s="8">
        <f>IF(T983="Sportsman",0,_xlfn.IFNA(VLOOKUP(D983,'Points and Classes'!A:B,2,FALSE),0))</f>
        <v>0</v>
      </c>
      <c r="V983" s="8">
        <f>_xlfn.IFNA(VLOOKUP(T983&amp;F983,'By Class Overall'!A:F,6,FALSE),0)</f>
        <v>0</v>
      </c>
      <c r="W983" s="8">
        <f>_xlfn.IFNA(VLOOKUP(T983&amp;F983,'By Class Overall'!A:G,7,FALSE),0)</f>
        <v>0</v>
      </c>
    </row>
    <row r="984" spans="1:23" x14ac:dyDescent="0.25">
      <c r="A984" s="21"/>
      <c r="B984" s="22"/>
      <c r="C984" s="17"/>
      <c r="D984" s="17"/>
      <c r="E984" s="17"/>
      <c r="F984" s="17"/>
      <c r="G984" s="17"/>
      <c r="H984" s="17"/>
      <c r="I984" s="19"/>
      <c r="J984" s="17"/>
      <c r="K984" s="17"/>
      <c r="P984" s="17"/>
      <c r="Q984" s="17"/>
      <c r="R984" s="17"/>
      <c r="S984" s="17"/>
      <c r="T984" s="8" t="str">
        <f>_xlfn.IFNA(VLOOKUP(G984,'Points and Classes'!D:E,2,FALSE),"")</f>
        <v/>
      </c>
      <c r="U984" s="8">
        <f>IF(T984="Sportsman",0,_xlfn.IFNA(VLOOKUP(D984,'Points and Classes'!A:B,2,FALSE),0))</f>
        <v>0</v>
      </c>
      <c r="V984" s="8">
        <f>_xlfn.IFNA(VLOOKUP(T984&amp;F984,'By Class Overall'!A:F,6,FALSE),0)</f>
        <v>0</v>
      </c>
      <c r="W984" s="8">
        <f>_xlfn.IFNA(VLOOKUP(T984&amp;F984,'By Class Overall'!A:G,7,FALSE),0)</f>
        <v>0</v>
      </c>
    </row>
    <row r="985" spans="1:23" x14ac:dyDescent="0.25">
      <c r="A985" s="21"/>
      <c r="B985" s="22"/>
      <c r="C985" s="17"/>
      <c r="D985" s="17"/>
      <c r="E985" s="17"/>
      <c r="F985" s="17"/>
      <c r="G985" s="17"/>
      <c r="H985" s="17"/>
      <c r="I985" s="19"/>
      <c r="J985" s="17"/>
      <c r="K985" s="17"/>
      <c r="P985" s="17"/>
      <c r="Q985" s="17"/>
      <c r="R985" s="17"/>
      <c r="S985" s="17"/>
      <c r="T985" s="8" t="str">
        <f>_xlfn.IFNA(VLOOKUP(G985,'Points and Classes'!D:E,2,FALSE),"")</f>
        <v/>
      </c>
      <c r="U985" s="8">
        <f>IF(T985="Sportsman",0,_xlfn.IFNA(VLOOKUP(D985,'Points and Classes'!A:B,2,FALSE),0))</f>
        <v>0</v>
      </c>
      <c r="V985" s="8">
        <f>_xlfn.IFNA(VLOOKUP(T985&amp;F985,'By Class Overall'!A:F,6,FALSE),0)</f>
        <v>0</v>
      </c>
      <c r="W985" s="8">
        <f>_xlfn.IFNA(VLOOKUP(T985&amp;F985,'By Class Overall'!A:G,7,FALSE),0)</f>
        <v>0</v>
      </c>
    </row>
    <row r="986" spans="1:23" x14ac:dyDescent="0.25">
      <c r="A986" s="21"/>
      <c r="B986" s="22"/>
      <c r="C986" s="17"/>
      <c r="D986" s="17"/>
      <c r="E986" s="17"/>
      <c r="F986" s="17"/>
      <c r="G986" s="17"/>
      <c r="H986" s="17"/>
      <c r="I986" s="19"/>
      <c r="J986" s="17"/>
      <c r="K986" s="17"/>
      <c r="P986" s="17"/>
      <c r="Q986" s="17"/>
      <c r="R986" s="17"/>
      <c r="S986" s="17"/>
      <c r="T986" s="8" t="str">
        <f>_xlfn.IFNA(VLOOKUP(G986,'Points and Classes'!D:E,2,FALSE),"")</f>
        <v/>
      </c>
      <c r="U986" s="8">
        <f>IF(T986="Sportsman",0,_xlfn.IFNA(VLOOKUP(D986,'Points and Classes'!A:B,2,FALSE),0))</f>
        <v>0</v>
      </c>
      <c r="V986" s="8">
        <f>_xlfn.IFNA(VLOOKUP(T986&amp;F986,'By Class Overall'!A:F,6,FALSE),0)</f>
        <v>0</v>
      </c>
      <c r="W986" s="8">
        <f>_xlfn.IFNA(VLOOKUP(T986&amp;F986,'By Class Overall'!A:G,7,FALSE),0)</f>
        <v>0</v>
      </c>
    </row>
    <row r="987" spans="1:23" x14ac:dyDescent="0.25">
      <c r="A987" s="21"/>
      <c r="B987" s="22"/>
      <c r="C987" s="17"/>
      <c r="D987" s="17"/>
      <c r="E987" s="17"/>
      <c r="F987" s="17"/>
      <c r="G987" s="17"/>
      <c r="H987" s="17"/>
      <c r="I987" s="17"/>
      <c r="J987" s="17"/>
      <c r="K987" s="17"/>
      <c r="P987" s="17"/>
      <c r="Q987" s="17"/>
      <c r="R987" s="17"/>
      <c r="S987" s="17"/>
      <c r="T987" s="8" t="str">
        <f>_xlfn.IFNA(VLOOKUP(G987,'Points and Classes'!D:E,2,FALSE),"")</f>
        <v/>
      </c>
      <c r="U987" s="8">
        <f>IF(T987="Sportsman",0,_xlfn.IFNA(VLOOKUP(D987,'Points and Classes'!A:B,2,FALSE),0))</f>
        <v>0</v>
      </c>
      <c r="V987" s="8">
        <f>_xlfn.IFNA(VLOOKUP(T987&amp;F987,'By Class Overall'!A:F,6,FALSE),0)</f>
        <v>0</v>
      </c>
      <c r="W987" s="8">
        <f>_xlfn.IFNA(VLOOKUP(T987&amp;F987,'By Class Overall'!A:G,7,FALSE),0)</f>
        <v>0</v>
      </c>
    </row>
    <row r="988" spans="1:23" x14ac:dyDescent="0.25">
      <c r="A988" s="21"/>
      <c r="B988" s="22"/>
      <c r="C988" s="17"/>
      <c r="D988" s="17"/>
      <c r="E988" s="17"/>
      <c r="F988" s="17"/>
      <c r="G988" s="17"/>
      <c r="H988" s="17"/>
      <c r="I988" s="17"/>
      <c r="J988" s="17"/>
      <c r="K988" s="17"/>
      <c r="P988" s="17"/>
      <c r="Q988" s="17"/>
      <c r="R988" s="17"/>
      <c r="S988" s="17"/>
      <c r="T988" s="8" t="str">
        <f>_xlfn.IFNA(VLOOKUP(G988,'Points and Classes'!D:E,2,FALSE),"")</f>
        <v/>
      </c>
      <c r="U988" s="8">
        <f>IF(T988="Sportsman",0,_xlfn.IFNA(VLOOKUP(D988,'Points and Classes'!A:B,2,FALSE),0))</f>
        <v>0</v>
      </c>
      <c r="V988" s="8">
        <f>_xlfn.IFNA(VLOOKUP(T988&amp;F988,'By Class Overall'!A:F,6,FALSE),0)</f>
        <v>0</v>
      </c>
      <c r="W988" s="8">
        <f>_xlfn.IFNA(VLOOKUP(T988&amp;F988,'By Class Overall'!A:G,7,FALSE),0)</f>
        <v>0</v>
      </c>
    </row>
    <row r="989" spans="1:23" x14ac:dyDescent="0.25">
      <c r="A989" s="21"/>
      <c r="B989" s="22"/>
      <c r="C989" s="17"/>
      <c r="D989" s="17"/>
      <c r="E989" s="17"/>
      <c r="F989" s="17"/>
      <c r="G989" s="17"/>
      <c r="H989" s="17"/>
      <c r="I989" s="17"/>
      <c r="J989" s="17"/>
      <c r="K989" s="17"/>
      <c r="P989" s="17"/>
      <c r="Q989" s="17"/>
      <c r="R989" s="17"/>
      <c r="S989" s="17"/>
      <c r="T989" s="8" t="str">
        <f>_xlfn.IFNA(VLOOKUP(G989,'Points and Classes'!D:E,2,FALSE),"")</f>
        <v/>
      </c>
      <c r="U989" s="8">
        <f>IF(T989="Sportsman",0,_xlfn.IFNA(VLOOKUP(D989,'Points and Classes'!A:B,2,FALSE),0))</f>
        <v>0</v>
      </c>
      <c r="V989" s="8">
        <f>_xlfn.IFNA(VLOOKUP(T989&amp;F989,'By Class Overall'!A:F,6,FALSE),0)</f>
        <v>0</v>
      </c>
      <c r="W989" s="8">
        <f>_xlfn.IFNA(VLOOKUP(T989&amp;F989,'By Class Overall'!A:G,7,FALSE),0)</f>
        <v>0</v>
      </c>
    </row>
    <row r="990" spans="1:23" x14ac:dyDescent="0.25">
      <c r="A990" s="21"/>
      <c r="B990" s="22"/>
      <c r="C990" s="17"/>
      <c r="D990" s="17"/>
      <c r="E990" s="17"/>
      <c r="F990" s="17"/>
      <c r="G990" s="17"/>
      <c r="H990" s="17"/>
      <c r="I990" s="17"/>
      <c r="J990" s="17"/>
      <c r="K990" s="17"/>
      <c r="P990" s="17"/>
      <c r="Q990" s="17"/>
      <c r="R990" s="17"/>
      <c r="S990" s="17"/>
      <c r="T990" s="8" t="str">
        <f>_xlfn.IFNA(VLOOKUP(G990,'Points and Classes'!D:E,2,FALSE),"")</f>
        <v/>
      </c>
      <c r="U990" s="8">
        <f>IF(T990="Sportsman",0,_xlfn.IFNA(VLOOKUP(D990,'Points and Classes'!A:B,2,FALSE),0))</f>
        <v>0</v>
      </c>
      <c r="V990" s="8">
        <f>_xlfn.IFNA(VLOOKUP(T990&amp;F990,'By Class Overall'!A:F,6,FALSE),0)</f>
        <v>0</v>
      </c>
      <c r="W990" s="8">
        <f>_xlfn.IFNA(VLOOKUP(T990&amp;F990,'By Class Overall'!A:G,7,FALSE),0)</f>
        <v>0</v>
      </c>
    </row>
    <row r="991" spans="1:23" x14ac:dyDescent="0.25">
      <c r="A991" s="21"/>
      <c r="B991" s="22"/>
      <c r="C991" s="17"/>
      <c r="D991" s="17"/>
      <c r="E991" s="17"/>
      <c r="F991" s="17"/>
      <c r="G991" s="17"/>
      <c r="H991" s="17"/>
      <c r="I991" s="19"/>
      <c r="J991" s="17"/>
      <c r="K991" s="17"/>
      <c r="P991" s="17"/>
      <c r="Q991" s="17"/>
      <c r="R991" s="17"/>
      <c r="S991" s="17"/>
      <c r="T991" s="8" t="str">
        <f>_xlfn.IFNA(VLOOKUP(G991,'Points and Classes'!D:E,2,FALSE),"")</f>
        <v/>
      </c>
      <c r="U991" s="8">
        <f>IF(T991="Sportsman",0,_xlfn.IFNA(VLOOKUP(D991,'Points and Classes'!A:B,2,FALSE),0))</f>
        <v>0</v>
      </c>
      <c r="V991" s="8">
        <f>_xlfn.IFNA(VLOOKUP(T991&amp;F991,'By Class Overall'!A:F,6,FALSE),0)</f>
        <v>0</v>
      </c>
      <c r="W991" s="8">
        <f>_xlfn.IFNA(VLOOKUP(T991&amp;F991,'By Class Overall'!A:G,7,FALSE),0)</f>
        <v>0</v>
      </c>
    </row>
    <row r="992" spans="1:23" x14ac:dyDescent="0.25">
      <c r="A992" s="21"/>
      <c r="B992" s="22"/>
      <c r="C992" s="17"/>
      <c r="D992" s="17"/>
      <c r="E992" s="17"/>
      <c r="F992" s="17"/>
      <c r="G992" s="17"/>
      <c r="H992" s="17"/>
      <c r="I992" s="19"/>
      <c r="J992" s="17"/>
      <c r="K992" s="17"/>
      <c r="P992" s="17"/>
      <c r="Q992" s="17"/>
      <c r="R992" s="17"/>
      <c r="S992" s="17"/>
      <c r="T992" s="8" t="str">
        <f>_xlfn.IFNA(VLOOKUP(G992,'Points and Classes'!D:E,2,FALSE),"")</f>
        <v/>
      </c>
      <c r="U992" s="8">
        <f>IF(T992="Sportsman",0,_xlfn.IFNA(VLOOKUP(D992,'Points and Classes'!A:B,2,FALSE),0))</f>
        <v>0</v>
      </c>
      <c r="V992" s="8">
        <f>_xlfn.IFNA(VLOOKUP(T992&amp;F992,'By Class Overall'!A:F,6,FALSE),0)</f>
        <v>0</v>
      </c>
      <c r="W992" s="8">
        <f>_xlfn.IFNA(VLOOKUP(T992&amp;F992,'By Class Overall'!A:G,7,FALSE),0)</f>
        <v>0</v>
      </c>
    </row>
    <row r="993" spans="1:23" x14ac:dyDescent="0.25">
      <c r="A993" s="21"/>
      <c r="B993" s="22"/>
      <c r="C993" s="17"/>
      <c r="D993" s="17"/>
      <c r="E993" s="17"/>
      <c r="F993" s="17"/>
      <c r="G993" s="17"/>
      <c r="H993" s="17"/>
      <c r="I993" s="19"/>
      <c r="J993" s="17"/>
      <c r="K993" s="17"/>
      <c r="P993" s="17"/>
      <c r="Q993" s="17"/>
      <c r="R993" s="17"/>
      <c r="S993" s="17"/>
      <c r="T993" s="8" t="str">
        <f>_xlfn.IFNA(VLOOKUP(G993,'Points and Classes'!D:E,2,FALSE),"")</f>
        <v/>
      </c>
      <c r="U993" s="8">
        <f>IF(T993="Sportsman",0,_xlfn.IFNA(VLOOKUP(D993,'Points and Classes'!A:B,2,FALSE),0))</f>
        <v>0</v>
      </c>
      <c r="V993" s="8">
        <f>_xlfn.IFNA(VLOOKUP(T993&amp;F993,'By Class Overall'!A:F,6,FALSE),0)</f>
        <v>0</v>
      </c>
      <c r="W993" s="8">
        <f>_xlfn.IFNA(VLOOKUP(T993&amp;F993,'By Class Overall'!A:G,7,FALSE),0)</f>
        <v>0</v>
      </c>
    </row>
    <row r="994" spans="1:23" x14ac:dyDescent="0.25">
      <c r="A994" s="21"/>
      <c r="B994" s="22"/>
      <c r="C994" s="17"/>
      <c r="D994" s="17"/>
      <c r="E994" s="17"/>
      <c r="F994" s="17"/>
      <c r="G994" s="17"/>
      <c r="H994" s="17"/>
      <c r="I994" s="19"/>
      <c r="J994" s="17"/>
      <c r="K994" s="17"/>
      <c r="P994" s="17"/>
      <c r="Q994" s="17"/>
      <c r="R994" s="17"/>
      <c r="S994" s="17"/>
      <c r="T994" s="8" t="str">
        <f>_xlfn.IFNA(VLOOKUP(G994,'Points and Classes'!D:E,2,FALSE),"")</f>
        <v/>
      </c>
      <c r="U994" s="8">
        <f>IF(T994="Sportsman",0,_xlfn.IFNA(VLOOKUP(D994,'Points and Classes'!A:B,2,FALSE),0))</f>
        <v>0</v>
      </c>
      <c r="V994" s="8">
        <f>_xlfn.IFNA(VLOOKUP(T994&amp;F994,'By Class Overall'!A:F,6,FALSE),0)</f>
        <v>0</v>
      </c>
      <c r="W994" s="8">
        <f>_xlfn.IFNA(VLOOKUP(T994&amp;F994,'By Class Overall'!A:G,7,FALSE),0)</f>
        <v>0</v>
      </c>
    </row>
    <row r="995" spans="1:23" x14ac:dyDescent="0.25">
      <c r="A995" s="21"/>
      <c r="B995" s="22"/>
      <c r="C995" s="17"/>
      <c r="D995" s="17"/>
      <c r="E995" s="17"/>
      <c r="F995" s="17"/>
      <c r="G995" s="17"/>
      <c r="H995" s="17"/>
      <c r="I995" s="19"/>
      <c r="J995" s="17"/>
      <c r="K995" s="17"/>
      <c r="P995" s="17"/>
      <c r="Q995" s="17"/>
      <c r="R995" s="17"/>
      <c r="S995" s="17"/>
      <c r="T995" s="8" t="str">
        <f>_xlfn.IFNA(VLOOKUP(G995,'Points and Classes'!D:E,2,FALSE),"")</f>
        <v/>
      </c>
      <c r="U995" s="8">
        <f>IF(T995="Sportsman",0,_xlfn.IFNA(VLOOKUP(D995,'Points and Classes'!A:B,2,FALSE),0))</f>
        <v>0</v>
      </c>
      <c r="V995" s="8">
        <f>_xlfn.IFNA(VLOOKUP(T995&amp;F995,'By Class Overall'!A:F,6,FALSE),0)</f>
        <v>0</v>
      </c>
      <c r="W995" s="8">
        <f>_xlfn.IFNA(VLOOKUP(T995&amp;F995,'By Class Overall'!A:G,7,FALSE),0)</f>
        <v>0</v>
      </c>
    </row>
    <row r="996" spans="1:23" x14ac:dyDescent="0.25">
      <c r="A996" s="21"/>
      <c r="B996" s="22"/>
      <c r="C996" s="17"/>
      <c r="D996" s="17"/>
      <c r="E996" s="17"/>
      <c r="F996" s="17"/>
      <c r="G996" s="17"/>
      <c r="H996" s="17"/>
      <c r="I996" s="19"/>
      <c r="J996" s="17"/>
      <c r="K996" s="17"/>
      <c r="P996" s="17"/>
      <c r="Q996" s="17"/>
      <c r="R996" s="17"/>
      <c r="S996" s="17"/>
      <c r="T996" s="8" t="str">
        <f>_xlfn.IFNA(VLOOKUP(G996,'Points and Classes'!D:E,2,FALSE),"")</f>
        <v/>
      </c>
      <c r="U996" s="8">
        <f>IF(T996="Sportsman",0,_xlfn.IFNA(VLOOKUP(D996,'Points and Classes'!A:B,2,FALSE),0))</f>
        <v>0</v>
      </c>
      <c r="V996" s="8">
        <f>_xlfn.IFNA(VLOOKUP(T996&amp;F996,'By Class Overall'!A:F,6,FALSE),0)</f>
        <v>0</v>
      </c>
      <c r="W996" s="8">
        <f>_xlfn.IFNA(VLOOKUP(T996&amp;F996,'By Class Overall'!A:G,7,FALSE),0)</f>
        <v>0</v>
      </c>
    </row>
    <row r="997" spans="1:23" x14ac:dyDescent="0.25">
      <c r="A997" s="21"/>
      <c r="B997" s="22"/>
      <c r="C997" s="17"/>
      <c r="D997" s="17"/>
      <c r="E997" s="17"/>
      <c r="F997" s="17"/>
      <c r="G997" s="17"/>
      <c r="H997" s="17"/>
      <c r="I997" s="19"/>
      <c r="J997" s="17"/>
      <c r="K997" s="17"/>
      <c r="P997" s="17"/>
      <c r="Q997" s="17"/>
      <c r="R997" s="17"/>
      <c r="S997" s="17"/>
      <c r="T997" s="8" t="str">
        <f>_xlfn.IFNA(VLOOKUP(G997,'Points and Classes'!D:E,2,FALSE),"")</f>
        <v/>
      </c>
      <c r="U997" s="8">
        <f>IF(T997="Sportsman",0,_xlfn.IFNA(VLOOKUP(D997,'Points and Classes'!A:B,2,FALSE),0))</f>
        <v>0</v>
      </c>
      <c r="V997" s="8">
        <f>_xlfn.IFNA(VLOOKUP(T997&amp;F997,'By Class Overall'!A:F,6,FALSE),0)</f>
        <v>0</v>
      </c>
      <c r="W997" s="8">
        <f>_xlfn.IFNA(VLOOKUP(T997&amp;F997,'By Class Overall'!A:G,7,FALSE),0)</f>
        <v>0</v>
      </c>
    </row>
    <row r="998" spans="1:23" x14ac:dyDescent="0.25">
      <c r="A998" s="21"/>
      <c r="B998" s="22"/>
      <c r="C998" s="17"/>
      <c r="D998" s="17"/>
      <c r="E998" s="17"/>
      <c r="F998" s="17"/>
      <c r="G998" s="17"/>
      <c r="H998" s="17"/>
      <c r="I998" s="19"/>
      <c r="J998" s="17"/>
      <c r="K998" s="17"/>
      <c r="P998" s="17"/>
      <c r="Q998" s="17"/>
      <c r="R998" s="17"/>
      <c r="S998" s="17"/>
      <c r="T998" s="8" t="str">
        <f>_xlfn.IFNA(VLOOKUP(G998,'Points and Classes'!D:E,2,FALSE),"")</f>
        <v/>
      </c>
      <c r="U998" s="8">
        <f>IF(T998="Sportsman",0,_xlfn.IFNA(VLOOKUP(D998,'Points and Classes'!A:B,2,FALSE),0))</f>
        <v>0</v>
      </c>
      <c r="V998" s="8">
        <f>_xlfn.IFNA(VLOOKUP(T998&amp;F998,'By Class Overall'!A:F,6,FALSE),0)</f>
        <v>0</v>
      </c>
      <c r="W998" s="8">
        <f>_xlfn.IFNA(VLOOKUP(T998&amp;F998,'By Class Overall'!A:G,7,FALSE),0)</f>
        <v>0</v>
      </c>
    </row>
    <row r="999" spans="1:23" x14ac:dyDescent="0.25">
      <c r="A999" s="21"/>
      <c r="B999" s="22"/>
      <c r="C999" s="17"/>
      <c r="D999" s="17"/>
      <c r="E999" s="17"/>
      <c r="F999" s="17"/>
      <c r="G999" s="17"/>
      <c r="H999" s="17"/>
      <c r="I999" s="19"/>
      <c r="J999" s="17"/>
      <c r="K999" s="17"/>
      <c r="P999" s="17"/>
      <c r="Q999" s="17"/>
      <c r="R999" s="17"/>
      <c r="S999" s="17"/>
      <c r="T999" s="8" t="str">
        <f>_xlfn.IFNA(VLOOKUP(G999,'Points and Classes'!D:E,2,FALSE),"")</f>
        <v/>
      </c>
      <c r="U999" s="8">
        <f>IF(T999="Sportsman",0,_xlfn.IFNA(VLOOKUP(D999,'Points and Classes'!A:B,2,FALSE),0))</f>
        <v>0</v>
      </c>
      <c r="V999" s="8">
        <f>_xlfn.IFNA(VLOOKUP(T999&amp;F999,'By Class Overall'!A:F,6,FALSE),0)</f>
        <v>0</v>
      </c>
      <c r="W999" s="8">
        <f>_xlfn.IFNA(VLOOKUP(T999&amp;F999,'By Class Overall'!A:G,7,FALSE),0)</f>
        <v>0</v>
      </c>
    </row>
    <row r="1000" spans="1:23" x14ac:dyDescent="0.25">
      <c r="A1000" s="21"/>
      <c r="B1000" s="22"/>
      <c r="C1000" s="17"/>
      <c r="D1000" s="17"/>
      <c r="E1000" s="17"/>
      <c r="F1000" s="17"/>
      <c r="G1000" s="17"/>
      <c r="H1000" s="17"/>
      <c r="I1000" s="19"/>
      <c r="J1000" s="19"/>
      <c r="K1000" s="17"/>
      <c r="P1000" s="17"/>
      <c r="Q1000" s="17"/>
      <c r="R1000" s="17"/>
      <c r="S1000" s="17"/>
      <c r="T1000" s="8" t="str">
        <f>_xlfn.IFNA(VLOOKUP(G1000,'Points and Classes'!D:E,2,FALSE),"")</f>
        <v/>
      </c>
      <c r="U1000" s="8">
        <f>IF(T1000="Sportsman",0,_xlfn.IFNA(VLOOKUP(D1000,'Points and Classes'!A:B,2,FALSE),0))</f>
        <v>0</v>
      </c>
      <c r="V1000" s="8">
        <f>_xlfn.IFNA(VLOOKUP(T1000&amp;F1000,'By Class Overall'!A:F,6,FALSE),0)</f>
        <v>0</v>
      </c>
      <c r="W1000" s="8">
        <f>_xlfn.IFNA(VLOOKUP(T1000&amp;F1000,'By Class Overall'!A:G,7,FALSE),0)</f>
        <v>0</v>
      </c>
    </row>
    <row r="1001" spans="1:23" x14ac:dyDescent="0.25">
      <c r="A1001" s="21"/>
      <c r="B1001" s="22"/>
      <c r="C1001" s="17"/>
      <c r="D1001" s="17"/>
      <c r="E1001" s="17"/>
      <c r="F1001" s="17"/>
      <c r="G1001" s="17"/>
      <c r="H1001" s="17"/>
      <c r="I1001" s="17"/>
      <c r="J1001" s="17"/>
      <c r="K1001" s="17"/>
      <c r="P1001" s="17"/>
      <c r="Q1001" s="17"/>
      <c r="R1001" s="17"/>
      <c r="S1001" s="17"/>
      <c r="T1001" s="8" t="str">
        <f>_xlfn.IFNA(VLOOKUP(G1001,'Points and Classes'!D:E,2,FALSE),"")</f>
        <v/>
      </c>
      <c r="U1001" s="8">
        <f>IF(T1001="Sportsman",0,_xlfn.IFNA(VLOOKUP(D1001,'Points and Classes'!A:B,2,FALSE),0))</f>
        <v>0</v>
      </c>
      <c r="V1001" s="8">
        <f>_xlfn.IFNA(VLOOKUP(T1001&amp;F1001,'By Class Overall'!A:F,6,FALSE),0)</f>
        <v>0</v>
      </c>
      <c r="W1001" s="8">
        <f>_xlfn.IFNA(VLOOKUP(T1001&amp;F1001,'By Class Overall'!A:G,7,FALSE),0)</f>
        <v>0</v>
      </c>
    </row>
    <row r="1002" spans="1:23" x14ac:dyDescent="0.25">
      <c r="A1002" s="21"/>
      <c r="B1002" s="22"/>
      <c r="C1002" s="17"/>
      <c r="D1002" s="17"/>
      <c r="E1002" s="17"/>
      <c r="F1002" s="17"/>
      <c r="G1002" s="17"/>
      <c r="H1002" s="17"/>
      <c r="I1002" s="17"/>
      <c r="J1002" s="17"/>
      <c r="K1002" s="17"/>
      <c r="P1002" s="17"/>
      <c r="Q1002" s="17"/>
      <c r="R1002" s="17"/>
      <c r="S1002" s="17"/>
      <c r="T1002" s="8" t="str">
        <f>_xlfn.IFNA(VLOOKUP(G1002,'Points and Classes'!D:E,2,FALSE),"")</f>
        <v/>
      </c>
      <c r="U1002" s="8">
        <f>IF(T1002="Sportsman",0,_xlfn.IFNA(VLOOKUP(D1002,'Points and Classes'!A:B,2,FALSE),0))</f>
        <v>0</v>
      </c>
      <c r="V1002" s="8">
        <f>_xlfn.IFNA(VLOOKUP(T1002&amp;F1002,'By Class Overall'!A:F,6,FALSE),0)</f>
        <v>0</v>
      </c>
      <c r="W1002" s="8">
        <f>_xlfn.IFNA(VLOOKUP(T1002&amp;F1002,'By Class Overall'!A:G,7,FALSE),0)</f>
        <v>0</v>
      </c>
    </row>
    <row r="1003" spans="1:23" x14ac:dyDescent="0.25">
      <c r="A1003" s="21"/>
      <c r="B1003" s="22"/>
      <c r="C1003" s="17"/>
      <c r="D1003" s="17"/>
      <c r="E1003" s="17"/>
      <c r="F1003" s="17"/>
      <c r="G1003" s="17"/>
      <c r="H1003" s="17"/>
      <c r="I1003" s="17"/>
      <c r="J1003" s="17"/>
      <c r="K1003" s="17"/>
      <c r="P1003" s="17"/>
      <c r="Q1003" s="17"/>
      <c r="R1003" s="17"/>
      <c r="S1003" s="17"/>
      <c r="T1003" s="8" t="str">
        <f>_xlfn.IFNA(VLOOKUP(G1003,'Points and Classes'!D:E,2,FALSE),"")</f>
        <v/>
      </c>
      <c r="U1003" s="8">
        <f>IF(T1003="Sportsman",0,_xlfn.IFNA(VLOOKUP(D1003,'Points and Classes'!A:B,2,FALSE),0))</f>
        <v>0</v>
      </c>
      <c r="V1003" s="8">
        <f>_xlfn.IFNA(VLOOKUP(T1003&amp;F1003,'By Class Overall'!A:F,6,FALSE),0)</f>
        <v>0</v>
      </c>
      <c r="W1003" s="8">
        <f>_xlfn.IFNA(VLOOKUP(T1003&amp;F1003,'By Class Overall'!A:G,7,FALSE),0)</f>
        <v>0</v>
      </c>
    </row>
    <row r="1004" spans="1:23" x14ac:dyDescent="0.25">
      <c r="A1004" s="21"/>
      <c r="B1004" s="22"/>
      <c r="C1004" s="17"/>
      <c r="D1004" s="17"/>
      <c r="E1004" s="17"/>
      <c r="F1004" s="17"/>
      <c r="G1004" s="17"/>
      <c r="H1004" s="17"/>
      <c r="I1004" s="17"/>
      <c r="J1004" s="17"/>
      <c r="K1004" s="17"/>
      <c r="P1004" s="17"/>
      <c r="Q1004" s="17"/>
      <c r="R1004" s="17"/>
      <c r="S1004" s="17"/>
      <c r="T1004" s="8" t="str">
        <f>_xlfn.IFNA(VLOOKUP(G1004,'Points and Classes'!D:E,2,FALSE),"")</f>
        <v/>
      </c>
      <c r="U1004" s="8">
        <f>IF(T1004="Sportsman",0,_xlfn.IFNA(VLOOKUP(D1004,'Points and Classes'!A:B,2,FALSE),0))</f>
        <v>0</v>
      </c>
      <c r="V1004" s="8">
        <f>_xlfn.IFNA(VLOOKUP(T1004&amp;F1004,'By Class Overall'!A:F,6,FALSE),0)</f>
        <v>0</v>
      </c>
      <c r="W1004" s="8">
        <f>_xlfn.IFNA(VLOOKUP(T1004&amp;F1004,'By Class Overall'!A:G,7,FALSE),0)</f>
        <v>0</v>
      </c>
    </row>
    <row r="1005" spans="1:23" x14ac:dyDescent="0.25">
      <c r="A1005" s="21"/>
      <c r="B1005" s="22"/>
      <c r="C1005" s="17"/>
      <c r="D1005" s="17"/>
      <c r="E1005" s="17"/>
      <c r="F1005" s="17"/>
      <c r="G1005" s="17"/>
      <c r="H1005" s="17"/>
      <c r="I1005" s="17"/>
      <c r="J1005" s="17"/>
      <c r="K1005" s="17"/>
      <c r="P1005" s="17"/>
      <c r="Q1005" s="17"/>
      <c r="R1005" s="17"/>
      <c r="S1005" s="17"/>
      <c r="T1005" s="8" t="str">
        <f>_xlfn.IFNA(VLOOKUP(G1005,'Points and Classes'!D:E,2,FALSE),"")</f>
        <v/>
      </c>
      <c r="U1005" s="8">
        <f>IF(T1005="Sportsman",0,_xlfn.IFNA(VLOOKUP(D1005,'Points and Classes'!A:B,2,FALSE),0))</f>
        <v>0</v>
      </c>
      <c r="V1005" s="8">
        <f>_xlfn.IFNA(VLOOKUP(T1005&amp;F1005,'By Class Overall'!A:F,6,FALSE),0)</f>
        <v>0</v>
      </c>
      <c r="W1005" s="8">
        <f>_xlfn.IFNA(VLOOKUP(T1005&amp;F1005,'By Class Overall'!A:G,7,FALSE),0)</f>
        <v>0</v>
      </c>
    </row>
    <row r="1006" spans="1:23" x14ac:dyDescent="0.25">
      <c r="A1006" s="21"/>
      <c r="B1006" s="22"/>
      <c r="C1006" s="17"/>
      <c r="D1006" s="17"/>
      <c r="E1006" s="17"/>
      <c r="F1006" s="17"/>
      <c r="G1006" s="17"/>
      <c r="H1006" s="17"/>
      <c r="I1006" s="17"/>
      <c r="J1006" s="17"/>
      <c r="K1006" s="17"/>
      <c r="P1006" s="17"/>
      <c r="Q1006" s="17"/>
      <c r="R1006" s="17"/>
      <c r="S1006" s="17"/>
      <c r="T1006" s="8" t="str">
        <f>_xlfn.IFNA(VLOOKUP(G1006,'Points and Classes'!D:E,2,FALSE),"")</f>
        <v/>
      </c>
      <c r="U1006" s="8">
        <f>IF(T1006="Sportsman",0,_xlfn.IFNA(VLOOKUP(D1006,'Points and Classes'!A:B,2,FALSE),0))</f>
        <v>0</v>
      </c>
      <c r="V1006" s="8">
        <f>_xlfn.IFNA(VLOOKUP(T1006&amp;F1006,'By Class Overall'!A:F,6,FALSE),0)</f>
        <v>0</v>
      </c>
      <c r="W1006" s="8">
        <f>_xlfn.IFNA(VLOOKUP(T1006&amp;F1006,'By Class Overall'!A:G,7,FALSE),0)</f>
        <v>0</v>
      </c>
    </row>
    <row r="1007" spans="1:23" x14ac:dyDescent="0.25">
      <c r="A1007" s="21"/>
      <c r="B1007" s="22"/>
      <c r="C1007" s="17"/>
      <c r="D1007" s="17"/>
      <c r="E1007" s="17"/>
      <c r="F1007" s="17"/>
      <c r="G1007" s="17"/>
      <c r="H1007" s="17"/>
      <c r="I1007" s="17"/>
      <c r="J1007" s="17"/>
      <c r="K1007" s="17"/>
      <c r="P1007" s="17"/>
      <c r="Q1007" s="17"/>
      <c r="R1007" s="17"/>
      <c r="S1007" s="17"/>
      <c r="T1007" s="8" t="str">
        <f>_xlfn.IFNA(VLOOKUP(G1007,'Points and Classes'!D:E,2,FALSE),"")</f>
        <v/>
      </c>
      <c r="U1007" s="8">
        <f>IF(T1007="Sportsman",0,_xlfn.IFNA(VLOOKUP(D1007,'Points and Classes'!A:B,2,FALSE),0))</f>
        <v>0</v>
      </c>
      <c r="V1007" s="8">
        <f>_xlfn.IFNA(VLOOKUP(T1007&amp;F1007,'By Class Overall'!A:F,6,FALSE),0)</f>
        <v>0</v>
      </c>
      <c r="W1007" s="8">
        <f>_xlfn.IFNA(VLOOKUP(T1007&amp;F1007,'By Class Overall'!A:G,7,FALSE),0)</f>
        <v>0</v>
      </c>
    </row>
    <row r="1008" spans="1:23" x14ac:dyDescent="0.25">
      <c r="A1008" s="21"/>
      <c r="B1008" s="22"/>
      <c r="C1008" s="17"/>
      <c r="D1008" s="17"/>
      <c r="E1008" s="17"/>
      <c r="F1008" s="17"/>
      <c r="G1008" s="17"/>
      <c r="H1008" s="17"/>
      <c r="I1008" s="17"/>
      <c r="J1008" s="17"/>
      <c r="K1008" s="17"/>
      <c r="P1008" s="17"/>
      <c r="Q1008" s="17"/>
      <c r="R1008" s="17"/>
      <c r="S1008" s="17"/>
      <c r="T1008" s="8" t="str">
        <f>_xlfn.IFNA(VLOOKUP(G1008,'Points and Classes'!D:E,2,FALSE),"")</f>
        <v/>
      </c>
      <c r="U1008" s="8">
        <f>IF(T1008="Sportsman",0,_xlfn.IFNA(VLOOKUP(D1008,'Points and Classes'!A:B,2,FALSE),0))</f>
        <v>0</v>
      </c>
      <c r="V1008" s="8">
        <f>_xlfn.IFNA(VLOOKUP(T1008&amp;F1008,'By Class Overall'!A:F,6,FALSE),0)</f>
        <v>0</v>
      </c>
      <c r="W1008" s="8">
        <f>_xlfn.IFNA(VLOOKUP(T1008&amp;F1008,'By Class Overall'!A:G,7,FALSE),0)</f>
        <v>0</v>
      </c>
    </row>
    <row r="1009" spans="1:23" x14ac:dyDescent="0.25">
      <c r="A1009" s="21"/>
      <c r="B1009" s="22"/>
      <c r="C1009" s="17"/>
      <c r="D1009" s="17"/>
      <c r="E1009" s="17"/>
      <c r="F1009" s="17"/>
      <c r="G1009" s="17"/>
      <c r="H1009" s="17"/>
      <c r="I1009" s="17"/>
      <c r="J1009" s="17"/>
      <c r="K1009" s="17"/>
      <c r="P1009" s="17"/>
      <c r="Q1009" s="17"/>
      <c r="R1009" s="17"/>
      <c r="S1009" s="17"/>
      <c r="T1009" s="8" t="str">
        <f>_xlfn.IFNA(VLOOKUP(G1009,'Points and Classes'!D:E,2,FALSE),"")</f>
        <v/>
      </c>
      <c r="U1009" s="8">
        <f>IF(T1009="Sportsman",0,_xlfn.IFNA(VLOOKUP(D1009,'Points and Classes'!A:B,2,FALSE),0))</f>
        <v>0</v>
      </c>
      <c r="V1009" s="8">
        <f>_xlfn.IFNA(VLOOKUP(T1009&amp;F1009,'By Class Overall'!A:F,6,FALSE),0)</f>
        <v>0</v>
      </c>
      <c r="W1009" s="8">
        <f>_xlfn.IFNA(VLOOKUP(T1009&amp;F1009,'By Class Overall'!A:G,7,FALSE),0)</f>
        <v>0</v>
      </c>
    </row>
    <row r="1010" spans="1:23" x14ac:dyDescent="0.25">
      <c r="A1010" s="21"/>
      <c r="B1010" s="22"/>
      <c r="C1010" s="17"/>
      <c r="D1010" s="17"/>
      <c r="E1010" s="17"/>
      <c r="F1010" s="17"/>
      <c r="G1010" s="17"/>
      <c r="H1010" s="17"/>
      <c r="I1010" s="17"/>
      <c r="J1010" s="17"/>
      <c r="K1010" s="17"/>
      <c r="P1010" s="17"/>
      <c r="Q1010" s="17"/>
      <c r="R1010" s="17"/>
      <c r="S1010" s="17"/>
      <c r="T1010" s="8" t="str">
        <f>_xlfn.IFNA(VLOOKUP(G1010,'Points and Classes'!D:E,2,FALSE),"")</f>
        <v/>
      </c>
      <c r="U1010" s="8">
        <f>IF(T1010="Sportsman",0,_xlfn.IFNA(VLOOKUP(D1010,'Points and Classes'!A:B,2,FALSE),0))</f>
        <v>0</v>
      </c>
      <c r="V1010" s="8">
        <f>_xlfn.IFNA(VLOOKUP(T1010&amp;F1010,'By Class Overall'!A:F,6,FALSE),0)</f>
        <v>0</v>
      </c>
      <c r="W1010" s="8">
        <f>_xlfn.IFNA(VLOOKUP(T1010&amp;F1010,'By Class Overall'!A:G,7,FALSE),0)</f>
        <v>0</v>
      </c>
    </row>
    <row r="1011" spans="1:23" x14ac:dyDescent="0.25">
      <c r="A1011" s="21"/>
      <c r="B1011" s="22"/>
      <c r="C1011" s="17"/>
      <c r="D1011" s="17"/>
      <c r="E1011" s="17"/>
      <c r="F1011" s="17"/>
      <c r="G1011" s="17"/>
      <c r="H1011" s="17"/>
      <c r="I1011" s="17"/>
      <c r="J1011" s="17"/>
      <c r="K1011" s="17"/>
      <c r="P1011" s="17"/>
      <c r="Q1011" s="17"/>
      <c r="R1011" s="17"/>
      <c r="S1011" s="17"/>
      <c r="T1011" s="8" t="str">
        <f>_xlfn.IFNA(VLOOKUP(G1011,'Points and Classes'!D:E,2,FALSE),"")</f>
        <v/>
      </c>
      <c r="U1011" s="8">
        <f>IF(T1011="Sportsman",0,_xlfn.IFNA(VLOOKUP(D1011,'Points and Classes'!A:B,2,FALSE),0))</f>
        <v>0</v>
      </c>
      <c r="V1011" s="8">
        <f>_xlfn.IFNA(VLOOKUP(T1011&amp;F1011,'By Class Overall'!A:F,6,FALSE),0)</f>
        <v>0</v>
      </c>
      <c r="W1011" s="8">
        <f>_xlfn.IFNA(VLOOKUP(T1011&amp;F1011,'By Class Overall'!A:G,7,FALSE),0)</f>
        <v>0</v>
      </c>
    </row>
    <row r="1012" spans="1:23" x14ac:dyDescent="0.25">
      <c r="A1012" s="21"/>
      <c r="B1012" s="22"/>
      <c r="C1012" s="17"/>
      <c r="D1012" s="17"/>
      <c r="E1012" s="17"/>
      <c r="F1012" s="17"/>
      <c r="G1012" s="17"/>
      <c r="H1012" s="17"/>
      <c r="I1012" s="17"/>
      <c r="J1012" s="17"/>
      <c r="K1012" s="17"/>
      <c r="P1012" s="17"/>
      <c r="Q1012" s="17"/>
      <c r="R1012" s="17"/>
      <c r="S1012" s="17"/>
      <c r="T1012" s="8" t="str">
        <f>_xlfn.IFNA(VLOOKUP(G1012,'Points and Classes'!D:E,2,FALSE),"")</f>
        <v/>
      </c>
      <c r="U1012" s="8">
        <f>IF(T1012="Sportsman",0,_xlfn.IFNA(VLOOKUP(D1012,'Points and Classes'!A:B,2,FALSE),0))</f>
        <v>0</v>
      </c>
      <c r="V1012" s="8">
        <f>_xlfn.IFNA(VLOOKUP(T1012&amp;F1012,'By Class Overall'!A:F,6,FALSE),0)</f>
        <v>0</v>
      </c>
      <c r="W1012" s="8">
        <f>_xlfn.IFNA(VLOOKUP(T1012&amp;F1012,'By Class Overall'!A:G,7,FALSE),0)</f>
        <v>0</v>
      </c>
    </row>
    <row r="1013" spans="1:23" x14ac:dyDescent="0.25">
      <c r="A1013" s="21"/>
      <c r="B1013" s="22"/>
      <c r="C1013" s="17"/>
      <c r="D1013" s="17"/>
      <c r="E1013" s="17"/>
      <c r="F1013" s="17"/>
      <c r="G1013" s="17"/>
      <c r="H1013" s="17"/>
      <c r="I1013" s="17"/>
      <c r="J1013" s="17"/>
      <c r="K1013" s="17"/>
      <c r="P1013" s="17"/>
      <c r="Q1013" s="17"/>
      <c r="R1013" s="17"/>
      <c r="S1013" s="17"/>
      <c r="T1013" s="8" t="str">
        <f>_xlfn.IFNA(VLOOKUP(G1013,'Points and Classes'!D:E,2,FALSE),"")</f>
        <v/>
      </c>
      <c r="U1013" s="8">
        <f>IF(T1013="Sportsman",0,_xlfn.IFNA(VLOOKUP(D1013,'Points and Classes'!A:B,2,FALSE),0))</f>
        <v>0</v>
      </c>
      <c r="V1013" s="8">
        <f>_xlfn.IFNA(VLOOKUP(T1013&amp;F1013,'By Class Overall'!A:F,6,FALSE),0)</f>
        <v>0</v>
      </c>
      <c r="W1013" s="8">
        <f>_xlfn.IFNA(VLOOKUP(T1013&amp;F1013,'By Class Overall'!A:G,7,FALSE),0)</f>
        <v>0</v>
      </c>
    </row>
    <row r="1014" spans="1:23" x14ac:dyDescent="0.25">
      <c r="A1014" s="21"/>
      <c r="B1014" s="22"/>
      <c r="C1014" s="17"/>
      <c r="D1014" s="17"/>
      <c r="E1014" s="17"/>
      <c r="F1014" s="17"/>
      <c r="G1014" s="17"/>
      <c r="H1014" s="17"/>
      <c r="I1014" s="17"/>
      <c r="J1014" s="17"/>
      <c r="K1014" s="17"/>
      <c r="P1014" s="17"/>
      <c r="Q1014" s="17"/>
      <c r="R1014" s="17"/>
      <c r="S1014" s="17"/>
      <c r="T1014" s="8" t="str">
        <f>_xlfn.IFNA(VLOOKUP(G1014,'Points and Classes'!D:E,2,FALSE),"")</f>
        <v/>
      </c>
      <c r="U1014" s="8">
        <f>IF(T1014="Sportsman",0,_xlfn.IFNA(VLOOKUP(D1014,'Points and Classes'!A:B,2,FALSE),0))</f>
        <v>0</v>
      </c>
      <c r="V1014" s="8">
        <f>_xlfn.IFNA(VLOOKUP(T1014&amp;F1014,'By Class Overall'!A:F,6,FALSE),0)</f>
        <v>0</v>
      </c>
      <c r="W1014" s="8">
        <f>_xlfn.IFNA(VLOOKUP(T1014&amp;F1014,'By Class Overall'!A:G,7,FALSE),0)</f>
        <v>0</v>
      </c>
    </row>
    <row r="1015" spans="1:23" x14ac:dyDescent="0.25">
      <c r="A1015" s="21"/>
      <c r="B1015" s="22"/>
      <c r="C1015" s="17"/>
      <c r="D1015" s="17"/>
      <c r="E1015" s="17"/>
      <c r="F1015" s="17"/>
      <c r="G1015" s="17"/>
      <c r="H1015" s="17"/>
      <c r="I1015" s="17"/>
      <c r="J1015" s="17"/>
      <c r="K1015" s="17"/>
      <c r="P1015" s="17"/>
      <c r="Q1015" s="17"/>
      <c r="R1015" s="17"/>
      <c r="S1015" s="17"/>
      <c r="T1015" s="8" t="str">
        <f>_xlfn.IFNA(VLOOKUP(G1015,'Points and Classes'!D:E,2,FALSE),"")</f>
        <v/>
      </c>
      <c r="U1015" s="8">
        <f>IF(T1015="Sportsman",0,_xlfn.IFNA(VLOOKUP(D1015,'Points and Classes'!A:B,2,FALSE),0))</f>
        <v>0</v>
      </c>
      <c r="V1015" s="8">
        <f>_xlfn.IFNA(VLOOKUP(T1015&amp;F1015,'By Class Overall'!A:F,6,FALSE),0)</f>
        <v>0</v>
      </c>
      <c r="W1015" s="8">
        <f>_xlfn.IFNA(VLOOKUP(T1015&amp;F1015,'By Class Overall'!A:G,7,FALSE),0)</f>
        <v>0</v>
      </c>
    </row>
    <row r="1016" spans="1:23" x14ac:dyDescent="0.25">
      <c r="A1016" s="21"/>
      <c r="B1016" s="22"/>
      <c r="I1016" s="9"/>
      <c r="T1016" s="8" t="str">
        <f>_xlfn.IFNA(VLOOKUP(G1016,'Points and Classes'!D:E,2,FALSE),"")</f>
        <v/>
      </c>
      <c r="U1016" s="8">
        <f>IF(T1016="Sportsman",0,_xlfn.IFNA(VLOOKUP(D1016,'Points and Classes'!A:B,2,FALSE),0))</f>
        <v>0</v>
      </c>
      <c r="V1016" s="8">
        <f>_xlfn.IFNA(VLOOKUP(T1016&amp;F1016,'By Class Overall'!A:F,6,FALSE),0)</f>
        <v>0</v>
      </c>
      <c r="W1016" s="8">
        <f>_xlfn.IFNA(VLOOKUP(T1016&amp;F1016,'By Class Overall'!A:G,7,FALSE),0)</f>
        <v>0</v>
      </c>
    </row>
    <row r="1017" spans="1:23" x14ac:dyDescent="0.25">
      <c r="A1017" s="21"/>
      <c r="B1017" s="22"/>
      <c r="I1017" s="9"/>
      <c r="T1017" s="8" t="str">
        <f>_xlfn.IFNA(VLOOKUP(G1017,'Points and Classes'!D:E,2,FALSE),"")</f>
        <v/>
      </c>
      <c r="U1017" s="8">
        <f>IF(T1017="Sportsman",0,_xlfn.IFNA(VLOOKUP(D1017,'Points and Classes'!A:B,2,FALSE),0))</f>
        <v>0</v>
      </c>
      <c r="V1017" s="8">
        <f>_xlfn.IFNA(VLOOKUP(T1017&amp;F1017,'By Class Overall'!A:F,6,FALSE),0)</f>
        <v>0</v>
      </c>
      <c r="W1017" s="8">
        <f>_xlfn.IFNA(VLOOKUP(T1017&amp;F1017,'By Class Overall'!A:G,7,FALSE),0)</f>
        <v>0</v>
      </c>
    </row>
    <row r="1018" spans="1:23" x14ac:dyDescent="0.25">
      <c r="A1018" s="21"/>
      <c r="B1018" s="22"/>
      <c r="C1018" s="17"/>
      <c r="D1018" s="17"/>
      <c r="E1018" s="17"/>
      <c r="F1018" s="17"/>
      <c r="G1018" s="17"/>
      <c r="H1018" s="17"/>
      <c r="I1018" s="17"/>
      <c r="J1018" s="17"/>
      <c r="K1018" s="17"/>
      <c r="P1018" s="17"/>
      <c r="Q1018" s="17"/>
      <c r="R1018" s="17"/>
      <c r="S1018" s="17"/>
      <c r="T1018" s="8" t="str">
        <f>_xlfn.IFNA(VLOOKUP(G1018,'Points and Classes'!D:E,2,FALSE),"")</f>
        <v/>
      </c>
      <c r="U1018" s="8">
        <f>IF(T1018="Sportsman",0,_xlfn.IFNA(VLOOKUP(D1018,'Points and Classes'!A:B,2,FALSE),0))</f>
        <v>0</v>
      </c>
      <c r="V1018" s="8">
        <f>_xlfn.IFNA(VLOOKUP(T1018&amp;F1018,'By Class Overall'!A:F,6,FALSE),0)</f>
        <v>0</v>
      </c>
      <c r="W1018" s="8">
        <f>_xlfn.IFNA(VLOOKUP(T1018&amp;F1018,'By Class Overall'!A:G,7,FALSE),0)</f>
        <v>0</v>
      </c>
    </row>
    <row r="1019" spans="1:23" x14ac:dyDescent="0.25">
      <c r="A1019" s="21"/>
      <c r="B1019" s="22"/>
      <c r="C1019" s="17"/>
      <c r="D1019" s="17"/>
      <c r="E1019" s="17"/>
      <c r="F1019" s="17"/>
      <c r="G1019" s="17"/>
      <c r="H1019" s="17"/>
      <c r="I1019" s="17"/>
      <c r="J1019" s="17"/>
      <c r="K1019" s="17"/>
      <c r="P1019" s="17"/>
      <c r="Q1019" s="17"/>
      <c r="R1019" s="17"/>
      <c r="S1019" s="17"/>
      <c r="T1019" s="8" t="str">
        <f>_xlfn.IFNA(VLOOKUP(G1019,'Points and Classes'!D:E,2,FALSE),"")</f>
        <v/>
      </c>
      <c r="U1019" s="8">
        <f>IF(T1019="Sportsman",0,_xlfn.IFNA(VLOOKUP(D1019,'Points and Classes'!A:B,2,FALSE),0))</f>
        <v>0</v>
      </c>
      <c r="V1019" s="8">
        <f>_xlfn.IFNA(VLOOKUP(T1019&amp;F1019,'By Class Overall'!A:F,6,FALSE),0)</f>
        <v>0</v>
      </c>
      <c r="W1019" s="8">
        <f>_xlfn.IFNA(VLOOKUP(T1019&amp;F1019,'By Class Overall'!A:G,7,FALSE),0)</f>
        <v>0</v>
      </c>
    </row>
    <row r="1020" spans="1:23" x14ac:dyDescent="0.25">
      <c r="A1020" s="21"/>
      <c r="B1020" s="22"/>
      <c r="C1020" s="17"/>
      <c r="D1020" s="17"/>
      <c r="E1020" s="17"/>
      <c r="F1020" s="17"/>
      <c r="G1020" s="17"/>
      <c r="H1020" s="17"/>
      <c r="I1020" s="17"/>
      <c r="J1020" s="17"/>
      <c r="K1020" s="17"/>
      <c r="P1020" s="17"/>
      <c r="Q1020" s="17"/>
      <c r="R1020" s="17"/>
      <c r="S1020" s="17"/>
      <c r="T1020" s="8" t="str">
        <f>_xlfn.IFNA(VLOOKUP(G1020,'Points and Classes'!D:E,2,FALSE),"")</f>
        <v/>
      </c>
      <c r="U1020" s="8">
        <f>IF(T1020="Sportsman",0,_xlfn.IFNA(VLOOKUP(D1020,'Points and Classes'!A:B,2,FALSE),0))</f>
        <v>0</v>
      </c>
      <c r="V1020" s="8">
        <f>_xlfn.IFNA(VLOOKUP(T1020&amp;F1020,'By Class Overall'!A:F,6,FALSE),0)</f>
        <v>0</v>
      </c>
      <c r="W1020" s="8">
        <f>_xlfn.IFNA(VLOOKUP(T1020&amp;F1020,'By Class Overall'!A:G,7,FALSE),0)</f>
        <v>0</v>
      </c>
    </row>
    <row r="1021" spans="1:23" x14ac:dyDescent="0.25">
      <c r="A1021" s="21"/>
      <c r="B1021" s="22"/>
      <c r="C1021" s="17"/>
      <c r="D1021" s="17"/>
      <c r="E1021" s="17"/>
      <c r="F1021" s="17"/>
      <c r="G1021" s="17"/>
      <c r="H1021" s="17"/>
      <c r="I1021" s="19"/>
      <c r="J1021" s="17"/>
      <c r="K1021" s="17"/>
      <c r="P1021" s="17"/>
      <c r="Q1021" s="17"/>
      <c r="R1021" s="17"/>
      <c r="S1021" s="17"/>
      <c r="T1021" s="8" t="str">
        <f>_xlfn.IFNA(VLOOKUP(G1021,'Points and Classes'!D:E,2,FALSE),"")</f>
        <v/>
      </c>
      <c r="U1021" s="8">
        <f>IF(T1021="Sportsman",0,_xlfn.IFNA(VLOOKUP(D1021,'Points and Classes'!A:B,2,FALSE),0))</f>
        <v>0</v>
      </c>
      <c r="V1021" s="8">
        <f>_xlfn.IFNA(VLOOKUP(T1021&amp;F1021,'By Class Overall'!A:F,6,FALSE),0)</f>
        <v>0</v>
      </c>
      <c r="W1021" s="8">
        <f>_xlfn.IFNA(VLOOKUP(T1021&amp;F1021,'By Class Overall'!A:G,7,FALSE),0)</f>
        <v>0</v>
      </c>
    </row>
    <row r="1022" spans="1:23" x14ac:dyDescent="0.25">
      <c r="A1022" s="21"/>
      <c r="B1022" s="22"/>
      <c r="I1022" s="9"/>
      <c r="T1022" s="8" t="str">
        <f>_xlfn.IFNA(VLOOKUP(G1022,'Points and Classes'!D:E,2,FALSE),"")</f>
        <v/>
      </c>
      <c r="U1022" s="8">
        <f>IF(T1022="Sportsman",0,_xlfn.IFNA(VLOOKUP(D1022,'Points and Classes'!A:B,2,FALSE),0))</f>
        <v>0</v>
      </c>
      <c r="V1022" s="8">
        <f>_xlfn.IFNA(VLOOKUP(T1022&amp;F1022,'By Class Overall'!A:F,6,FALSE),0)</f>
        <v>0</v>
      </c>
      <c r="W1022" s="8">
        <f>_xlfn.IFNA(VLOOKUP(T1022&amp;F1022,'By Class Overall'!A:G,7,FALSE),0)</f>
        <v>0</v>
      </c>
    </row>
    <row r="1023" spans="1:23" x14ac:dyDescent="0.25">
      <c r="A1023" s="21"/>
      <c r="B1023" s="22"/>
      <c r="I1023" s="9"/>
      <c r="T1023" s="8" t="str">
        <f>_xlfn.IFNA(VLOOKUP(G1023,'Points and Classes'!D:E,2,FALSE),"")</f>
        <v/>
      </c>
      <c r="U1023" s="8">
        <f>IF(T1023="Sportsman",0,_xlfn.IFNA(VLOOKUP(D1023,'Points and Classes'!A:B,2,FALSE),0))</f>
        <v>0</v>
      </c>
      <c r="V1023" s="8">
        <f>_xlfn.IFNA(VLOOKUP(T1023&amp;F1023,'By Class Overall'!A:F,6,FALSE),0)</f>
        <v>0</v>
      </c>
      <c r="W1023" s="8">
        <f>_xlfn.IFNA(VLOOKUP(T1023&amp;F1023,'By Class Overall'!A:G,7,FALSE),0)</f>
        <v>0</v>
      </c>
    </row>
    <row r="1024" spans="1:23" x14ac:dyDescent="0.25">
      <c r="A1024" s="21"/>
      <c r="B1024" s="22"/>
      <c r="I1024" s="9"/>
      <c r="T1024" s="8" t="str">
        <f>_xlfn.IFNA(VLOOKUP(G1024,'Points and Classes'!D:E,2,FALSE),"")</f>
        <v/>
      </c>
      <c r="U1024" s="8">
        <f>IF(T1024="Sportsman",0,_xlfn.IFNA(VLOOKUP(D1024,'Points and Classes'!A:B,2,FALSE),0))</f>
        <v>0</v>
      </c>
      <c r="V1024" s="8">
        <f>_xlfn.IFNA(VLOOKUP(T1024&amp;F1024,'By Class Overall'!A:F,6,FALSE),0)</f>
        <v>0</v>
      </c>
      <c r="W1024" s="8">
        <f>_xlfn.IFNA(VLOOKUP(T1024&amp;F1024,'By Class Overall'!A:G,7,FALSE),0)</f>
        <v>0</v>
      </c>
    </row>
    <row r="1025" spans="1:23" x14ac:dyDescent="0.25">
      <c r="A1025" s="21"/>
      <c r="B1025" s="22"/>
      <c r="I1025" s="9"/>
      <c r="T1025" s="8" t="str">
        <f>_xlfn.IFNA(VLOOKUP(G1025,'Points and Classes'!D:E,2,FALSE),"")</f>
        <v/>
      </c>
      <c r="U1025" s="8">
        <f>IF(T1025="Sportsman",0,_xlfn.IFNA(VLOOKUP(D1025,'Points and Classes'!A:B,2,FALSE),0))</f>
        <v>0</v>
      </c>
      <c r="V1025" s="8">
        <f>_xlfn.IFNA(VLOOKUP(T1025&amp;F1025,'By Class Overall'!A:F,6,FALSE),0)</f>
        <v>0</v>
      </c>
      <c r="W1025" s="8">
        <f>_xlfn.IFNA(VLOOKUP(T1025&amp;F1025,'By Class Overall'!A:G,7,FALSE),0)</f>
        <v>0</v>
      </c>
    </row>
    <row r="1026" spans="1:23" x14ac:dyDescent="0.25">
      <c r="A1026" s="21"/>
      <c r="B1026" s="22"/>
      <c r="I1026" s="9"/>
      <c r="T1026" s="8" t="str">
        <f>_xlfn.IFNA(VLOOKUP(G1026,'Points and Classes'!D:E,2,FALSE),"")</f>
        <v/>
      </c>
      <c r="U1026" s="8">
        <f>IF(T1026="Sportsman",0,_xlfn.IFNA(VLOOKUP(D1026,'Points and Classes'!A:B,2,FALSE),0))</f>
        <v>0</v>
      </c>
      <c r="V1026" s="8">
        <f>_xlfn.IFNA(VLOOKUP(T1026&amp;F1026,'By Class Overall'!A:F,6,FALSE),0)</f>
        <v>0</v>
      </c>
      <c r="W1026" s="8">
        <f>_xlfn.IFNA(VLOOKUP(T1026&amp;F1026,'By Class Overall'!A:G,7,FALSE),0)</f>
        <v>0</v>
      </c>
    </row>
    <row r="1027" spans="1:23" x14ac:dyDescent="0.25">
      <c r="A1027" s="21"/>
      <c r="B1027" s="22"/>
      <c r="I1027" s="9"/>
      <c r="J1027" s="9"/>
      <c r="T1027" s="8" t="str">
        <f>_xlfn.IFNA(VLOOKUP(G1027,'Points and Classes'!D:E,2,FALSE),"")</f>
        <v/>
      </c>
      <c r="U1027" s="8">
        <f>IF(T1027="Sportsman",0,_xlfn.IFNA(VLOOKUP(D1027,'Points and Classes'!A:B,2,FALSE),0))</f>
        <v>0</v>
      </c>
      <c r="V1027" s="8">
        <f>_xlfn.IFNA(VLOOKUP(T1027&amp;F1027,'By Class Overall'!A:F,6,FALSE),0)</f>
        <v>0</v>
      </c>
      <c r="W1027" s="8">
        <f>_xlfn.IFNA(VLOOKUP(T1027&amp;F1027,'By Class Overall'!A:G,7,FALSE),0)</f>
        <v>0</v>
      </c>
    </row>
    <row r="1028" spans="1:23" x14ac:dyDescent="0.25">
      <c r="A1028" s="21"/>
      <c r="B1028" s="22"/>
      <c r="I1028" s="9"/>
      <c r="J1028" s="9"/>
      <c r="T1028" s="8" t="str">
        <f>_xlfn.IFNA(VLOOKUP(G1028,'Points and Classes'!D:E,2,FALSE),"")</f>
        <v/>
      </c>
      <c r="U1028" s="8">
        <f>IF(T1028="Sportsman",0,_xlfn.IFNA(VLOOKUP(D1028,'Points and Classes'!A:B,2,FALSE),0))</f>
        <v>0</v>
      </c>
      <c r="V1028" s="8">
        <f>_xlfn.IFNA(VLOOKUP(T1028&amp;F1028,'By Class Overall'!A:F,6,FALSE),0)</f>
        <v>0</v>
      </c>
      <c r="W1028" s="8">
        <f>_xlfn.IFNA(VLOOKUP(T1028&amp;F1028,'By Class Overall'!A:G,7,FALSE),0)</f>
        <v>0</v>
      </c>
    </row>
    <row r="1029" spans="1:23" x14ac:dyDescent="0.25">
      <c r="A1029" s="21"/>
      <c r="B1029" s="22"/>
      <c r="I1029" s="9"/>
      <c r="T1029" s="8" t="str">
        <f>_xlfn.IFNA(VLOOKUP(G1029,'Points and Classes'!D:E,2,FALSE),"")</f>
        <v/>
      </c>
      <c r="U1029" s="8">
        <f>IF(T1029="Sportsman",0,_xlfn.IFNA(VLOOKUP(D1029,'Points and Classes'!A:B,2,FALSE),0))</f>
        <v>0</v>
      </c>
      <c r="V1029" s="8">
        <f>_xlfn.IFNA(VLOOKUP(T1029&amp;F1029,'By Class Overall'!A:F,6,FALSE),0)</f>
        <v>0</v>
      </c>
      <c r="W1029" s="8">
        <f>_xlfn.IFNA(VLOOKUP(T1029&amp;F1029,'By Class Overall'!A:G,7,FALSE),0)</f>
        <v>0</v>
      </c>
    </row>
    <row r="1030" spans="1:23" x14ac:dyDescent="0.25">
      <c r="A1030" s="21"/>
      <c r="B1030" s="22"/>
      <c r="C1030" s="17"/>
      <c r="D1030" s="17"/>
      <c r="E1030" s="17"/>
      <c r="F1030" s="17"/>
      <c r="G1030" s="17"/>
      <c r="H1030" s="17"/>
      <c r="I1030" s="17"/>
      <c r="J1030" s="17"/>
      <c r="K1030" s="17"/>
      <c r="P1030" s="17"/>
      <c r="Q1030" s="17"/>
      <c r="R1030" s="17"/>
      <c r="S1030" s="17"/>
      <c r="T1030" s="8" t="str">
        <f>_xlfn.IFNA(VLOOKUP(G1030,'Points and Classes'!D:E,2,FALSE),"")</f>
        <v/>
      </c>
      <c r="U1030" s="8">
        <f>IF(T1030="Sportsman",0,_xlfn.IFNA(VLOOKUP(D1030,'Points and Classes'!A:B,2,FALSE),0))</f>
        <v>0</v>
      </c>
      <c r="V1030" s="8">
        <f>_xlfn.IFNA(VLOOKUP(T1030&amp;F1030,'By Class Overall'!A:F,6,FALSE),0)</f>
        <v>0</v>
      </c>
      <c r="W1030" s="8">
        <f>_xlfn.IFNA(VLOOKUP(T1030&amp;F1030,'By Class Overall'!A:G,7,FALSE),0)</f>
        <v>0</v>
      </c>
    </row>
    <row r="1031" spans="1:23" x14ac:dyDescent="0.25">
      <c r="A1031" s="21"/>
      <c r="B1031" s="22"/>
      <c r="C1031" s="17"/>
      <c r="D1031" s="17"/>
      <c r="E1031" s="17"/>
      <c r="F1031" s="17"/>
      <c r="G1031" s="17"/>
      <c r="H1031" s="17"/>
      <c r="I1031" s="17"/>
      <c r="J1031" s="17"/>
      <c r="K1031" s="17"/>
      <c r="P1031" s="17"/>
      <c r="Q1031" s="17"/>
      <c r="R1031" s="17"/>
      <c r="S1031" s="17"/>
      <c r="T1031" s="8" t="str">
        <f>_xlfn.IFNA(VLOOKUP(G1031,'Points and Classes'!D:E,2,FALSE),"")</f>
        <v/>
      </c>
      <c r="U1031" s="8">
        <f>IF(T1031="Sportsman",0,_xlfn.IFNA(VLOOKUP(D1031,'Points and Classes'!A:B,2,FALSE),0))</f>
        <v>0</v>
      </c>
      <c r="V1031" s="8">
        <f>_xlfn.IFNA(VLOOKUP(T1031&amp;F1031,'By Class Overall'!A:F,6,FALSE),0)</f>
        <v>0</v>
      </c>
      <c r="W1031" s="8">
        <f>_xlfn.IFNA(VLOOKUP(T1031&amp;F1031,'By Class Overall'!A:G,7,FALSE),0)</f>
        <v>0</v>
      </c>
    </row>
    <row r="1032" spans="1:23" x14ac:dyDescent="0.25">
      <c r="A1032" s="21"/>
      <c r="B1032" s="22"/>
      <c r="I1032" s="9"/>
      <c r="J1032" s="9"/>
      <c r="T1032" s="8" t="str">
        <f>_xlfn.IFNA(VLOOKUP(G1032,'Points and Classes'!D:E,2,FALSE),"")</f>
        <v/>
      </c>
      <c r="U1032" s="8">
        <f>IF(T1032="Sportsman",0,_xlfn.IFNA(VLOOKUP(D1032,'Points and Classes'!A:B,2,FALSE),0))</f>
        <v>0</v>
      </c>
      <c r="V1032" s="8">
        <f>_xlfn.IFNA(VLOOKUP(T1032&amp;F1032,'By Class Overall'!A:F,6,FALSE),0)</f>
        <v>0</v>
      </c>
      <c r="W1032" s="8">
        <f>_xlfn.IFNA(VLOOKUP(T1032&amp;F1032,'By Class Overall'!A:G,7,FALSE),0)</f>
        <v>0</v>
      </c>
    </row>
    <row r="1033" spans="1:23" x14ac:dyDescent="0.25">
      <c r="A1033" s="21"/>
      <c r="B1033" s="22"/>
      <c r="I1033" s="9"/>
      <c r="J1033" s="9"/>
      <c r="T1033" s="8" t="str">
        <f>_xlfn.IFNA(VLOOKUP(G1033,'Points and Classes'!D:E,2,FALSE),"")</f>
        <v/>
      </c>
      <c r="U1033" s="8">
        <f>IF(T1033="Sportsman",0,_xlfn.IFNA(VLOOKUP(D1033,'Points and Classes'!A:B,2,FALSE),0))</f>
        <v>0</v>
      </c>
      <c r="V1033" s="8">
        <f>_xlfn.IFNA(VLOOKUP(T1033&amp;F1033,'By Class Overall'!A:F,6,FALSE),0)</f>
        <v>0</v>
      </c>
      <c r="W1033" s="8">
        <f>_xlfn.IFNA(VLOOKUP(T1033&amp;F1033,'By Class Overall'!A:G,7,FALSE),0)</f>
        <v>0</v>
      </c>
    </row>
    <row r="1034" spans="1:23" x14ac:dyDescent="0.25">
      <c r="A1034" s="21"/>
      <c r="B1034" s="22"/>
      <c r="C1034" s="17"/>
      <c r="D1034" s="17"/>
      <c r="E1034" s="17"/>
      <c r="F1034" s="17"/>
      <c r="G1034" s="17"/>
      <c r="H1034" s="17"/>
      <c r="I1034" s="17"/>
      <c r="J1034" s="17"/>
      <c r="K1034" s="17"/>
      <c r="P1034" s="17"/>
      <c r="Q1034" s="17"/>
      <c r="R1034" s="17"/>
      <c r="S1034" s="17"/>
      <c r="T1034" s="8" t="str">
        <f>_xlfn.IFNA(VLOOKUP(G1034,'Points and Classes'!D:E,2,FALSE),"")</f>
        <v/>
      </c>
      <c r="U1034" s="8">
        <f>IF(T1034="Sportsman",0,_xlfn.IFNA(VLOOKUP(D1034,'Points and Classes'!A:B,2,FALSE),0))</f>
        <v>0</v>
      </c>
      <c r="V1034" s="8">
        <f>_xlfn.IFNA(VLOOKUP(T1034&amp;F1034,'By Class Overall'!A:F,6,FALSE),0)</f>
        <v>0</v>
      </c>
      <c r="W1034" s="8">
        <f>_xlfn.IFNA(VLOOKUP(T1034&amp;F1034,'By Class Overall'!A:G,7,FALSE),0)</f>
        <v>0</v>
      </c>
    </row>
    <row r="1035" spans="1:23" x14ac:dyDescent="0.25">
      <c r="A1035" s="21"/>
      <c r="B1035" s="22"/>
      <c r="C1035" s="17"/>
      <c r="D1035" s="17"/>
      <c r="E1035" s="17"/>
      <c r="F1035" s="17"/>
      <c r="G1035" s="17"/>
      <c r="H1035" s="17"/>
      <c r="I1035" s="17"/>
      <c r="J1035" s="17"/>
      <c r="K1035" s="17"/>
      <c r="P1035" s="17"/>
      <c r="Q1035" s="17"/>
      <c r="R1035" s="17"/>
      <c r="S1035" s="17"/>
      <c r="T1035" s="8" t="str">
        <f>_xlfn.IFNA(VLOOKUP(G1035,'Points and Classes'!D:E,2,FALSE),"")</f>
        <v/>
      </c>
      <c r="U1035" s="8">
        <f>IF(T1035="Sportsman",0,_xlfn.IFNA(VLOOKUP(D1035,'Points and Classes'!A:B,2,FALSE),0))</f>
        <v>0</v>
      </c>
      <c r="V1035" s="8">
        <f>_xlfn.IFNA(VLOOKUP(T1035&amp;F1035,'By Class Overall'!A:F,6,FALSE),0)</f>
        <v>0</v>
      </c>
      <c r="W1035" s="8">
        <f>_xlfn.IFNA(VLOOKUP(T1035&amp;F1035,'By Class Overall'!A:G,7,FALSE),0)</f>
        <v>0</v>
      </c>
    </row>
    <row r="1036" spans="1:23" x14ac:dyDescent="0.25">
      <c r="A1036" s="21"/>
      <c r="B1036" s="22"/>
      <c r="C1036" s="17"/>
      <c r="D1036" s="17"/>
      <c r="E1036" s="17"/>
      <c r="F1036" s="17"/>
      <c r="G1036" s="17"/>
      <c r="H1036" s="17"/>
      <c r="I1036" s="17"/>
      <c r="J1036" s="17"/>
      <c r="K1036" s="17"/>
      <c r="P1036" s="17"/>
      <c r="Q1036" s="17"/>
      <c r="R1036" s="17"/>
      <c r="S1036" s="17"/>
      <c r="T1036" s="8" t="str">
        <f>_xlfn.IFNA(VLOOKUP(G1036,'Points and Classes'!D:E,2,FALSE),"")</f>
        <v/>
      </c>
      <c r="U1036" s="8">
        <f>IF(T1036="Sportsman",0,_xlfn.IFNA(VLOOKUP(D1036,'Points and Classes'!A:B,2,FALSE),0))</f>
        <v>0</v>
      </c>
      <c r="V1036" s="8">
        <f>_xlfn.IFNA(VLOOKUP(T1036&amp;F1036,'By Class Overall'!A:F,6,FALSE),0)</f>
        <v>0</v>
      </c>
      <c r="W1036" s="8">
        <f>_xlfn.IFNA(VLOOKUP(T1036&amp;F1036,'By Class Overall'!A:G,7,FALSE),0)</f>
        <v>0</v>
      </c>
    </row>
    <row r="1037" spans="1:23" x14ac:dyDescent="0.25">
      <c r="A1037" s="21"/>
      <c r="B1037" s="22"/>
      <c r="C1037" s="17"/>
      <c r="D1037" s="17"/>
      <c r="E1037" s="17"/>
      <c r="F1037" s="17"/>
      <c r="G1037" s="17"/>
      <c r="H1037" s="17"/>
      <c r="I1037" s="17"/>
      <c r="J1037" s="17"/>
      <c r="K1037" s="17"/>
      <c r="P1037" s="17"/>
      <c r="Q1037" s="17"/>
      <c r="R1037" s="17"/>
      <c r="S1037" s="17"/>
      <c r="T1037" s="8" t="str">
        <f>_xlfn.IFNA(VLOOKUP(G1037,'Points and Classes'!D:E,2,FALSE),"")</f>
        <v/>
      </c>
      <c r="U1037" s="8">
        <f>IF(T1037="Sportsman",0,_xlfn.IFNA(VLOOKUP(D1037,'Points and Classes'!A:B,2,FALSE),0))</f>
        <v>0</v>
      </c>
      <c r="V1037" s="8">
        <f>_xlfn.IFNA(VLOOKUP(T1037&amp;F1037,'By Class Overall'!A:F,6,FALSE),0)</f>
        <v>0</v>
      </c>
      <c r="W1037" s="8">
        <f>_xlfn.IFNA(VLOOKUP(T1037&amp;F1037,'By Class Overall'!A:G,7,FALSE),0)</f>
        <v>0</v>
      </c>
    </row>
    <row r="1038" spans="1:23" x14ac:dyDescent="0.25">
      <c r="A1038" s="21"/>
      <c r="B1038" s="22"/>
      <c r="C1038" s="17"/>
      <c r="D1038" s="17"/>
      <c r="E1038" s="17"/>
      <c r="F1038" s="17"/>
      <c r="G1038" s="17"/>
      <c r="H1038" s="17"/>
      <c r="I1038" s="17"/>
      <c r="J1038" s="17"/>
      <c r="K1038" s="17"/>
      <c r="P1038" s="17"/>
      <c r="Q1038" s="17"/>
      <c r="R1038" s="17"/>
      <c r="S1038" s="17"/>
      <c r="T1038" s="8" t="str">
        <f>_xlfn.IFNA(VLOOKUP(G1038,'Points and Classes'!D:E,2,FALSE),"")</f>
        <v/>
      </c>
      <c r="U1038" s="8">
        <f>IF(T1038="Sportsman",0,_xlfn.IFNA(VLOOKUP(D1038,'Points and Classes'!A:B,2,FALSE),0))</f>
        <v>0</v>
      </c>
      <c r="V1038" s="8">
        <f>_xlfn.IFNA(VLOOKUP(T1038&amp;F1038,'By Class Overall'!A:F,6,FALSE),0)</f>
        <v>0</v>
      </c>
      <c r="W1038" s="8">
        <f>_xlfn.IFNA(VLOOKUP(T1038&amp;F1038,'By Class Overall'!A:G,7,FALSE),0)</f>
        <v>0</v>
      </c>
    </row>
    <row r="1039" spans="1:23" x14ac:dyDescent="0.25">
      <c r="A1039" s="21"/>
      <c r="B1039" s="22"/>
      <c r="C1039" s="17"/>
      <c r="D1039" s="17"/>
      <c r="E1039" s="17"/>
      <c r="F1039" s="17"/>
      <c r="G1039" s="17"/>
      <c r="H1039" s="17"/>
      <c r="I1039" s="17"/>
      <c r="J1039" s="17"/>
      <c r="K1039" s="17"/>
      <c r="P1039" s="17"/>
      <c r="Q1039" s="17"/>
      <c r="R1039" s="17"/>
      <c r="S1039" s="17"/>
      <c r="T1039" s="8" t="str">
        <f>_xlfn.IFNA(VLOOKUP(G1039,'Points and Classes'!D:E,2,FALSE),"")</f>
        <v/>
      </c>
      <c r="U1039" s="8">
        <f>IF(T1039="Sportsman",0,_xlfn.IFNA(VLOOKUP(D1039,'Points and Classes'!A:B,2,FALSE),0))</f>
        <v>0</v>
      </c>
      <c r="V1039" s="8">
        <f>_xlfn.IFNA(VLOOKUP(T1039&amp;F1039,'By Class Overall'!A:F,6,FALSE),0)</f>
        <v>0</v>
      </c>
      <c r="W1039" s="8">
        <f>_xlfn.IFNA(VLOOKUP(T1039&amp;F1039,'By Class Overall'!A:G,7,FALSE),0)</f>
        <v>0</v>
      </c>
    </row>
    <row r="1040" spans="1:23" x14ac:dyDescent="0.25">
      <c r="A1040" s="21"/>
      <c r="B1040" s="22"/>
      <c r="C1040" s="17"/>
      <c r="D1040" s="17"/>
      <c r="E1040" s="17"/>
      <c r="F1040" s="17"/>
      <c r="G1040" s="17"/>
      <c r="H1040" s="17"/>
      <c r="I1040" s="17"/>
      <c r="J1040" s="17"/>
      <c r="K1040" s="17"/>
      <c r="P1040" s="17"/>
      <c r="Q1040" s="17"/>
      <c r="R1040" s="17"/>
      <c r="S1040" s="17"/>
      <c r="T1040" s="8" t="str">
        <f>_xlfn.IFNA(VLOOKUP(G1040,'Points and Classes'!D:E,2,FALSE),"")</f>
        <v/>
      </c>
      <c r="U1040" s="8">
        <f>IF(T1040="Sportsman",0,_xlfn.IFNA(VLOOKUP(D1040,'Points and Classes'!A:B,2,FALSE),0))</f>
        <v>0</v>
      </c>
      <c r="V1040" s="8">
        <f>_xlfn.IFNA(VLOOKUP(T1040&amp;F1040,'By Class Overall'!A:F,6,FALSE),0)</f>
        <v>0</v>
      </c>
      <c r="W1040" s="8">
        <f>_xlfn.IFNA(VLOOKUP(T1040&amp;F1040,'By Class Overall'!A:G,7,FALSE),0)</f>
        <v>0</v>
      </c>
    </row>
    <row r="1041" spans="1:23" x14ac:dyDescent="0.25">
      <c r="A1041" s="21"/>
      <c r="B1041" s="22"/>
      <c r="C1041" s="17"/>
      <c r="D1041" s="17"/>
      <c r="E1041" s="17"/>
      <c r="F1041" s="17"/>
      <c r="G1041" s="17"/>
      <c r="H1041" s="17"/>
      <c r="I1041" s="17"/>
      <c r="J1041" s="17"/>
      <c r="K1041" s="17"/>
      <c r="P1041" s="17"/>
      <c r="Q1041" s="17"/>
      <c r="R1041" s="17"/>
      <c r="S1041" s="17"/>
      <c r="T1041" s="8" t="str">
        <f>_xlfn.IFNA(VLOOKUP(G1041,'Points and Classes'!D:E,2,FALSE),"")</f>
        <v/>
      </c>
      <c r="U1041" s="8">
        <f>IF(T1041="Sportsman",0,_xlfn.IFNA(VLOOKUP(D1041,'Points and Classes'!A:B,2,FALSE),0))</f>
        <v>0</v>
      </c>
      <c r="V1041" s="8">
        <f>_xlfn.IFNA(VLOOKUP(T1041&amp;F1041,'By Class Overall'!A:F,6,FALSE),0)</f>
        <v>0</v>
      </c>
      <c r="W1041" s="8">
        <f>_xlfn.IFNA(VLOOKUP(T1041&amp;F1041,'By Class Overall'!A:G,7,FALSE),0)</f>
        <v>0</v>
      </c>
    </row>
    <row r="1042" spans="1:23" x14ac:dyDescent="0.25">
      <c r="A1042" s="21"/>
      <c r="B1042" s="22"/>
      <c r="C1042" s="13"/>
      <c r="D1042" s="13"/>
      <c r="E1042" s="13"/>
      <c r="F1042" s="13"/>
      <c r="G1042" s="13"/>
      <c r="H1042" s="13"/>
      <c r="I1042" s="13"/>
      <c r="J1042" s="13"/>
      <c r="K1042" s="13"/>
      <c r="P1042" s="13"/>
      <c r="Q1042" s="13"/>
      <c r="R1042" s="17"/>
      <c r="S1042" s="17"/>
      <c r="T1042" s="8" t="str">
        <f>_xlfn.IFNA(VLOOKUP(G1042,'Points and Classes'!D:E,2,FALSE),"")</f>
        <v/>
      </c>
      <c r="U1042" s="8">
        <f>IF(T1042="Sportsman",0,_xlfn.IFNA(VLOOKUP(D1042,'Points and Classes'!A:B,2,FALSE),0))</f>
        <v>0</v>
      </c>
      <c r="V1042" s="8">
        <f>_xlfn.IFNA(VLOOKUP(T1042&amp;F1042,'By Class Overall'!A:F,6,FALSE),0)</f>
        <v>0</v>
      </c>
      <c r="W1042" s="8">
        <f>_xlfn.IFNA(VLOOKUP(T1042&amp;F1042,'By Class Overall'!A:G,7,FALSE),0)</f>
        <v>0</v>
      </c>
    </row>
    <row r="1043" spans="1:23" x14ac:dyDescent="0.25">
      <c r="A1043" s="21"/>
      <c r="B1043" s="22"/>
      <c r="C1043" s="13"/>
      <c r="D1043" s="13"/>
      <c r="E1043" s="13"/>
      <c r="F1043" s="13"/>
      <c r="G1043" s="13"/>
      <c r="H1043" s="13"/>
      <c r="I1043" s="13"/>
      <c r="J1043" s="13"/>
      <c r="K1043" s="13"/>
      <c r="P1043" s="13"/>
      <c r="Q1043" s="13"/>
      <c r="R1043" s="17"/>
      <c r="S1043" s="17"/>
      <c r="T1043" s="8" t="str">
        <f>_xlfn.IFNA(VLOOKUP(G1043,'Points and Classes'!D:E,2,FALSE),"")</f>
        <v/>
      </c>
      <c r="U1043" s="8">
        <f>IF(T1043="Sportsman",0,_xlfn.IFNA(VLOOKUP(D1043,'Points and Classes'!A:B,2,FALSE),0))</f>
        <v>0</v>
      </c>
      <c r="V1043" s="8">
        <f>_xlfn.IFNA(VLOOKUP(T1043&amp;F1043,'By Class Overall'!A:F,6,FALSE),0)</f>
        <v>0</v>
      </c>
      <c r="W1043" s="8">
        <f>_xlfn.IFNA(VLOOKUP(T1043&amp;F1043,'By Class Overall'!A:G,7,FALSE),0)</f>
        <v>0</v>
      </c>
    </row>
    <row r="1044" spans="1:23" x14ac:dyDescent="0.25">
      <c r="A1044" s="21"/>
      <c r="B1044" s="22"/>
      <c r="C1044" s="13"/>
      <c r="D1044" s="13"/>
      <c r="E1044" s="13"/>
      <c r="F1044" s="13"/>
      <c r="G1044" s="13"/>
      <c r="H1044" s="13"/>
      <c r="I1044" s="13"/>
      <c r="J1044" s="13"/>
      <c r="K1044" s="13"/>
      <c r="P1044" s="13"/>
      <c r="Q1044" s="13"/>
      <c r="R1044" s="17"/>
      <c r="S1044" s="17"/>
      <c r="T1044" s="8" t="str">
        <f>_xlfn.IFNA(VLOOKUP(G1044,'Points and Classes'!D:E,2,FALSE),"")</f>
        <v/>
      </c>
      <c r="U1044" s="8">
        <f>IF(T1044="Sportsman",0,_xlfn.IFNA(VLOOKUP(D1044,'Points and Classes'!A:B,2,FALSE),0))</f>
        <v>0</v>
      </c>
      <c r="V1044" s="8">
        <f>_xlfn.IFNA(VLOOKUP(T1044&amp;F1044,'By Class Overall'!A:F,6,FALSE),0)</f>
        <v>0</v>
      </c>
      <c r="W1044" s="8">
        <f>_xlfn.IFNA(VLOOKUP(T1044&amp;F1044,'By Class Overall'!A:G,7,FALSE),0)</f>
        <v>0</v>
      </c>
    </row>
    <row r="1045" spans="1:23" x14ac:dyDescent="0.25">
      <c r="A1045" s="21"/>
      <c r="B1045" s="22"/>
      <c r="C1045" s="13"/>
      <c r="D1045" s="13"/>
      <c r="E1045" s="13"/>
      <c r="F1045" s="13"/>
      <c r="G1045" s="13"/>
      <c r="H1045" s="13"/>
      <c r="I1045" s="13"/>
      <c r="J1045" s="13"/>
      <c r="K1045" s="13"/>
      <c r="P1045" s="13"/>
      <c r="Q1045" s="13"/>
      <c r="R1045" s="17"/>
      <c r="S1045" s="17"/>
      <c r="T1045" s="8" t="str">
        <f>_xlfn.IFNA(VLOOKUP(G1045,'Points and Classes'!D:E,2,FALSE),"")</f>
        <v/>
      </c>
      <c r="U1045" s="8">
        <f>IF(T1045="Sportsman",0,_xlfn.IFNA(VLOOKUP(D1045,'Points and Classes'!A:B,2,FALSE),0))</f>
        <v>0</v>
      </c>
      <c r="V1045" s="8">
        <f>_xlfn.IFNA(VLOOKUP(T1045&amp;F1045,'By Class Overall'!A:F,6,FALSE),0)</f>
        <v>0</v>
      </c>
      <c r="W1045" s="8">
        <f>_xlfn.IFNA(VLOOKUP(T1045&amp;F1045,'By Class Overall'!A:G,7,FALSE),0)</f>
        <v>0</v>
      </c>
    </row>
    <row r="1046" spans="1:23" x14ac:dyDescent="0.25">
      <c r="A1046" s="21"/>
      <c r="B1046" s="22"/>
      <c r="C1046" s="13"/>
      <c r="D1046" s="13"/>
      <c r="E1046" s="13"/>
      <c r="F1046" s="13"/>
      <c r="G1046" s="13"/>
      <c r="H1046" s="13"/>
      <c r="I1046" s="13"/>
      <c r="J1046" s="13"/>
      <c r="K1046" s="13"/>
      <c r="P1046" s="13"/>
      <c r="Q1046" s="13"/>
      <c r="R1046" s="17"/>
      <c r="S1046" s="17"/>
      <c r="T1046" s="8" t="str">
        <f>_xlfn.IFNA(VLOOKUP(G1046,'Points and Classes'!D:E,2,FALSE),"")</f>
        <v/>
      </c>
      <c r="U1046" s="8">
        <f>IF(T1046="Sportsman",0,_xlfn.IFNA(VLOOKUP(D1046,'Points and Classes'!A:B,2,FALSE),0))</f>
        <v>0</v>
      </c>
      <c r="V1046" s="8">
        <f>_xlfn.IFNA(VLOOKUP(T1046&amp;F1046,'By Class Overall'!A:F,6,FALSE),0)</f>
        <v>0</v>
      </c>
      <c r="W1046" s="8">
        <f>_xlfn.IFNA(VLOOKUP(T1046&amp;F1046,'By Class Overall'!A:G,7,FALSE),0)</f>
        <v>0</v>
      </c>
    </row>
    <row r="1047" spans="1:23" x14ac:dyDescent="0.25">
      <c r="A1047" s="21"/>
      <c r="B1047" s="22"/>
      <c r="C1047" s="13"/>
      <c r="D1047" s="13"/>
      <c r="E1047" s="13"/>
      <c r="F1047" s="13"/>
      <c r="G1047" s="13"/>
      <c r="H1047" s="13"/>
      <c r="I1047" s="13"/>
      <c r="J1047" s="13"/>
      <c r="K1047" s="13"/>
      <c r="P1047" s="13"/>
      <c r="Q1047" s="13"/>
      <c r="R1047" s="17"/>
      <c r="S1047" s="17"/>
      <c r="T1047" s="8" t="str">
        <f>_xlfn.IFNA(VLOOKUP(G1047,'Points and Classes'!D:E,2,FALSE),"")</f>
        <v/>
      </c>
      <c r="U1047" s="8">
        <f>IF(T1047="Sportsman",0,_xlfn.IFNA(VLOOKUP(D1047,'Points and Classes'!A:B,2,FALSE),0))</f>
        <v>0</v>
      </c>
      <c r="V1047" s="8">
        <f>_xlfn.IFNA(VLOOKUP(T1047&amp;F1047,'By Class Overall'!A:F,6,FALSE),0)</f>
        <v>0</v>
      </c>
      <c r="W1047" s="8">
        <f>_xlfn.IFNA(VLOOKUP(T1047&amp;F1047,'By Class Overall'!A:G,7,FALSE),0)</f>
        <v>0</v>
      </c>
    </row>
    <row r="1048" spans="1:23" x14ac:dyDescent="0.25">
      <c r="A1048" s="21"/>
      <c r="B1048" s="22"/>
      <c r="C1048" s="13"/>
      <c r="D1048" s="13"/>
      <c r="E1048" s="13"/>
      <c r="F1048" s="13"/>
      <c r="G1048" s="13"/>
      <c r="H1048" s="13"/>
      <c r="I1048" s="13"/>
      <c r="J1048" s="13"/>
      <c r="K1048" s="13"/>
      <c r="P1048" s="13"/>
      <c r="Q1048" s="13"/>
      <c r="R1048" s="17"/>
      <c r="S1048" s="17"/>
      <c r="T1048" s="8" t="str">
        <f>_xlfn.IFNA(VLOOKUP(G1048,'Points and Classes'!D:E,2,FALSE),"")</f>
        <v/>
      </c>
      <c r="U1048" s="8">
        <f>IF(T1048="Sportsman",0,_xlfn.IFNA(VLOOKUP(D1048,'Points and Classes'!A:B,2,FALSE),0))</f>
        <v>0</v>
      </c>
      <c r="V1048" s="8">
        <f>_xlfn.IFNA(VLOOKUP(T1048&amp;F1048,'By Class Overall'!A:F,6,FALSE),0)</f>
        <v>0</v>
      </c>
      <c r="W1048" s="8">
        <f>_xlfn.IFNA(VLOOKUP(T1048&amp;F1048,'By Class Overall'!A:G,7,FALSE),0)</f>
        <v>0</v>
      </c>
    </row>
    <row r="1049" spans="1:23" x14ac:dyDescent="0.25">
      <c r="A1049" s="21"/>
      <c r="B1049" s="22"/>
      <c r="C1049" s="13"/>
      <c r="D1049" s="13"/>
      <c r="E1049" s="13"/>
      <c r="F1049" s="13"/>
      <c r="G1049" s="13"/>
      <c r="H1049" s="13"/>
      <c r="I1049" s="13"/>
      <c r="J1049" s="13"/>
      <c r="K1049" s="13"/>
      <c r="P1049" s="13"/>
      <c r="Q1049" s="13"/>
      <c r="R1049" s="17"/>
      <c r="S1049" s="17"/>
      <c r="T1049" s="8" t="str">
        <f>_xlfn.IFNA(VLOOKUP(G1049,'Points and Classes'!D:E,2,FALSE),"")</f>
        <v/>
      </c>
      <c r="U1049" s="8">
        <f>IF(T1049="Sportsman",0,_xlfn.IFNA(VLOOKUP(D1049,'Points and Classes'!A:B,2,FALSE),0))</f>
        <v>0</v>
      </c>
      <c r="V1049" s="8">
        <f>_xlfn.IFNA(VLOOKUP(T1049&amp;F1049,'By Class Overall'!A:F,6,FALSE),0)</f>
        <v>0</v>
      </c>
      <c r="W1049" s="8">
        <f>_xlfn.IFNA(VLOOKUP(T1049&amp;F1049,'By Class Overall'!A:G,7,FALSE),0)</f>
        <v>0</v>
      </c>
    </row>
    <row r="1050" spans="1:23" x14ac:dyDescent="0.25">
      <c r="A1050" s="21"/>
      <c r="B1050" s="22"/>
      <c r="C1050" s="13"/>
      <c r="D1050" s="13"/>
      <c r="E1050" s="13"/>
      <c r="F1050" s="13"/>
      <c r="G1050" s="13"/>
      <c r="H1050" s="13"/>
      <c r="I1050" s="13"/>
      <c r="J1050" s="13"/>
      <c r="K1050" s="13"/>
      <c r="P1050" s="13"/>
      <c r="Q1050" s="13"/>
      <c r="R1050" s="17"/>
      <c r="S1050" s="17"/>
      <c r="T1050" s="8" t="str">
        <f>_xlfn.IFNA(VLOOKUP(G1050,'Points and Classes'!D:E,2,FALSE),"")</f>
        <v/>
      </c>
      <c r="U1050" s="8">
        <f>IF(T1050="Sportsman",0,_xlfn.IFNA(VLOOKUP(D1050,'Points and Classes'!A:B,2,FALSE),0))</f>
        <v>0</v>
      </c>
      <c r="V1050" s="8">
        <f>_xlfn.IFNA(VLOOKUP(T1050&amp;F1050,'By Class Overall'!A:F,6,FALSE),0)</f>
        <v>0</v>
      </c>
      <c r="W1050" s="8">
        <f>_xlfn.IFNA(VLOOKUP(T1050&amp;F1050,'By Class Overall'!A:G,7,FALSE),0)</f>
        <v>0</v>
      </c>
    </row>
    <row r="1051" spans="1:23" x14ac:dyDescent="0.25">
      <c r="A1051" s="21"/>
      <c r="B1051" s="22"/>
      <c r="C1051" s="13"/>
      <c r="D1051" s="13"/>
      <c r="E1051" s="13"/>
      <c r="F1051" s="13"/>
      <c r="G1051" s="13"/>
      <c r="H1051" s="13"/>
      <c r="I1051" s="13"/>
      <c r="J1051" s="13"/>
      <c r="K1051" s="13"/>
      <c r="P1051" s="13"/>
      <c r="Q1051" s="13"/>
      <c r="R1051" s="17"/>
      <c r="S1051" s="17"/>
      <c r="T1051" s="8" t="str">
        <f>_xlfn.IFNA(VLOOKUP(G1051,'Points and Classes'!D:E,2,FALSE),"")</f>
        <v/>
      </c>
      <c r="U1051" s="8">
        <f>IF(T1051="Sportsman",0,_xlfn.IFNA(VLOOKUP(D1051,'Points and Classes'!A:B,2,FALSE),0))</f>
        <v>0</v>
      </c>
      <c r="V1051" s="8">
        <f>_xlfn.IFNA(VLOOKUP(T1051&amp;F1051,'By Class Overall'!A:F,6,FALSE),0)</f>
        <v>0</v>
      </c>
      <c r="W1051" s="8">
        <f>_xlfn.IFNA(VLOOKUP(T1051&amp;F1051,'By Class Overall'!A:G,7,FALSE),0)</f>
        <v>0</v>
      </c>
    </row>
    <row r="1052" spans="1:23" x14ac:dyDescent="0.25">
      <c r="A1052" s="21"/>
      <c r="B1052" s="22"/>
      <c r="C1052" s="13"/>
      <c r="D1052" s="13"/>
      <c r="E1052" s="13"/>
      <c r="F1052" s="13"/>
      <c r="G1052" s="13"/>
      <c r="H1052" s="13"/>
      <c r="I1052" s="13"/>
      <c r="J1052" s="13"/>
      <c r="K1052" s="13"/>
      <c r="P1052" s="13"/>
      <c r="Q1052" s="13"/>
      <c r="R1052" s="17"/>
      <c r="S1052" s="17"/>
      <c r="T1052" s="8" t="str">
        <f>_xlfn.IFNA(VLOOKUP(G1052,'Points and Classes'!D:E,2,FALSE),"")</f>
        <v/>
      </c>
      <c r="U1052" s="8">
        <f>IF(T1052="Sportsman",0,_xlfn.IFNA(VLOOKUP(D1052,'Points and Classes'!A:B,2,FALSE),0))</f>
        <v>0</v>
      </c>
      <c r="V1052" s="8">
        <f>_xlfn.IFNA(VLOOKUP(T1052&amp;F1052,'By Class Overall'!A:F,6,FALSE),0)</f>
        <v>0</v>
      </c>
      <c r="W1052" s="8">
        <f>_xlfn.IFNA(VLOOKUP(T1052&amp;F1052,'By Class Overall'!A:G,7,FALSE),0)</f>
        <v>0</v>
      </c>
    </row>
    <row r="1053" spans="1:23" x14ac:dyDescent="0.25">
      <c r="A1053" s="21"/>
      <c r="B1053" s="22"/>
      <c r="C1053" s="13"/>
      <c r="D1053" s="13"/>
      <c r="E1053" s="13"/>
      <c r="F1053" s="13"/>
      <c r="G1053" s="13"/>
      <c r="H1053" s="13"/>
      <c r="I1053" s="13"/>
      <c r="J1053" s="13"/>
      <c r="K1053" s="13"/>
      <c r="P1053" s="13"/>
      <c r="Q1053" s="13"/>
      <c r="R1053" s="17"/>
      <c r="S1053" s="17"/>
      <c r="T1053" s="8" t="str">
        <f>_xlfn.IFNA(VLOOKUP(G1053,'Points and Classes'!D:E,2,FALSE),"")</f>
        <v/>
      </c>
      <c r="U1053" s="8">
        <f>IF(T1053="Sportsman",0,_xlfn.IFNA(VLOOKUP(D1053,'Points and Classes'!A:B,2,FALSE),0))</f>
        <v>0</v>
      </c>
      <c r="V1053" s="8">
        <f>_xlfn.IFNA(VLOOKUP(T1053&amp;F1053,'By Class Overall'!A:F,6,FALSE),0)</f>
        <v>0</v>
      </c>
      <c r="W1053" s="8">
        <f>_xlfn.IFNA(VLOOKUP(T1053&amp;F1053,'By Class Overall'!A:G,7,FALSE),0)</f>
        <v>0</v>
      </c>
    </row>
    <row r="1054" spans="1:23" x14ac:dyDescent="0.25">
      <c r="A1054" s="21"/>
      <c r="B1054" s="22"/>
      <c r="C1054" s="13"/>
      <c r="D1054" s="13"/>
      <c r="E1054" s="13"/>
      <c r="F1054" s="13"/>
      <c r="G1054" s="13"/>
      <c r="H1054" s="13"/>
      <c r="I1054" s="13"/>
      <c r="J1054" s="13"/>
      <c r="K1054" s="13"/>
      <c r="P1054" s="13"/>
      <c r="Q1054" s="13"/>
      <c r="R1054" s="17"/>
      <c r="S1054" s="17"/>
      <c r="T1054" s="8" t="str">
        <f>_xlfn.IFNA(VLOOKUP(G1054,'Points and Classes'!D:E,2,FALSE),"")</f>
        <v/>
      </c>
      <c r="U1054" s="8">
        <f>IF(T1054="Sportsman",0,_xlfn.IFNA(VLOOKUP(D1054,'Points and Classes'!A:B,2,FALSE),0))</f>
        <v>0</v>
      </c>
      <c r="V1054" s="8">
        <f>_xlfn.IFNA(VLOOKUP(T1054&amp;F1054,'By Class Overall'!A:F,6,FALSE),0)</f>
        <v>0</v>
      </c>
      <c r="W1054" s="8">
        <f>_xlfn.IFNA(VLOOKUP(T1054&amp;F1054,'By Class Overall'!A:G,7,FALSE),0)</f>
        <v>0</v>
      </c>
    </row>
    <row r="1055" spans="1:23" x14ac:dyDescent="0.25">
      <c r="A1055" s="21"/>
      <c r="B1055" s="22"/>
      <c r="C1055" s="13"/>
      <c r="D1055" s="13"/>
      <c r="E1055" s="13"/>
      <c r="F1055" s="13"/>
      <c r="G1055" s="13"/>
      <c r="H1055" s="13"/>
      <c r="I1055" s="13"/>
      <c r="J1055" s="13"/>
      <c r="K1055" s="13"/>
      <c r="P1055" s="13"/>
      <c r="Q1055" s="13"/>
      <c r="R1055" s="17"/>
      <c r="S1055" s="17"/>
      <c r="T1055" s="8" t="str">
        <f>_xlfn.IFNA(VLOOKUP(G1055,'Points and Classes'!D:E,2,FALSE),"")</f>
        <v/>
      </c>
      <c r="U1055" s="8">
        <f>IF(T1055="Sportsman",0,_xlfn.IFNA(VLOOKUP(D1055,'Points and Classes'!A:B,2,FALSE),0))</f>
        <v>0</v>
      </c>
      <c r="V1055" s="8">
        <f>_xlfn.IFNA(VLOOKUP(T1055&amp;F1055,'By Class Overall'!A:F,6,FALSE),0)</f>
        <v>0</v>
      </c>
      <c r="W1055" s="8">
        <f>_xlfn.IFNA(VLOOKUP(T1055&amp;F1055,'By Class Overall'!A:G,7,FALSE),0)</f>
        <v>0</v>
      </c>
    </row>
    <row r="1056" spans="1:23" x14ac:dyDescent="0.25">
      <c r="A1056" s="21"/>
      <c r="B1056" s="22"/>
      <c r="C1056" s="13"/>
      <c r="D1056" s="13"/>
      <c r="E1056" s="13"/>
      <c r="F1056" s="13"/>
      <c r="G1056" s="13"/>
      <c r="H1056" s="13"/>
      <c r="I1056" s="15"/>
      <c r="J1056" s="13"/>
      <c r="K1056" s="13"/>
      <c r="P1056" s="13"/>
      <c r="Q1056" s="13"/>
      <c r="R1056" s="17"/>
      <c r="S1056" s="17"/>
      <c r="T1056" s="8" t="str">
        <f>_xlfn.IFNA(VLOOKUP(G1056,'Points and Classes'!D:E,2,FALSE),"")</f>
        <v/>
      </c>
      <c r="U1056" s="8">
        <f>IF(T1056="Sportsman",0,_xlfn.IFNA(VLOOKUP(D1056,'Points and Classes'!A:B,2,FALSE),0))</f>
        <v>0</v>
      </c>
      <c r="V1056" s="8">
        <f>_xlfn.IFNA(VLOOKUP(T1056&amp;F1056,'By Class Overall'!A:F,6,FALSE),0)</f>
        <v>0</v>
      </c>
      <c r="W1056" s="8">
        <f>_xlfn.IFNA(VLOOKUP(T1056&amp;F1056,'By Class Overall'!A:G,7,FALSE),0)</f>
        <v>0</v>
      </c>
    </row>
    <row r="1057" spans="1:23" x14ac:dyDescent="0.25">
      <c r="A1057" s="21"/>
      <c r="B1057" s="22"/>
      <c r="C1057" s="13"/>
      <c r="D1057" s="13"/>
      <c r="E1057" s="13"/>
      <c r="F1057" s="13"/>
      <c r="G1057" s="13"/>
      <c r="H1057" s="13"/>
      <c r="I1057" s="15"/>
      <c r="J1057" s="13"/>
      <c r="K1057" s="13"/>
      <c r="P1057" s="13"/>
      <c r="Q1057" s="13"/>
      <c r="R1057" s="17"/>
      <c r="S1057" s="17"/>
      <c r="T1057" s="8" t="str">
        <f>_xlfn.IFNA(VLOOKUP(G1057,'Points and Classes'!D:E,2,FALSE),"")</f>
        <v/>
      </c>
      <c r="U1057" s="8">
        <f>IF(T1057="Sportsman",0,_xlfn.IFNA(VLOOKUP(D1057,'Points and Classes'!A:B,2,FALSE),0))</f>
        <v>0</v>
      </c>
      <c r="V1057" s="8">
        <f>_xlfn.IFNA(VLOOKUP(T1057&amp;F1057,'By Class Overall'!A:F,6,FALSE),0)</f>
        <v>0</v>
      </c>
      <c r="W1057" s="8">
        <f>_xlfn.IFNA(VLOOKUP(T1057&amp;F1057,'By Class Overall'!A:G,7,FALSE),0)</f>
        <v>0</v>
      </c>
    </row>
    <row r="1058" spans="1:23" x14ac:dyDescent="0.25">
      <c r="A1058" s="21"/>
      <c r="B1058" s="22"/>
      <c r="C1058" s="13"/>
      <c r="D1058" s="13"/>
      <c r="E1058" s="13"/>
      <c r="F1058" s="13"/>
      <c r="G1058" s="13"/>
      <c r="H1058" s="13"/>
      <c r="I1058" s="15"/>
      <c r="J1058" s="13"/>
      <c r="K1058" s="13"/>
      <c r="P1058" s="13"/>
      <c r="Q1058" s="13"/>
      <c r="R1058" s="17"/>
      <c r="S1058" s="17"/>
      <c r="T1058" s="8" t="str">
        <f>_xlfn.IFNA(VLOOKUP(G1058,'Points and Classes'!D:E,2,FALSE),"")</f>
        <v/>
      </c>
      <c r="U1058" s="8">
        <f>IF(T1058="Sportsman",0,_xlfn.IFNA(VLOOKUP(D1058,'Points and Classes'!A:B,2,FALSE),0))</f>
        <v>0</v>
      </c>
      <c r="V1058" s="8">
        <f>_xlfn.IFNA(VLOOKUP(T1058&amp;F1058,'By Class Overall'!A:F,6,FALSE),0)</f>
        <v>0</v>
      </c>
      <c r="W1058" s="8">
        <f>_xlfn.IFNA(VLOOKUP(T1058&amp;F1058,'By Class Overall'!A:G,7,FALSE),0)</f>
        <v>0</v>
      </c>
    </row>
    <row r="1059" spans="1:23" x14ac:dyDescent="0.25">
      <c r="A1059" s="21"/>
      <c r="B1059" s="22"/>
      <c r="C1059" s="13"/>
      <c r="D1059" s="13"/>
      <c r="E1059" s="13"/>
      <c r="F1059" s="13"/>
      <c r="G1059" s="13"/>
      <c r="H1059" s="13"/>
      <c r="I1059" s="15"/>
      <c r="J1059" s="13"/>
      <c r="K1059" s="13"/>
      <c r="P1059" s="13"/>
      <c r="Q1059" s="13"/>
      <c r="R1059" s="17"/>
      <c r="S1059" s="17"/>
      <c r="T1059" s="8" t="str">
        <f>_xlfn.IFNA(VLOOKUP(G1059,'Points and Classes'!D:E,2,FALSE),"")</f>
        <v/>
      </c>
      <c r="U1059" s="8">
        <f>IF(T1059="Sportsman",0,_xlfn.IFNA(VLOOKUP(D1059,'Points and Classes'!A:B,2,FALSE),0))</f>
        <v>0</v>
      </c>
      <c r="V1059" s="8">
        <f>_xlfn.IFNA(VLOOKUP(T1059&amp;F1059,'By Class Overall'!A:F,6,FALSE),0)</f>
        <v>0</v>
      </c>
      <c r="W1059" s="8">
        <f>_xlfn.IFNA(VLOOKUP(T1059&amp;F1059,'By Class Overall'!A:G,7,FALSE),0)</f>
        <v>0</v>
      </c>
    </row>
    <row r="1060" spans="1:23" x14ac:dyDescent="0.25">
      <c r="A1060" s="21"/>
      <c r="B1060" s="22"/>
      <c r="C1060" s="13"/>
      <c r="D1060" s="13"/>
      <c r="E1060" s="13"/>
      <c r="F1060" s="13"/>
      <c r="G1060" s="13"/>
      <c r="H1060" s="13"/>
      <c r="I1060" s="15"/>
      <c r="J1060" s="13"/>
      <c r="K1060" s="13"/>
      <c r="P1060" s="13"/>
      <c r="Q1060" s="13"/>
      <c r="R1060" s="17"/>
      <c r="S1060" s="17"/>
      <c r="T1060" s="8" t="str">
        <f>_xlfn.IFNA(VLOOKUP(G1060,'Points and Classes'!D:E,2,FALSE),"")</f>
        <v/>
      </c>
      <c r="U1060" s="8">
        <f>IF(T1060="Sportsman",0,_xlfn.IFNA(VLOOKUP(D1060,'Points and Classes'!A:B,2,FALSE),0))</f>
        <v>0</v>
      </c>
      <c r="V1060" s="8">
        <f>_xlfn.IFNA(VLOOKUP(T1060&amp;F1060,'By Class Overall'!A:F,6,FALSE),0)</f>
        <v>0</v>
      </c>
      <c r="W1060" s="8">
        <f>_xlfn.IFNA(VLOOKUP(T1060&amp;F1060,'By Class Overall'!A:G,7,FALSE),0)</f>
        <v>0</v>
      </c>
    </row>
    <row r="1061" spans="1:23" x14ac:dyDescent="0.25">
      <c r="A1061" s="21"/>
      <c r="B1061" s="22"/>
      <c r="C1061" s="13"/>
      <c r="D1061" s="13"/>
      <c r="E1061" s="13"/>
      <c r="F1061" s="13"/>
      <c r="G1061" s="13"/>
      <c r="H1061" s="13"/>
      <c r="I1061" s="15"/>
      <c r="J1061" s="13"/>
      <c r="K1061" s="13"/>
      <c r="P1061" s="13"/>
      <c r="Q1061" s="13"/>
      <c r="R1061" s="17"/>
      <c r="S1061" s="17"/>
      <c r="T1061" s="8" t="str">
        <f>_xlfn.IFNA(VLOOKUP(G1061,'Points and Classes'!D:E,2,FALSE),"")</f>
        <v/>
      </c>
      <c r="U1061" s="8">
        <f>IF(T1061="Sportsman",0,_xlfn.IFNA(VLOOKUP(D1061,'Points and Classes'!A:B,2,FALSE),0))</f>
        <v>0</v>
      </c>
      <c r="V1061" s="8">
        <f>_xlfn.IFNA(VLOOKUP(T1061&amp;F1061,'By Class Overall'!A:F,6,FALSE),0)</f>
        <v>0</v>
      </c>
      <c r="W1061" s="8">
        <f>_xlfn.IFNA(VLOOKUP(T1061&amp;F1061,'By Class Overall'!A:G,7,FALSE),0)</f>
        <v>0</v>
      </c>
    </row>
    <row r="1062" spans="1:23" x14ac:dyDescent="0.25">
      <c r="A1062" s="21"/>
      <c r="B1062" s="22"/>
      <c r="C1062" s="13"/>
      <c r="D1062" s="13"/>
      <c r="E1062" s="13"/>
      <c r="F1062" s="13"/>
      <c r="G1062" s="13"/>
      <c r="H1062" s="13"/>
      <c r="I1062" s="15"/>
      <c r="J1062" s="13"/>
      <c r="K1062" s="13"/>
      <c r="P1062" s="13"/>
      <c r="Q1062" s="13"/>
      <c r="R1062" s="17"/>
      <c r="S1062" s="17"/>
      <c r="T1062" s="8" t="str">
        <f>_xlfn.IFNA(VLOOKUP(G1062,'Points and Classes'!D:E,2,FALSE),"")</f>
        <v/>
      </c>
      <c r="U1062" s="8">
        <f>IF(T1062="Sportsman",0,_xlfn.IFNA(VLOOKUP(D1062,'Points and Classes'!A:B,2,FALSE),0))</f>
        <v>0</v>
      </c>
      <c r="V1062" s="8">
        <f>_xlfn.IFNA(VLOOKUP(T1062&amp;F1062,'By Class Overall'!A:F,6,FALSE),0)</f>
        <v>0</v>
      </c>
      <c r="W1062" s="8">
        <f>_xlfn.IFNA(VLOOKUP(T1062&amp;F1062,'By Class Overall'!A:G,7,FALSE),0)</f>
        <v>0</v>
      </c>
    </row>
    <row r="1063" spans="1:23" x14ac:dyDescent="0.25">
      <c r="A1063" s="21"/>
      <c r="B1063" s="22"/>
      <c r="C1063" s="13"/>
      <c r="D1063" s="13"/>
      <c r="E1063" s="13"/>
      <c r="F1063" s="13"/>
      <c r="G1063" s="13"/>
      <c r="H1063" s="13"/>
      <c r="I1063" s="15"/>
      <c r="J1063" s="13"/>
      <c r="K1063" s="13"/>
      <c r="P1063" s="13"/>
      <c r="Q1063" s="13"/>
      <c r="R1063" s="17"/>
      <c r="S1063" s="17"/>
      <c r="T1063" s="8" t="str">
        <f>_xlfn.IFNA(VLOOKUP(G1063,'Points and Classes'!D:E,2,FALSE),"")</f>
        <v/>
      </c>
      <c r="U1063" s="8">
        <f>IF(T1063="Sportsman",0,_xlfn.IFNA(VLOOKUP(D1063,'Points and Classes'!A:B,2,FALSE),0))</f>
        <v>0</v>
      </c>
      <c r="V1063" s="8">
        <f>_xlfn.IFNA(VLOOKUP(T1063&amp;F1063,'By Class Overall'!A:F,6,FALSE),0)</f>
        <v>0</v>
      </c>
      <c r="W1063" s="8">
        <f>_xlfn.IFNA(VLOOKUP(T1063&amp;F1063,'By Class Overall'!A:G,7,FALSE),0)</f>
        <v>0</v>
      </c>
    </row>
    <row r="1064" spans="1:23" x14ac:dyDescent="0.25">
      <c r="A1064" s="21"/>
      <c r="B1064" s="22"/>
      <c r="C1064" s="13"/>
      <c r="D1064" s="13"/>
      <c r="E1064" s="13"/>
      <c r="F1064" s="13"/>
      <c r="G1064" s="13"/>
      <c r="H1064" s="13"/>
      <c r="I1064" s="15"/>
      <c r="J1064" s="13"/>
      <c r="K1064" s="13"/>
      <c r="P1064" s="13"/>
      <c r="Q1064" s="13"/>
      <c r="R1064" s="17"/>
      <c r="S1064" s="17"/>
      <c r="T1064" s="8" t="str">
        <f>_xlfn.IFNA(VLOOKUP(G1064,'Points and Classes'!D:E,2,FALSE),"")</f>
        <v/>
      </c>
      <c r="U1064" s="8">
        <f>IF(T1064="Sportsman",0,_xlfn.IFNA(VLOOKUP(D1064,'Points and Classes'!A:B,2,FALSE),0))</f>
        <v>0</v>
      </c>
      <c r="V1064" s="8">
        <f>_xlfn.IFNA(VLOOKUP(T1064&amp;F1064,'By Class Overall'!A:F,6,FALSE),0)</f>
        <v>0</v>
      </c>
      <c r="W1064" s="8">
        <f>_xlfn.IFNA(VLOOKUP(T1064&amp;F1064,'By Class Overall'!A:G,7,FALSE),0)</f>
        <v>0</v>
      </c>
    </row>
    <row r="1065" spans="1:23" x14ac:dyDescent="0.25">
      <c r="A1065" s="21"/>
      <c r="B1065" s="22"/>
      <c r="C1065" s="13"/>
      <c r="D1065" s="13"/>
      <c r="E1065" s="13"/>
      <c r="F1065" s="13"/>
      <c r="G1065" s="13"/>
      <c r="H1065" s="13"/>
      <c r="I1065" s="15"/>
      <c r="J1065" s="13"/>
      <c r="K1065" s="13"/>
      <c r="P1065" s="13"/>
      <c r="Q1065" s="13"/>
      <c r="R1065" s="17"/>
      <c r="S1065" s="17"/>
      <c r="T1065" s="8" t="str">
        <f>_xlfn.IFNA(VLOOKUP(G1065,'Points and Classes'!D:E,2,FALSE),"")</f>
        <v/>
      </c>
      <c r="U1065" s="8">
        <f>IF(T1065="Sportsman",0,_xlfn.IFNA(VLOOKUP(D1065,'Points and Classes'!A:B,2,FALSE),0))</f>
        <v>0</v>
      </c>
      <c r="V1065" s="8">
        <f>_xlfn.IFNA(VLOOKUP(T1065&amp;F1065,'By Class Overall'!A:F,6,FALSE),0)</f>
        <v>0</v>
      </c>
      <c r="W1065" s="8">
        <f>_xlfn.IFNA(VLOOKUP(T1065&amp;F1065,'By Class Overall'!A:G,7,FALSE),0)</f>
        <v>0</v>
      </c>
    </row>
    <row r="1066" spans="1:23" x14ac:dyDescent="0.25">
      <c r="A1066" s="21"/>
      <c r="B1066" s="22"/>
      <c r="C1066" s="13"/>
      <c r="D1066" s="13"/>
      <c r="E1066" s="13"/>
      <c r="F1066" s="13"/>
      <c r="G1066" s="13"/>
      <c r="H1066" s="13"/>
      <c r="I1066" s="15"/>
      <c r="J1066" s="13"/>
      <c r="K1066" s="13"/>
      <c r="P1066" s="13"/>
      <c r="Q1066" s="13"/>
      <c r="R1066" s="17"/>
      <c r="S1066" s="17"/>
      <c r="T1066" s="8" t="str">
        <f>_xlfn.IFNA(VLOOKUP(G1066,'Points and Classes'!D:E,2,FALSE),"")</f>
        <v/>
      </c>
      <c r="U1066" s="8">
        <f>IF(T1066="Sportsman",0,_xlfn.IFNA(VLOOKUP(D1066,'Points and Classes'!A:B,2,FALSE),0))</f>
        <v>0</v>
      </c>
      <c r="V1066" s="8">
        <f>_xlfn.IFNA(VLOOKUP(T1066&amp;F1066,'By Class Overall'!A:F,6,FALSE),0)</f>
        <v>0</v>
      </c>
      <c r="W1066" s="8">
        <f>_xlfn.IFNA(VLOOKUP(T1066&amp;F1066,'By Class Overall'!A:G,7,FALSE),0)</f>
        <v>0</v>
      </c>
    </row>
    <row r="1067" spans="1:23" x14ac:dyDescent="0.25">
      <c r="A1067" s="21"/>
      <c r="B1067" s="22"/>
      <c r="C1067" s="13"/>
      <c r="D1067" s="13"/>
      <c r="E1067" s="13"/>
      <c r="F1067" s="13"/>
      <c r="G1067" s="13"/>
      <c r="H1067" s="13"/>
      <c r="I1067" s="15"/>
      <c r="J1067" s="15"/>
      <c r="K1067" s="13"/>
      <c r="P1067" s="13"/>
      <c r="Q1067" s="13"/>
      <c r="R1067" s="17"/>
      <c r="S1067" s="17"/>
      <c r="T1067" s="8" t="str">
        <f>_xlfn.IFNA(VLOOKUP(G1067,'Points and Classes'!D:E,2,FALSE),"")</f>
        <v/>
      </c>
      <c r="U1067" s="8">
        <f>IF(T1067="Sportsman",0,_xlfn.IFNA(VLOOKUP(D1067,'Points and Classes'!A:B,2,FALSE),0))</f>
        <v>0</v>
      </c>
      <c r="V1067" s="8">
        <f>_xlfn.IFNA(VLOOKUP(T1067&amp;F1067,'By Class Overall'!A:F,6,FALSE),0)</f>
        <v>0</v>
      </c>
      <c r="W1067" s="8">
        <f>_xlfn.IFNA(VLOOKUP(T1067&amp;F1067,'By Class Overall'!A:G,7,FALSE),0)</f>
        <v>0</v>
      </c>
    </row>
    <row r="1068" spans="1:23" x14ac:dyDescent="0.25">
      <c r="A1068" s="21"/>
      <c r="B1068" s="22"/>
      <c r="C1068" s="13"/>
      <c r="D1068" s="13"/>
      <c r="E1068" s="13"/>
      <c r="F1068" s="13"/>
      <c r="G1068" s="13"/>
      <c r="H1068" s="13"/>
      <c r="I1068" s="15"/>
      <c r="J1068" s="15"/>
      <c r="K1068" s="13"/>
      <c r="P1068" s="13"/>
      <c r="Q1068" s="13"/>
      <c r="R1068" s="17"/>
      <c r="S1068" s="17"/>
      <c r="T1068" s="8" t="str">
        <f>_xlfn.IFNA(VLOOKUP(G1068,'Points and Classes'!D:E,2,FALSE),"")</f>
        <v/>
      </c>
      <c r="U1068" s="8">
        <f>IF(T1068="Sportsman",0,_xlfn.IFNA(VLOOKUP(D1068,'Points and Classes'!A:B,2,FALSE),0))</f>
        <v>0</v>
      </c>
      <c r="V1068" s="8">
        <f>_xlfn.IFNA(VLOOKUP(T1068&amp;F1068,'By Class Overall'!A:F,6,FALSE),0)</f>
        <v>0</v>
      </c>
      <c r="W1068" s="8">
        <f>_xlfn.IFNA(VLOOKUP(T1068&amp;F1068,'By Class Overall'!A:G,7,FALSE),0)</f>
        <v>0</v>
      </c>
    </row>
    <row r="1069" spans="1:23" x14ac:dyDescent="0.25">
      <c r="A1069" s="21"/>
      <c r="B1069" s="22"/>
      <c r="C1069" s="13"/>
      <c r="D1069" s="13"/>
      <c r="E1069" s="13"/>
      <c r="F1069" s="13"/>
      <c r="G1069" s="13"/>
      <c r="H1069" s="13"/>
      <c r="I1069" s="15"/>
      <c r="J1069" s="15"/>
      <c r="K1069" s="13"/>
      <c r="P1069" s="13"/>
      <c r="Q1069" s="13"/>
      <c r="R1069" s="17"/>
      <c r="S1069" s="17"/>
      <c r="T1069" s="8" t="str">
        <f>_xlfn.IFNA(VLOOKUP(G1069,'Points and Classes'!D:E,2,FALSE),"")</f>
        <v/>
      </c>
      <c r="U1069" s="8">
        <f>IF(T1069="Sportsman",0,_xlfn.IFNA(VLOOKUP(D1069,'Points and Classes'!A:B,2,FALSE),0))</f>
        <v>0</v>
      </c>
      <c r="V1069" s="8">
        <f>_xlfn.IFNA(VLOOKUP(T1069&amp;F1069,'By Class Overall'!A:F,6,FALSE),0)</f>
        <v>0</v>
      </c>
      <c r="W1069" s="8">
        <f>_xlfn.IFNA(VLOOKUP(T1069&amp;F1069,'By Class Overall'!A:G,7,FALSE),0)</f>
        <v>0</v>
      </c>
    </row>
    <row r="1070" spans="1:23" x14ac:dyDescent="0.25">
      <c r="A1070" s="21"/>
      <c r="B1070" s="22"/>
      <c r="C1070" s="13"/>
      <c r="D1070" s="13"/>
      <c r="E1070" s="13"/>
      <c r="F1070" s="13"/>
      <c r="G1070" s="13"/>
      <c r="H1070" s="13"/>
      <c r="I1070" s="15"/>
      <c r="J1070" s="15"/>
      <c r="K1070" s="13"/>
      <c r="P1070" s="13"/>
      <c r="Q1070" s="13"/>
      <c r="R1070" s="17"/>
      <c r="S1070" s="17"/>
      <c r="T1070" s="8" t="str">
        <f>_xlfn.IFNA(VLOOKUP(G1070,'Points and Classes'!D:E,2,FALSE),"")</f>
        <v/>
      </c>
      <c r="U1070" s="8">
        <f>IF(T1070="Sportsman",0,_xlfn.IFNA(VLOOKUP(D1070,'Points and Classes'!A:B,2,FALSE),0))</f>
        <v>0</v>
      </c>
      <c r="V1070" s="8">
        <f>_xlfn.IFNA(VLOOKUP(T1070&amp;F1070,'By Class Overall'!A:F,6,FALSE),0)</f>
        <v>0</v>
      </c>
      <c r="W1070" s="8">
        <f>_xlfn.IFNA(VLOOKUP(T1070&amp;F1070,'By Class Overall'!A:G,7,FALSE),0)</f>
        <v>0</v>
      </c>
    </row>
    <row r="1071" spans="1:23" x14ac:dyDescent="0.25">
      <c r="A1071" s="21"/>
      <c r="B1071" s="22"/>
      <c r="C1071" s="13"/>
      <c r="D1071" s="13"/>
      <c r="E1071" s="13"/>
      <c r="F1071" s="13"/>
      <c r="G1071" s="13"/>
      <c r="H1071" s="13"/>
      <c r="I1071" s="15"/>
      <c r="J1071" s="15"/>
      <c r="K1071" s="13"/>
      <c r="P1071" s="13"/>
      <c r="Q1071" s="13"/>
      <c r="R1071" s="17"/>
      <c r="S1071" s="17"/>
      <c r="T1071" s="8" t="str">
        <f>_xlfn.IFNA(VLOOKUP(G1071,'Points and Classes'!D:E,2,FALSE),"")</f>
        <v/>
      </c>
      <c r="U1071" s="8">
        <f>IF(T1071="Sportsman",0,_xlfn.IFNA(VLOOKUP(D1071,'Points and Classes'!A:B,2,FALSE),0))</f>
        <v>0</v>
      </c>
      <c r="V1071" s="8">
        <f>_xlfn.IFNA(VLOOKUP(T1071&amp;F1071,'By Class Overall'!A:F,6,FALSE),0)</f>
        <v>0</v>
      </c>
      <c r="W1071" s="8">
        <f>_xlfn.IFNA(VLOOKUP(T1071&amp;F1071,'By Class Overall'!A:G,7,FALSE),0)</f>
        <v>0</v>
      </c>
    </row>
    <row r="1072" spans="1:23" x14ac:dyDescent="0.25">
      <c r="A1072" s="21"/>
      <c r="B1072" s="22"/>
      <c r="C1072" s="13"/>
      <c r="D1072" s="13"/>
      <c r="E1072" s="13"/>
      <c r="F1072" s="13"/>
      <c r="G1072" s="13"/>
      <c r="H1072" s="13"/>
      <c r="I1072" s="15"/>
      <c r="J1072" s="15"/>
      <c r="K1072" s="13"/>
      <c r="P1072" s="13"/>
      <c r="Q1072" s="13"/>
      <c r="R1072" s="17"/>
      <c r="S1072" s="17"/>
      <c r="T1072" s="8" t="str">
        <f>_xlfn.IFNA(VLOOKUP(G1072,'Points and Classes'!D:E,2,FALSE),"")</f>
        <v/>
      </c>
      <c r="U1072" s="8">
        <f>IF(T1072="Sportsman",0,_xlfn.IFNA(VLOOKUP(D1072,'Points and Classes'!A:B,2,FALSE),0))</f>
        <v>0</v>
      </c>
      <c r="V1072" s="8">
        <f>_xlfn.IFNA(VLOOKUP(T1072&amp;F1072,'By Class Overall'!A:F,6,FALSE),0)</f>
        <v>0</v>
      </c>
      <c r="W1072" s="8">
        <f>_xlfn.IFNA(VLOOKUP(T1072&amp;F1072,'By Class Overall'!A:G,7,FALSE),0)</f>
        <v>0</v>
      </c>
    </row>
    <row r="1073" spans="1:23" x14ac:dyDescent="0.25">
      <c r="A1073" s="21"/>
      <c r="B1073" s="22"/>
      <c r="C1073" s="13"/>
      <c r="D1073" s="13"/>
      <c r="E1073" s="13"/>
      <c r="F1073" s="13"/>
      <c r="G1073" s="13"/>
      <c r="H1073" s="13"/>
      <c r="I1073" s="15"/>
      <c r="J1073" s="15"/>
      <c r="K1073" s="13"/>
      <c r="P1073" s="13"/>
      <c r="Q1073" s="13"/>
      <c r="R1073" s="17"/>
      <c r="S1073" s="17"/>
      <c r="T1073" s="8" t="str">
        <f>_xlfn.IFNA(VLOOKUP(G1073,'Points and Classes'!D:E,2,FALSE),"")</f>
        <v/>
      </c>
      <c r="U1073" s="8">
        <f>IF(T1073="Sportsman",0,_xlfn.IFNA(VLOOKUP(D1073,'Points and Classes'!A:B,2,FALSE),0))</f>
        <v>0</v>
      </c>
      <c r="V1073" s="8">
        <f>_xlfn.IFNA(VLOOKUP(T1073&amp;F1073,'By Class Overall'!A:F,6,FALSE),0)</f>
        <v>0</v>
      </c>
      <c r="W1073" s="8">
        <f>_xlfn.IFNA(VLOOKUP(T1073&amp;F1073,'By Class Overall'!A:G,7,FALSE),0)</f>
        <v>0</v>
      </c>
    </row>
    <row r="1074" spans="1:23" x14ac:dyDescent="0.25">
      <c r="A1074" s="21"/>
      <c r="B1074" s="22"/>
      <c r="C1074" s="13"/>
      <c r="D1074" s="13"/>
      <c r="E1074" s="13"/>
      <c r="F1074" s="13"/>
      <c r="G1074" s="13"/>
      <c r="H1074" s="13"/>
      <c r="I1074" s="15"/>
      <c r="J1074" s="15"/>
      <c r="K1074" s="13"/>
      <c r="P1074" s="13"/>
      <c r="Q1074" s="13"/>
      <c r="R1074" s="17"/>
      <c r="S1074" s="17"/>
      <c r="T1074" s="8" t="str">
        <f>_xlfn.IFNA(VLOOKUP(G1074,'Points and Classes'!D:E,2,FALSE),"")</f>
        <v/>
      </c>
      <c r="U1074" s="8">
        <f>IF(T1074="Sportsman",0,_xlfn.IFNA(VLOOKUP(D1074,'Points and Classes'!A:B,2,FALSE),0))</f>
        <v>0</v>
      </c>
      <c r="V1074" s="8">
        <f>_xlfn.IFNA(VLOOKUP(T1074&amp;F1074,'By Class Overall'!A:F,6,FALSE),0)</f>
        <v>0</v>
      </c>
      <c r="W1074" s="8">
        <f>_xlfn.IFNA(VLOOKUP(T1074&amp;F1074,'By Class Overall'!A:G,7,FALSE),0)</f>
        <v>0</v>
      </c>
    </row>
    <row r="1075" spans="1:23" x14ac:dyDescent="0.25">
      <c r="A1075" s="21"/>
      <c r="B1075" s="22"/>
      <c r="C1075" s="13"/>
      <c r="D1075" s="13"/>
      <c r="E1075" s="13"/>
      <c r="F1075" s="13"/>
      <c r="G1075" s="13"/>
      <c r="H1075" s="13"/>
      <c r="I1075" s="15"/>
      <c r="J1075" s="15"/>
      <c r="K1075" s="13"/>
      <c r="P1075" s="13"/>
      <c r="Q1075" s="13"/>
      <c r="R1075" s="17"/>
      <c r="S1075" s="17"/>
      <c r="T1075" s="8" t="str">
        <f>_xlfn.IFNA(VLOOKUP(G1075,'Points and Classes'!D:E,2,FALSE),"")</f>
        <v/>
      </c>
      <c r="U1075" s="8">
        <f>IF(T1075="Sportsman",0,_xlfn.IFNA(VLOOKUP(D1075,'Points and Classes'!A:B,2,FALSE),0))</f>
        <v>0</v>
      </c>
      <c r="V1075" s="8">
        <f>_xlfn.IFNA(VLOOKUP(T1075&amp;F1075,'By Class Overall'!A:F,6,FALSE),0)</f>
        <v>0</v>
      </c>
      <c r="W1075" s="8">
        <f>_xlfn.IFNA(VLOOKUP(T1075&amp;F1075,'By Class Overall'!A:G,7,FALSE),0)</f>
        <v>0</v>
      </c>
    </row>
    <row r="1076" spans="1:23" x14ac:dyDescent="0.25">
      <c r="A1076" s="21"/>
      <c r="B1076" s="22"/>
      <c r="C1076" s="13"/>
      <c r="D1076" s="13"/>
      <c r="E1076" s="13"/>
      <c r="F1076" s="13"/>
      <c r="G1076" s="13"/>
      <c r="H1076" s="13"/>
      <c r="I1076" s="15"/>
      <c r="J1076" s="15"/>
      <c r="K1076" s="13"/>
      <c r="P1076" s="13"/>
      <c r="Q1076" s="13"/>
      <c r="R1076" s="17"/>
      <c r="S1076" s="17"/>
      <c r="T1076" s="8" t="str">
        <f>_xlfn.IFNA(VLOOKUP(G1076,'Points and Classes'!D:E,2,FALSE),"")</f>
        <v/>
      </c>
      <c r="U1076" s="8">
        <f>IF(T1076="Sportsman",0,_xlfn.IFNA(VLOOKUP(D1076,'Points and Classes'!A:B,2,FALSE),0))</f>
        <v>0</v>
      </c>
      <c r="V1076" s="8">
        <f>_xlfn.IFNA(VLOOKUP(T1076&amp;F1076,'By Class Overall'!A:F,6,FALSE),0)</f>
        <v>0</v>
      </c>
      <c r="W1076" s="8">
        <f>_xlfn.IFNA(VLOOKUP(T1076&amp;F1076,'By Class Overall'!A:G,7,FALSE),0)</f>
        <v>0</v>
      </c>
    </row>
    <row r="1077" spans="1:23" x14ac:dyDescent="0.25">
      <c r="A1077" s="21"/>
      <c r="B1077" s="22"/>
      <c r="C1077" s="13"/>
      <c r="D1077" s="13"/>
      <c r="E1077" s="13"/>
      <c r="F1077" s="13"/>
      <c r="G1077" s="13"/>
      <c r="H1077" s="13"/>
      <c r="I1077" s="15"/>
      <c r="J1077" s="15"/>
      <c r="K1077" s="13"/>
      <c r="P1077" s="13"/>
      <c r="Q1077" s="13"/>
      <c r="R1077" s="17"/>
      <c r="S1077" s="17"/>
      <c r="T1077" s="8" t="str">
        <f>_xlfn.IFNA(VLOOKUP(G1077,'Points and Classes'!D:E,2,FALSE),"")</f>
        <v/>
      </c>
      <c r="U1077" s="8">
        <f>IF(T1077="Sportsman",0,_xlfn.IFNA(VLOOKUP(D1077,'Points and Classes'!A:B,2,FALSE),0))</f>
        <v>0</v>
      </c>
      <c r="V1077" s="8">
        <f>_xlfn.IFNA(VLOOKUP(T1077&amp;F1077,'By Class Overall'!A:F,6,FALSE),0)</f>
        <v>0</v>
      </c>
      <c r="W1077" s="8">
        <f>_xlfn.IFNA(VLOOKUP(T1077&amp;F1077,'By Class Overall'!A:G,7,FALSE),0)</f>
        <v>0</v>
      </c>
    </row>
    <row r="1078" spans="1:23" x14ac:dyDescent="0.25">
      <c r="A1078" s="21"/>
      <c r="B1078" s="22"/>
      <c r="C1078" s="13"/>
      <c r="D1078" s="13"/>
      <c r="E1078" s="13"/>
      <c r="F1078" s="13"/>
      <c r="G1078" s="13"/>
      <c r="H1078" s="13"/>
      <c r="I1078" s="15"/>
      <c r="J1078" s="13"/>
      <c r="K1078" s="13"/>
      <c r="P1078" s="13"/>
      <c r="Q1078" s="13"/>
      <c r="R1078" s="17"/>
      <c r="S1078" s="17"/>
      <c r="T1078" s="8" t="str">
        <f>_xlfn.IFNA(VLOOKUP(G1078,'Points and Classes'!D:E,2,FALSE),"")</f>
        <v/>
      </c>
      <c r="U1078" s="8">
        <f>IF(T1078="Sportsman",0,_xlfn.IFNA(VLOOKUP(D1078,'Points and Classes'!A:B,2,FALSE),0))</f>
        <v>0</v>
      </c>
      <c r="V1078" s="8">
        <f>_xlfn.IFNA(VLOOKUP(T1078&amp;F1078,'By Class Overall'!A:F,6,FALSE),0)</f>
        <v>0</v>
      </c>
      <c r="W1078" s="8">
        <f>_xlfn.IFNA(VLOOKUP(T1078&amp;F1078,'By Class Overall'!A:G,7,FALSE),0)</f>
        <v>0</v>
      </c>
    </row>
    <row r="1079" spans="1:23" x14ac:dyDescent="0.25">
      <c r="A1079" s="21"/>
      <c r="B1079" s="22"/>
      <c r="C1079" s="13"/>
      <c r="D1079" s="13"/>
      <c r="E1079" s="13"/>
      <c r="F1079" s="13"/>
      <c r="G1079" s="13"/>
      <c r="H1079" s="13"/>
      <c r="I1079" s="13"/>
      <c r="J1079" s="13"/>
      <c r="K1079" s="13"/>
      <c r="P1079" s="13"/>
      <c r="Q1079" s="13"/>
      <c r="R1079" s="17"/>
      <c r="S1079" s="17"/>
      <c r="T1079" s="8" t="str">
        <f>_xlfn.IFNA(VLOOKUP(G1079,'Points and Classes'!D:E,2,FALSE),"")</f>
        <v/>
      </c>
      <c r="U1079" s="8">
        <f>IF(T1079="Sportsman",0,_xlfn.IFNA(VLOOKUP(D1079,'Points and Classes'!A:B,2,FALSE),0))</f>
        <v>0</v>
      </c>
      <c r="V1079" s="8">
        <f>_xlfn.IFNA(VLOOKUP(T1079&amp;F1079,'By Class Overall'!A:F,6,FALSE),0)</f>
        <v>0</v>
      </c>
      <c r="W1079" s="8">
        <f>_xlfn.IFNA(VLOOKUP(T1079&amp;F1079,'By Class Overall'!A:G,7,FALSE),0)</f>
        <v>0</v>
      </c>
    </row>
    <row r="1080" spans="1:23" x14ac:dyDescent="0.25">
      <c r="A1080" s="21"/>
      <c r="B1080" s="22"/>
      <c r="C1080" s="13"/>
      <c r="D1080" s="13"/>
      <c r="E1080" s="13"/>
      <c r="F1080" s="13"/>
      <c r="G1080" s="13"/>
      <c r="H1080" s="13"/>
      <c r="I1080" s="13"/>
      <c r="J1080" s="13"/>
      <c r="K1080" s="13"/>
      <c r="P1080" s="13"/>
      <c r="Q1080" s="13"/>
      <c r="R1080" s="17"/>
      <c r="S1080" s="17"/>
      <c r="T1080" s="8" t="str">
        <f>_xlfn.IFNA(VLOOKUP(G1080,'Points and Classes'!D:E,2,FALSE),"")</f>
        <v/>
      </c>
      <c r="U1080" s="8">
        <f>IF(T1080="Sportsman",0,_xlfn.IFNA(VLOOKUP(D1080,'Points and Classes'!A:B,2,FALSE),0))</f>
        <v>0</v>
      </c>
      <c r="V1080" s="8">
        <f>_xlfn.IFNA(VLOOKUP(T1080&amp;F1080,'By Class Overall'!A:F,6,FALSE),0)</f>
        <v>0</v>
      </c>
      <c r="W1080" s="8">
        <f>_xlfn.IFNA(VLOOKUP(T1080&amp;F1080,'By Class Overall'!A:G,7,FALSE),0)</f>
        <v>0</v>
      </c>
    </row>
    <row r="1081" spans="1:23" x14ac:dyDescent="0.25">
      <c r="A1081" s="21"/>
      <c r="B1081" s="22"/>
      <c r="C1081" s="13"/>
      <c r="D1081" s="13"/>
      <c r="E1081" s="13"/>
      <c r="F1081" s="13"/>
      <c r="G1081" s="13"/>
      <c r="H1081" s="13"/>
      <c r="I1081" s="13"/>
      <c r="J1081" s="13"/>
      <c r="K1081" s="13"/>
      <c r="P1081" s="13"/>
      <c r="Q1081" s="13"/>
      <c r="R1081" s="17"/>
      <c r="S1081" s="17"/>
      <c r="T1081" s="8" t="str">
        <f>_xlfn.IFNA(VLOOKUP(G1081,'Points and Classes'!D:E,2,FALSE),"")</f>
        <v/>
      </c>
      <c r="U1081" s="8">
        <f>IF(T1081="Sportsman",0,_xlfn.IFNA(VLOOKUP(D1081,'Points and Classes'!A:B,2,FALSE),0))</f>
        <v>0</v>
      </c>
      <c r="V1081" s="8">
        <f>_xlfn.IFNA(VLOOKUP(T1081&amp;F1081,'By Class Overall'!A:F,6,FALSE),0)</f>
        <v>0</v>
      </c>
      <c r="W1081" s="8">
        <f>_xlfn.IFNA(VLOOKUP(T1081&amp;F1081,'By Class Overall'!A:G,7,FALSE),0)</f>
        <v>0</v>
      </c>
    </row>
    <row r="1082" spans="1:23" x14ac:dyDescent="0.25">
      <c r="A1082" s="21"/>
      <c r="B1082" s="22"/>
      <c r="C1082" s="13"/>
      <c r="D1082" s="13"/>
      <c r="E1082" s="13"/>
      <c r="F1082" s="13"/>
      <c r="G1082" s="13"/>
      <c r="H1082" s="13"/>
      <c r="I1082" s="13"/>
      <c r="J1082" s="13"/>
      <c r="K1082" s="13"/>
      <c r="P1082" s="13"/>
      <c r="Q1082" s="13"/>
      <c r="R1082" s="17"/>
      <c r="S1082" s="17"/>
      <c r="T1082" s="8" t="str">
        <f>_xlfn.IFNA(VLOOKUP(G1082,'Points and Classes'!D:E,2,FALSE),"")</f>
        <v/>
      </c>
      <c r="U1082" s="8">
        <f>IF(T1082="Sportsman",0,_xlfn.IFNA(VLOOKUP(D1082,'Points and Classes'!A:B,2,FALSE),0))</f>
        <v>0</v>
      </c>
      <c r="V1082" s="8">
        <f>_xlfn.IFNA(VLOOKUP(T1082&amp;F1082,'By Class Overall'!A:F,6,FALSE),0)</f>
        <v>0</v>
      </c>
      <c r="W1082" s="8">
        <f>_xlfn.IFNA(VLOOKUP(T1082&amp;F1082,'By Class Overall'!A:G,7,FALSE),0)</f>
        <v>0</v>
      </c>
    </row>
    <row r="1083" spans="1:23" x14ac:dyDescent="0.25">
      <c r="A1083" s="21"/>
      <c r="B1083" s="22"/>
      <c r="C1083" s="13"/>
      <c r="D1083" s="13"/>
      <c r="E1083" s="13"/>
      <c r="F1083" s="13"/>
      <c r="G1083" s="13"/>
      <c r="H1083" s="13"/>
      <c r="I1083" s="13"/>
      <c r="J1083" s="13"/>
      <c r="K1083" s="13"/>
      <c r="P1083" s="13"/>
      <c r="Q1083" s="13"/>
      <c r="R1083" s="17"/>
      <c r="S1083" s="17"/>
      <c r="T1083" s="8" t="str">
        <f>_xlfn.IFNA(VLOOKUP(G1083,'Points and Classes'!D:E,2,FALSE),"")</f>
        <v/>
      </c>
      <c r="U1083" s="8">
        <f>IF(T1083="Sportsman",0,_xlfn.IFNA(VLOOKUP(D1083,'Points and Classes'!A:B,2,FALSE),0))</f>
        <v>0</v>
      </c>
      <c r="V1083" s="8">
        <f>_xlfn.IFNA(VLOOKUP(T1083&amp;F1083,'By Class Overall'!A:F,6,FALSE),0)</f>
        <v>0</v>
      </c>
      <c r="W1083" s="8">
        <f>_xlfn.IFNA(VLOOKUP(T1083&amp;F1083,'By Class Overall'!A:G,7,FALSE),0)</f>
        <v>0</v>
      </c>
    </row>
    <row r="1084" spans="1:23" x14ac:dyDescent="0.25">
      <c r="A1084" s="21"/>
      <c r="B1084" s="22"/>
      <c r="C1084" s="13"/>
      <c r="D1084" s="13"/>
      <c r="E1084" s="13"/>
      <c r="F1084" s="13"/>
      <c r="G1084" s="13"/>
      <c r="H1084" s="13"/>
      <c r="I1084" s="13"/>
      <c r="J1084" s="13"/>
      <c r="K1084" s="13"/>
      <c r="P1084" s="13"/>
      <c r="Q1084" s="13"/>
      <c r="R1084" s="17"/>
      <c r="S1084" s="17"/>
      <c r="T1084" s="8" t="str">
        <f>_xlfn.IFNA(VLOOKUP(G1084,'Points and Classes'!D:E,2,FALSE),"")</f>
        <v/>
      </c>
      <c r="U1084" s="8">
        <f>IF(T1084="Sportsman",0,_xlfn.IFNA(VLOOKUP(D1084,'Points and Classes'!A:B,2,FALSE),0))</f>
        <v>0</v>
      </c>
      <c r="V1084" s="8">
        <f>_xlfn.IFNA(VLOOKUP(T1084&amp;F1084,'By Class Overall'!A:F,6,FALSE),0)</f>
        <v>0</v>
      </c>
      <c r="W1084" s="8">
        <f>_xlfn.IFNA(VLOOKUP(T1084&amp;F1084,'By Class Overall'!A:G,7,FALSE),0)</f>
        <v>0</v>
      </c>
    </row>
    <row r="1085" spans="1:23" x14ac:dyDescent="0.25">
      <c r="A1085" s="21"/>
      <c r="B1085" s="22"/>
      <c r="C1085" s="13"/>
      <c r="D1085" s="13"/>
      <c r="E1085" s="13"/>
      <c r="F1085" s="13"/>
      <c r="G1085" s="13"/>
      <c r="H1085" s="13"/>
      <c r="I1085" s="13"/>
      <c r="J1085" s="13"/>
      <c r="K1085" s="13"/>
      <c r="P1085" s="13"/>
      <c r="Q1085" s="13"/>
      <c r="R1085" s="17"/>
      <c r="S1085" s="17"/>
      <c r="T1085" s="8" t="str">
        <f>_xlfn.IFNA(VLOOKUP(G1085,'Points and Classes'!D:E,2,FALSE),"")</f>
        <v/>
      </c>
      <c r="U1085" s="8">
        <f>IF(T1085="Sportsman",0,_xlfn.IFNA(VLOOKUP(D1085,'Points and Classes'!A:B,2,FALSE),0))</f>
        <v>0</v>
      </c>
      <c r="V1085" s="8">
        <f>_xlfn.IFNA(VLOOKUP(T1085&amp;F1085,'By Class Overall'!A:F,6,FALSE),0)</f>
        <v>0</v>
      </c>
      <c r="W1085" s="8">
        <f>_xlfn.IFNA(VLOOKUP(T1085&amp;F1085,'By Class Overall'!A:G,7,FALSE),0)</f>
        <v>0</v>
      </c>
    </row>
    <row r="1086" spans="1:23" x14ac:dyDescent="0.25">
      <c r="A1086" s="21"/>
      <c r="B1086" s="22"/>
      <c r="C1086" s="13"/>
      <c r="D1086" s="13"/>
      <c r="E1086" s="13"/>
      <c r="F1086" s="13"/>
      <c r="G1086" s="13"/>
      <c r="H1086" s="13"/>
      <c r="I1086" s="13"/>
      <c r="J1086" s="13"/>
      <c r="K1086" s="13"/>
      <c r="P1086" s="13"/>
      <c r="Q1086" s="13"/>
      <c r="R1086" s="17"/>
      <c r="S1086" s="17"/>
      <c r="T1086" s="8" t="str">
        <f>_xlfn.IFNA(VLOOKUP(G1086,'Points and Classes'!D:E,2,FALSE),"")</f>
        <v/>
      </c>
      <c r="U1086" s="8">
        <f>IF(T1086="Sportsman",0,_xlfn.IFNA(VLOOKUP(D1086,'Points and Classes'!A:B,2,FALSE),0))</f>
        <v>0</v>
      </c>
      <c r="V1086" s="8">
        <f>_xlfn.IFNA(VLOOKUP(T1086&amp;F1086,'By Class Overall'!A:F,6,FALSE),0)</f>
        <v>0</v>
      </c>
      <c r="W1086" s="8">
        <f>_xlfn.IFNA(VLOOKUP(T1086&amp;F1086,'By Class Overall'!A:G,7,FALSE),0)</f>
        <v>0</v>
      </c>
    </row>
    <row r="1087" spans="1:23" x14ac:dyDescent="0.25">
      <c r="A1087" s="21"/>
      <c r="B1087" s="22"/>
      <c r="C1087" s="13"/>
      <c r="D1087" s="13"/>
      <c r="E1087" s="13"/>
      <c r="F1087" s="13"/>
      <c r="G1087" s="13"/>
      <c r="H1087" s="13"/>
      <c r="I1087" s="13"/>
      <c r="J1087" s="13"/>
      <c r="K1087" s="13"/>
      <c r="P1087" s="13"/>
      <c r="Q1087" s="13"/>
      <c r="R1087" s="17"/>
      <c r="S1087" s="17"/>
      <c r="T1087" s="8" t="str">
        <f>_xlfn.IFNA(VLOOKUP(G1087,'Points and Classes'!D:E,2,FALSE),"")</f>
        <v/>
      </c>
      <c r="U1087" s="8">
        <f>IF(T1087="Sportsman",0,_xlfn.IFNA(VLOOKUP(D1087,'Points and Classes'!A:B,2,FALSE),0))</f>
        <v>0</v>
      </c>
      <c r="V1087" s="8">
        <f>_xlfn.IFNA(VLOOKUP(T1087&amp;F1087,'By Class Overall'!A:F,6,FALSE),0)</f>
        <v>0</v>
      </c>
      <c r="W1087" s="8">
        <f>_xlfn.IFNA(VLOOKUP(T1087&amp;F1087,'By Class Overall'!A:G,7,FALSE),0)</f>
        <v>0</v>
      </c>
    </row>
    <row r="1088" spans="1:23" x14ac:dyDescent="0.25">
      <c r="A1088" s="21"/>
      <c r="B1088" s="22"/>
      <c r="C1088" s="13"/>
      <c r="D1088" s="13"/>
      <c r="E1088" s="13"/>
      <c r="F1088" s="13"/>
      <c r="G1088" s="13"/>
      <c r="H1088" s="13"/>
      <c r="I1088" s="13"/>
      <c r="J1088" s="13"/>
      <c r="K1088" s="13"/>
      <c r="P1088" s="13"/>
      <c r="Q1088" s="13"/>
      <c r="R1088" s="17"/>
      <c r="S1088" s="17"/>
      <c r="T1088" s="8" t="str">
        <f>_xlfn.IFNA(VLOOKUP(G1088,'Points and Classes'!D:E,2,FALSE),"")</f>
        <v/>
      </c>
      <c r="U1088" s="8">
        <f>IF(T1088="Sportsman",0,_xlfn.IFNA(VLOOKUP(D1088,'Points and Classes'!A:B,2,FALSE),0))</f>
        <v>0</v>
      </c>
      <c r="V1088" s="8">
        <f>_xlfn.IFNA(VLOOKUP(T1088&amp;F1088,'By Class Overall'!A:F,6,FALSE),0)</f>
        <v>0</v>
      </c>
      <c r="W1088" s="8">
        <f>_xlfn.IFNA(VLOOKUP(T1088&amp;F1088,'By Class Overall'!A:G,7,FALSE),0)</f>
        <v>0</v>
      </c>
    </row>
    <row r="1089" spans="1:23" x14ac:dyDescent="0.25">
      <c r="A1089" s="21"/>
      <c r="B1089" s="22"/>
      <c r="C1089" s="13"/>
      <c r="D1089" s="13"/>
      <c r="E1089" s="13"/>
      <c r="F1089" s="13"/>
      <c r="G1089" s="13"/>
      <c r="H1089" s="13"/>
      <c r="I1089" s="13"/>
      <c r="J1089" s="13"/>
      <c r="K1089" s="13"/>
      <c r="P1089" s="13"/>
      <c r="Q1089" s="13"/>
      <c r="R1089" s="17"/>
      <c r="S1089" s="17"/>
      <c r="T1089" s="8" t="str">
        <f>_xlfn.IFNA(VLOOKUP(G1089,'Points and Classes'!D:E,2,FALSE),"")</f>
        <v/>
      </c>
      <c r="U1089" s="8">
        <f>IF(T1089="Sportsman",0,_xlfn.IFNA(VLOOKUP(D1089,'Points and Classes'!A:B,2,FALSE),0))</f>
        <v>0</v>
      </c>
      <c r="V1089" s="8">
        <f>_xlfn.IFNA(VLOOKUP(T1089&amp;F1089,'By Class Overall'!A:F,6,FALSE),0)</f>
        <v>0</v>
      </c>
      <c r="W1089" s="8">
        <f>_xlfn.IFNA(VLOOKUP(T1089&amp;F1089,'By Class Overall'!A:G,7,FALSE),0)</f>
        <v>0</v>
      </c>
    </row>
    <row r="1090" spans="1:23" x14ac:dyDescent="0.25">
      <c r="A1090" s="21"/>
      <c r="B1090" s="22"/>
      <c r="C1090" s="13"/>
      <c r="D1090" s="13"/>
      <c r="E1090" s="13"/>
      <c r="F1090" s="13"/>
      <c r="G1090" s="13"/>
      <c r="H1090" s="13"/>
      <c r="I1090" s="13"/>
      <c r="J1090" s="13"/>
      <c r="K1090" s="13"/>
      <c r="P1090" s="13"/>
      <c r="Q1090" s="13"/>
      <c r="R1090" s="17"/>
      <c r="S1090" s="17"/>
      <c r="T1090" s="8" t="str">
        <f>_xlfn.IFNA(VLOOKUP(G1090,'Points and Classes'!D:E,2,FALSE),"")</f>
        <v/>
      </c>
      <c r="U1090" s="8">
        <f>IF(T1090="Sportsman",0,_xlfn.IFNA(VLOOKUP(D1090,'Points and Classes'!A:B,2,FALSE),0))</f>
        <v>0</v>
      </c>
      <c r="V1090" s="8">
        <f>_xlfn.IFNA(VLOOKUP(T1090&amp;F1090,'By Class Overall'!A:F,6,FALSE),0)</f>
        <v>0</v>
      </c>
      <c r="W1090" s="8">
        <f>_xlfn.IFNA(VLOOKUP(T1090&amp;F1090,'By Class Overall'!A:G,7,FALSE),0)</f>
        <v>0</v>
      </c>
    </row>
    <row r="1091" spans="1:23" x14ac:dyDescent="0.25">
      <c r="A1091" s="21"/>
      <c r="B1091" s="22"/>
      <c r="C1091" s="13"/>
      <c r="D1091" s="13"/>
      <c r="E1091" s="13"/>
      <c r="F1091" s="13"/>
      <c r="G1091" s="13"/>
      <c r="H1091" s="13"/>
      <c r="I1091" s="13"/>
      <c r="J1091" s="13"/>
      <c r="K1091" s="13"/>
      <c r="P1091" s="13"/>
      <c r="Q1091" s="13"/>
      <c r="R1091" s="17"/>
      <c r="S1091" s="17"/>
      <c r="T1091" s="8" t="str">
        <f>_xlfn.IFNA(VLOOKUP(G1091,'Points and Classes'!D:E,2,FALSE),"")</f>
        <v/>
      </c>
      <c r="U1091" s="8">
        <f>IF(T1091="Sportsman",0,_xlfn.IFNA(VLOOKUP(D1091,'Points and Classes'!A:B,2,FALSE),0))</f>
        <v>0</v>
      </c>
      <c r="V1091" s="8">
        <f>_xlfn.IFNA(VLOOKUP(T1091&amp;F1091,'By Class Overall'!A:F,6,FALSE),0)</f>
        <v>0</v>
      </c>
      <c r="W1091" s="8">
        <f>_xlfn.IFNA(VLOOKUP(T1091&amp;F1091,'By Class Overall'!A:G,7,FALSE),0)</f>
        <v>0</v>
      </c>
    </row>
    <row r="1092" spans="1:23" x14ac:dyDescent="0.25">
      <c r="A1092" s="21"/>
      <c r="B1092" s="22"/>
      <c r="C1092" s="10"/>
      <c r="D1092" s="10"/>
      <c r="E1092" s="10"/>
      <c r="F1092" s="10"/>
      <c r="G1092" s="10"/>
      <c r="H1092" s="10"/>
      <c r="I1092" s="11"/>
      <c r="J1092" s="10"/>
      <c r="K1092" s="10"/>
      <c r="P1092" s="10"/>
      <c r="Q1092" s="10"/>
      <c r="R1092" s="12"/>
      <c r="S1092" s="12"/>
      <c r="T1092" s="8" t="str">
        <f>_xlfn.IFNA(VLOOKUP(G1092,'Points and Classes'!D:E,2,FALSE),"")</f>
        <v/>
      </c>
      <c r="U1092" s="8">
        <f>IF(T1092="Sportsman",0,_xlfn.IFNA(VLOOKUP(D1092,'Points and Classes'!A:B,2,FALSE),0))</f>
        <v>0</v>
      </c>
      <c r="V1092" s="8">
        <f>_xlfn.IFNA(VLOOKUP(T1092&amp;F1092,'By Class Overall'!A:F,6,FALSE),0)</f>
        <v>0</v>
      </c>
      <c r="W1092" s="8">
        <f>_xlfn.IFNA(VLOOKUP(T1092&amp;F1092,'By Class Overall'!A:G,7,FALSE),0)</f>
        <v>0</v>
      </c>
    </row>
    <row r="1093" spans="1:23" x14ac:dyDescent="0.25">
      <c r="A1093" s="21"/>
      <c r="B1093" s="22"/>
      <c r="C1093" s="10"/>
      <c r="D1093" s="10"/>
      <c r="E1093" s="10"/>
      <c r="F1093" s="10"/>
      <c r="G1093" s="10"/>
      <c r="H1093" s="10"/>
      <c r="I1093" s="11"/>
      <c r="J1093" s="10"/>
      <c r="K1093" s="10"/>
      <c r="P1093" s="10"/>
      <c r="Q1093" s="10"/>
      <c r="R1093" s="12"/>
      <c r="S1093" s="12"/>
      <c r="T1093" s="8" t="str">
        <f>_xlfn.IFNA(VLOOKUP(G1093,'Points and Classes'!D:E,2,FALSE),"")</f>
        <v/>
      </c>
      <c r="U1093" s="8">
        <f>IF(T1093="Sportsman",0,_xlfn.IFNA(VLOOKUP(D1093,'Points and Classes'!A:B,2,FALSE),0))</f>
        <v>0</v>
      </c>
      <c r="V1093" s="8">
        <f>_xlfn.IFNA(VLOOKUP(T1093&amp;F1093,'By Class Overall'!A:F,6,FALSE),0)</f>
        <v>0</v>
      </c>
      <c r="W1093" s="8">
        <f>_xlfn.IFNA(VLOOKUP(T1093&amp;F1093,'By Class Overall'!A:G,7,FALSE),0)</f>
        <v>0</v>
      </c>
    </row>
    <row r="1094" spans="1:23" x14ac:dyDescent="0.25">
      <c r="A1094" s="21"/>
      <c r="B1094" s="22"/>
      <c r="C1094" s="10"/>
      <c r="D1094" s="10"/>
      <c r="E1094" s="10"/>
      <c r="F1094" s="10"/>
      <c r="G1094" s="10"/>
      <c r="H1094" s="10"/>
      <c r="I1094" s="11"/>
      <c r="J1094" s="10"/>
      <c r="K1094" s="10"/>
      <c r="P1094" s="10"/>
      <c r="Q1094" s="10"/>
      <c r="R1094" s="12"/>
      <c r="S1094" s="12"/>
      <c r="T1094" s="8" t="str">
        <f>_xlfn.IFNA(VLOOKUP(G1094,'Points and Classes'!D:E,2,FALSE),"")</f>
        <v/>
      </c>
      <c r="U1094" s="8">
        <f>IF(T1094="Sportsman",0,_xlfn.IFNA(VLOOKUP(D1094,'Points and Classes'!A:B,2,FALSE),0))</f>
        <v>0</v>
      </c>
      <c r="V1094" s="8">
        <f>_xlfn.IFNA(VLOOKUP(T1094&amp;F1094,'By Class Overall'!A:F,6,FALSE),0)</f>
        <v>0</v>
      </c>
      <c r="W1094" s="8">
        <f>_xlfn.IFNA(VLOOKUP(T1094&amp;F1094,'By Class Overall'!A:G,7,FALSE),0)</f>
        <v>0</v>
      </c>
    </row>
    <row r="1095" spans="1:23" x14ac:dyDescent="0.25">
      <c r="A1095" s="21"/>
      <c r="B1095" s="22"/>
      <c r="C1095" s="10"/>
      <c r="D1095" s="10"/>
      <c r="E1095" s="10"/>
      <c r="F1095" s="10"/>
      <c r="G1095" s="10"/>
      <c r="H1095" s="10"/>
      <c r="I1095" s="11"/>
      <c r="J1095" s="10"/>
      <c r="K1095" s="10"/>
      <c r="P1095" s="10"/>
      <c r="Q1095" s="10"/>
      <c r="R1095" s="12"/>
      <c r="S1095" s="12"/>
      <c r="T1095" s="8" t="str">
        <f>_xlfn.IFNA(VLOOKUP(G1095,'Points and Classes'!D:E,2,FALSE),"")</f>
        <v/>
      </c>
      <c r="U1095" s="8">
        <f>IF(T1095="Sportsman",0,_xlfn.IFNA(VLOOKUP(D1095,'Points and Classes'!A:B,2,FALSE),0))</f>
        <v>0</v>
      </c>
      <c r="V1095" s="8">
        <f>_xlfn.IFNA(VLOOKUP(T1095&amp;F1095,'By Class Overall'!A:F,6,FALSE),0)</f>
        <v>0</v>
      </c>
      <c r="W1095" s="8">
        <f>_xlfn.IFNA(VLOOKUP(T1095&amp;F1095,'By Class Overall'!A:G,7,FALSE),0)</f>
        <v>0</v>
      </c>
    </row>
    <row r="1096" spans="1:23" x14ac:dyDescent="0.25">
      <c r="A1096" s="21"/>
      <c r="B1096" s="22"/>
      <c r="C1096" s="10"/>
      <c r="D1096" s="10"/>
      <c r="E1096" s="10"/>
      <c r="F1096" s="10"/>
      <c r="G1096" s="10"/>
      <c r="H1096" s="10"/>
      <c r="I1096" s="11"/>
      <c r="J1096" s="10"/>
      <c r="K1096" s="10"/>
      <c r="P1096" s="10"/>
      <c r="Q1096" s="10"/>
      <c r="R1096" s="12"/>
      <c r="S1096" s="12"/>
      <c r="T1096" s="8" t="str">
        <f>_xlfn.IFNA(VLOOKUP(G1096,'Points and Classes'!D:E,2,FALSE),"")</f>
        <v/>
      </c>
      <c r="U1096" s="8">
        <f>IF(T1096="Sportsman",0,_xlfn.IFNA(VLOOKUP(D1096,'Points and Classes'!A:B,2,FALSE),0))</f>
        <v>0</v>
      </c>
      <c r="V1096" s="8">
        <f>_xlfn.IFNA(VLOOKUP(T1096&amp;F1096,'By Class Overall'!A:F,6,FALSE),0)</f>
        <v>0</v>
      </c>
      <c r="W1096" s="8">
        <f>_xlfn.IFNA(VLOOKUP(T1096&amp;F1096,'By Class Overall'!A:G,7,FALSE),0)</f>
        <v>0</v>
      </c>
    </row>
    <row r="1097" spans="1:23" x14ac:dyDescent="0.25">
      <c r="A1097" s="21"/>
      <c r="B1097" s="22"/>
      <c r="C1097" s="10"/>
      <c r="D1097" s="10"/>
      <c r="E1097" s="10"/>
      <c r="F1097" s="10"/>
      <c r="G1097" s="10"/>
      <c r="H1097" s="10"/>
      <c r="I1097" s="11"/>
      <c r="J1097" s="10"/>
      <c r="K1097" s="10"/>
      <c r="P1097" s="10"/>
      <c r="Q1097" s="10"/>
      <c r="R1097" s="12"/>
      <c r="S1097" s="12"/>
      <c r="T1097" s="8" t="str">
        <f>_xlfn.IFNA(VLOOKUP(G1097,'Points and Classes'!D:E,2,FALSE),"")</f>
        <v/>
      </c>
      <c r="U1097" s="8">
        <f>IF(T1097="Sportsman",0,_xlfn.IFNA(VLOOKUP(D1097,'Points and Classes'!A:B,2,FALSE),0))</f>
        <v>0</v>
      </c>
      <c r="V1097" s="8">
        <f>_xlfn.IFNA(VLOOKUP(T1097&amp;F1097,'By Class Overall'!A:F,6,FALSE),0)</f>
        <v>0</v>
      </c>
      <c r="W1097" s="8">
        <f>_xlfn.IFNA(VLOOKUP(T1097&amp;F1097,'By Class Overall'!A:G,7,FALSE),0)</f>
        <v>0</v>
      </c>
    </row>
    <row r="1098" spans="1:23" x14ac:dyDescent="0.25">
      <c r="A1098" s="21"/>
      <c r="B1098" s="22"/>
      <c r="C1098" s="10"/>
      <c r="D1098" s="10"/>
      <c r="E1098" s="10"/>
      <c r="F1098" s="10"/>
      <c r="G1098" s="10"/>
      <c r="H1098" s="10"/>
      <c r="I1098" s="11"/>
      <c r="J1098" s="10"/>
      <c r="K1098" s="10"/>
      <c r="P1098" s="10"/>
      <c r="Q1098" s="10"/>
      <c r="R1098" s="12"/>
      <c r="S1098" s="12"/>
      <c r="T1098" s="8" t="str">
        <f>_xlfn.IFNA(VLOOKUP(G1098,'Points and Classes'!D:E,2,FALSE),"")</f>
        <v/>
      </c>
      <c r="U1098" s="8">
        <f>IF(T1098="Sportsman",0,_xlfn.IFNA(VLOOKUP(D1098,'Points and Classes'!A:B,2,FALSE),0))</f>
        <v>0</v>
      </c>
      <c r="V1098" s="8">
        <f>_xlfn.IFNA(VLOOKUP(T1098&amp;F1098,'By Class Overall'!A:F,6,FALSE),0)</f>
        <v>0</v>
      </c>
      <c r="W1098" s="8">
        <f>_xlfn.IFNA(VLOOKUP(T1098&amp;F1098,'By Class Overall'!A:G,7,FALSE),0)</f>
        <v>0</v>
      </c>
    </row>
    <row r="1099" spans="1:23" x14ac:dyDescent="0.25">
      <c r="A1099" s="21"/>
      <c r="B1099" s="22"/>
      <c r="C1099" s="10"/>
      <c r="D1099" s="10"/>
      <c r="E1099" s="10"/>
      <c r="F1099" s="10"/>
      <c r="G1099" s="10"/>
      <c r="H1099" s="10"/>
      <c r="I1099" s="11"/>
      <c r="J1099" s="10"/>
      <c r="K1099" s="10"/>
      <c r="P1099" s="10"/>
      <c r="Q1099" s="10"/>
      <c r="R1099" s="12"/>
      <c r="S1099" s="12"/>
      <c r="T1099" s="8" t="str">
        <f>_xlfn.IFNA(VLOOKUP(G1099,'Points and Classes'!D:E,2,FALSE),"")</f>
        <v/>
      </c>
      <c r="U1099" s="8">
        <f>IF(T1099="Sportsman",0,_xlfn.IFNA(VLOOKUP(D1099,'Points and Classes'!A:B,2,FALSE),0))</f>
        <v>0</v>
      </c>
      <c r="V1099" s="8">
        <f>_xlfn.IFNA(VLOOKUP(T1099&amp;F1099,'By Class Overall'!A:F,6,FALSE),0)</f>
        <v>0</v>
      </c>
      <c r="W1099" s="8">
        <f>_xlfn.IFNA(VLOOKUP(T1099&amp;F1099,'By Class Overall'!A:G,7,FALSE),0)</f>
        <v>0</v>
      </c>
    </row>
    <row r="1100" spans="1:23" x14ac:dyDescent="0.25">
      <c r="A1100" s="21"/>
      <c r="B1100" s="22"/>
      <c r="C1100" s="10"/>
      <c r="D1100" s="10"/>
      <c r="E1100" s="10"/>
      <c r="F1100" s="10"/>
      <c r="G1100" s="10"/>
      <c r="H1100" s="10"/>
      <c r="I1100" s="11"/>
      <c r="J1100" s="10"/>
      <c r="K1100" s="10"/>
      <c r="P1100" s="10"/>
      <c r="Q1100" s="10"/>
      <c r="R1100" s="12"/>
      <c r="S1100" s="12"/>
      <c r="T1100" s="8" t="str">
        <f>_xlfn.IFNA(VLOOKUP(G1100,'Points and Classes'!D:E,2,FALSE),"")</f>
        <v/>
      </c>
      <c r="U1100" s="8">
        <f>IF(T1100="Sportsman",0,_xlfn.IFNA(VLOOKUP(D1100,'Points and Classes'!A:B,2,FALSE),0))</f>
        <v>0</v>
      </c>
      <c r="V1100" s="8">
        <f>_xlfn.IFNA(VLOOKUP(T1100&amp;F1100,'By Class Overall'!A:F,6,FALSE),0)</f>
        <v>0</v>
      </c>
      <c r="W1100" s="8">
        <f>_xlfn.IFNA(VLOOKUP(T1100&amp;F1100,'By Class Overall'!A:G,7,FALSE),0)</f>
        <v>0</v>
      </c>
    </row>
    <row r="1101" spans="1:23" x14ac:dyDescent="0.25">
      <c r="A1101" s="21"/>
      <c r="B1101" s="22"/>
      <c r="C1101" s="10"/>
      <c r="D1101" s="10"/>
      <c r="E1101" s="10"/>
      <c r="F1101" s="10"/>
      <c r="G1101" s="10"/>
      <c r="H1101" s="10"/>
      <c r="I1101" s="11"/>
      <c r="J1101" s="10"/>
      <c r="K1101" s="10"/>
      <c r="P1101" s="10"/>
      <c r="Q1101" s="10"/>
      <c r="R1101" s="12"/>
      <c r="S1101" s="12"/>
      <c r="T1101" s="8" t="str">
        <f>_xlfn.IFNA(VLOOKUP(G1101,'Points and Classes'!D:E,2,FALSE),"")</f>
        <v/>
      </c>
      <c r="U1101" s="8">
        <f>IF(T1101="Sportsman",0,_xlfn.IFNA(VLOOKUP(D1101,'Points and Classes'!A:B,2,FALSE),0))</f>
        <v>0</v>
      </c>
      <c r="V1101" s="8">
        <f>_xlfn.IFNA(VLOOKUP(T1101&amp;F1101,'By Class Overall'!A:F,6,FALSE),0)</f>
        <v>0</v>
      </c>
      <c r="W1101" s="8">
        <f>_xlfn.IFNA(VLOOKUP(T1101&amp;F1101,'By Class Overall'!A:G,7,FALSE),0)</f>
        <v>0</v>
      </c>
    </row>
    <row r="1102" spans="1:23" x14ac:dyDescent="0.25">
      <c r="A1102" s="21"/>
      <c r="B1102" s="22"/>
      <c r="C1102" s="10"/>
      <c r="D1102" s="10"/>
      <c r="E1102" s="10"/>
      <c r="F1102" s="10"/>
      <c r="G1102" s="10"/>
      <c r="H1102" s="10"/>
      <c r="I1102" s="11"/>
      <c r="J1102" s="10"/>
      <c r="K1102" s="10"/>
      <c r="P1102" s="10"/>
      <c r="Q1102" s="10"/>
      <c r="R1102" s="12"/>
      <c r="S1102" s="12"/>
      <c r="T1102" s="8" t="str">
        <f>_xlfn.IFNA(VLOOKUP(G1102,'Points and Classes'!D:E,2,FALSE),"")</f>
        <v/>
      </c>
      <c r="U1102" s="8">
        <f>IF(T1102="Sportsman",0,_xlfn.IFNA(VLOOKUP(D1102,'Points and Classes'!A:B,2,FALSE),0))</f>
        <v>0</v>
      </c>
      <c r="V1102" s="8">
        <f>_xlfn.IFNA(VLOOKUP(T1102&amp;F1102,'By Class Overall'!A:F,6,FALSE),0)</f>
        <v>0</v>
      </c>
      <c r="W1102" s="8">
        <f>_xlfn.IFNA(VLOOKUP(T1102&amp;F1102,'By Class Overall'!A:G,7,FALSE),0)</f>
        <v>0</v>
      </c>
    </row>
    <row r="1103" spans="1:23" x14ac:dyDescent="0.25">
      <c r="A1103" s="21"/>
      <c r="B1103" s="22"/>
      <c r="C1103" s="10"/>
      <c r="D1103" s="10"/>
      <c r="E1103" s="10"/>
      <c r="F1103" s="10"/>
      <c r="G1103" s="10"/>
      <c r="H1103" s="10"/>
      <c r="I1103" s="10"/>
      <c r="J1103" s="10"/>
      <c r="K1103" s="10"/>
      <c r="P1103" s="10"/>
      <c r="Q1103" s="10"/>
      <c r="R1103" s="12"/>
      <c r="S1103" s="12"/>
      <c r="T1103" s="8" t="str">
        <f>_xlfn.IFNA(VLOOKUP(G1103,'Points and Classes'!D:E,2,FALSE),"")</f>
        <v/>
      </c>
      <c r="U1103" s="8">
        <f>IF(T1103="Sportsman",0,_xlfn.IFNA(VLOOKUP(D1103,'Points and Classes'!A:B,2,FALSE),0))</f>
        <v>0</v>
      </c>
      <c r="V1103" s="8">
        <f>_xlfn.IFNA(VLOOKUP(T1103&amp;F1103,'By Class Overall'!A:F,6,FALSE),0)</f>
        <v>0</v>
      </c>
      <c r="W1103" s="8">
        <f>_xlfn.IFNA(VLOOKUP(T1103&amp;F1103,'By Class Overall'!A:G,7,FALSE),0)</f>
        <v>0</v>
      </c>
    </row>
    <row r="1104" spans="1:23" x14ac:dyDescent="0.25">
      <c r="A1104" s="21"/>
      <c r="B1104" s="22"/>
      <c r="C1104" s="10"/>
      <c r="D1104" s="10"/>
      <c r="E1104" s="10"/>
      <c r="F1104" s="10"/>
      <c r="G1104" s="10"/>
      <c r="H1104" s="10"/>
      <c r="I1104" s="10"/>
      <c r="J1104" s="10"/>
      <c r="K1104" s="10"/>
      <c r="P1104" s="10"/>
      <c r="Q1104" s="10"/>
      <c r="R1104" s="12"/>
      <c r="S1104" s="12"/>
      <c r="T1104" s="8" t="str">
        <f>_xlfn.IFNA(VLOOKUP(G1104,'Points and Classes'!D:E,2,FALSE),"")</f>
        <v/>
      </c>
      <c r="U1104" s="8">
        <f>IF(T1104="Sportsman",0,_xlfn.IFNA(VLOOKUP(D1104,'Points and Classes'!A:B,2,FALSE),0))</f>
        <v>0</v>
      </c>
      <c r="V1104" s="8">
        <f>_xlfn.IFNA(VLOOKUP(T1104&amp;F1104,'By Class Overall'!A:F,6,FALSE),0)</f>
        <v>0</v>
      </c>
      <c r="W1104" s="8">
        <f>_xlfn.IFNA(VLOOKUP(T1104&amp;F1104,'By Class Overall'!A:G,7,FALSE),0)</f>
        <v>0</v>
      </c>
    </row>
    <row r="1105" spans="1:23" x14ac:dyDescent="0.25">
      <c r="A1105" s="21"/>
      <c r="B1105" s="22"/>
      <c r="C1105" s="10"/>
      <c r="D1105" s="10"/>
      <c r="E1105" s="10"/>
      <c r="F1105" s="10"/>
      <c r="G1105" s="10"/>
      <c r="H1105" s="10"/>
      <c r="I1105" s="10"/>
      <c r="J1105" s="10"/>
      <c r="K1105" s="10"/>
      <c r="P1105" s="10"/>
      <c r="Q1105" s="10"/>
      <c r="R1105" s="12"/>
      <c r="S1105" s="12"/>
      <c r="T1105" s="8" t="str">
        <f>_xlfn.IFNA(VLOOKUP(G1105,'Points and Classes'!D:E,2,FALSE),"")</f>
        <v/>
      </c>
      <c r="U1105" s="8">
        <f>IF(T1105="Sportsman",0,_xlfn.IFNA(VLOOKUP(D1105,'Points and Classes'!A:B,2,FALSE),0))</f>
        <v>0</v>
      </c>
      <c r="V1105" s="8">
        <f>_xlfn.IFNA(VLOOKUP(T1105&amp;F1105,'By Class Overall'!A:F,6,FALSE),0)</f>
        <v>0</v>
      </c>
      <c r="W1105" s="8">
        <f>_xlfn.IFNA(VLOOKUP(T1105&amp;F1105,'By Class Overall'!A:G,7,FALSE),0)</f>
        <v>0</v>
      </c>
    </row>
    <row r="1106" spans="1:23" x14ac:dyDescent="0.25">
      <c r="A1106" s="21"/>
      <c r="B1106" s="22"/>
      <c r="C1106" s="10"/>
      <c r="D1106" s="10"/>
      <c r="E1106" s="10"/>
      <c r="F1106" s="10"/>
      <c r="G1106" s="10"/>
      <c r="H1106" s="10"/>
      <c r="I1106" s="10"/>
      <c r="J1106" s="10"/>
      <c r="K1106" s="10"/>
      <c r="P1106" s="10"/>
      <c r="Q1106" s="10"/>
      <c r="R1106" s="12"/>
      <c r="S1106" s="12"/>
      <c r="T1106" s="8" t="str">
        <f>_xlfn.IFNA(VLOOKUP(G1106,'Points and Classes'!D:E,2,FALSE),"")</f>
        <v/>
      </c>
      <c r="U1106" s="8">
        <f>IF(T1106="Sportsman",0,_xlfn.IFNA(VLOOKUP(D1106,'Points and Classes'!A:B,2,FALSE),0))</f>
        <v>0</v>
      </c>
      <c r="V1106" s="8">
        <f>_xlfn.IFNA(VLOOKUP(T1106&amp;F1106,'By Class Overall'!A:F,6,FALSE),0)</f>
        <v>0</v>
      </c>
      <c r="W1106" s="8">
        <f>_xlfn.IFNA(VLOOKUP(T1106&amp;F1106,'By Class Overall'!A:G,7,FALSE),0)</f>
        <v>0</v>
      </c>
    </row>
    <row r="1107" spans="1:23" x14ac:dyDescent="0.25">
      <c r="A1107" s="21"/>
      <c r="B1107" s="22"/>
      <c r="C1107" s="10"/>
      <c r="D1107" s="10"/>
      <c r="E1107" s="10"/>
      <c r="F1107" s="10"/>
      <c r="G1107" s="10"/>
      <c r="H1107" s="10"/>
      <c r="I1107" s="10"/>
      <c r="J1107" s="10"/>
      <c r="K1107" s="10"/>
      <c r="P1107" s="10"/>
      <c r="Q1107" s="10"/>
      <c r="R1107" s="12"/>
      <c r="S1107" s="12"/>
      <c r="T1107" s="8" t="str">
        <f>_xlfn.IFNA(VLOOKUP(G1107,'Points and Classes'!D:E,2,FALSE),"")</f>
        <v/>
      </c>
      <c r="U1107" s="8">
        <f>IF(T1107="Sportsman",0,_xlfn.IFNA(VLOOKUP(D1107,'Points and Classes'!A:B,2,FALSE),0))</f>
        <v>0</v>
      </c>
      <c r="V1107" s="8">
        <f>_xlfn.IFNA(VLOOKUP(T1107&amp;F1107,'By Class Overall'!A:F,6,FALSE),0)</f>
        <v>0</v>
      </c>
      <c r="W1107" s="8">
        <f>_xlfn.IFNA(VLOOKUP(T1107&amp;F1107,'By Class Overall'!A:G,7,FALSE),0)</f>
        <v>0</v>
      </c>
    </row>
    <row r="1108" spans="1:23" x14ac:dyDescent="0.25">
      <c r="A1108" s="21"/>
      <c r="B1108" s="22"/>
      <c r="C1108" s="10"/>
      <c r="D1108" s="10"/>
      <c r="E1108" s="10"/>
      <c r="F1108" s="10"/>
      <c r="G1108" s="10"/>
      <c r="H1108" s="10"/>
      <c r="I1108" s="10"/>
      <c r="J1108" s="10"/>
      <c r="K1108" s="10"/>
      <c r="P1108" s="10"/>
      <c r="Q1108" s="10"/>
      <c r="R1108" s="12"/>
      <c r="S1108" s="12"/>
      <c r="T1108" s="8" t="str">
        <f>_xlfn.IFNA(VLOOKUP(G1108,'Points and Classes'!D:E,2,FALSE),"")</f>
        <v/>
      </c>
      <c r="U1108" s="8">
        <f>IF(T1108="Sportsman",0,_xlfn.IFNA(VLOOKUP(D1108,'Points and Classes'!A:B,2,FALSE),0))</f>
        <v>0</v>
      </c>
      <c r="V1108" s="8">
        <f>_xlfn.IFNA(VLOOKUP(T1108&amp;F1108,'By Class Overall'!A:F,6,FALSE),0)</f>
        <v>0</v>
      </c>
      <c r="W1108" s="8">
        <f>_xlfn.IFNA(VLOOKUP(T1108&amp;F1108,'By Class Overall'!A:G,7,FALSE),0)</f>
        <v>0</v>
      </c>
    </row>
    <row r="1109" spans="1:23" x14ac:dyDescent="0.25">
      <c r="A1109" s="21"/>
      <c r="B1109" s="22"/>
      <c r="C1109" s="10"/>
      <c r="D1109" s="10"/>
      <c r="E1109" s="10"/>
      <c r="F1109" s="10"/>
      <c r="G1109" s="10"/>
      <c r="H1109" s="10"/>
      <c r="I1109" s="10"/>
      <c r="J1109" s="10"/>
      <c r="K1109" s="10"/>
      <c r="P1109" s="10"/>
      <c r="Q1109" s="10"/>
      <c r="R1109" s="12"/>
      <c r="S1109" s="12"/>
      <c r="T1109" s="8" t="str">
        <f>_xlfn.IFNA(VLOOKUP(G1109,'Points and Classes'!D:E,2,FALSE),"")</f>
        <v/>
      </c>
      <c r="U1109" s="8">
        <f>IF(T1109="Sportsman",0,_xlfn.IFNA(VLOOKUP(D1109,'Points and Classes'!A:B,2,FALSE),0))</f>
        <v>0</v>
      </c>
      <c r="V1109" s="8">
        <f>_xlfn.IFNA(VLOOKUP(T1109&amp;F1109,'By Class Overall'!A:F,6,FALSE),0)</f>
        <v>0</v>
      </c>
      <c r="W1109" s="8">
        <f>_xlfn.IFNA(VLOOKUP(T1109&amp;F1109,'By Class Overall'!A:G,7,FALSE),0)</f>
        <v>0</v>
      </c>
    </row>
    <row r="1110" spans="1:23" x14ac:dyDescent="0.25">
      <c r="A1110" s="21"/>
      <c r="B1110" s="22"/>
      <c r="C1110" s="10"/>
      <c r="D1110" s="10"/>
      <c r="E1110" s="10"/>
      <c r="F1110" s="10"/>
      <c r="G1110" s="10"/>
      <c r="H1110" s="10"/>
      <c r="I1110" s="10"/>
      <c r="J1110" s="10"/>
      <c r="K1110" s="10"/>
      <c r="P1110" s="10"/>
      <c r="Q1110" s="10"/>
      <c r="R1110" s="12"/>
      <c r="S1110" s="12"/>
      <c r="T1110" s="8" t="str">
        <f>_xlfn.IFNA(VLOOKUP(G1110,'Points and Classes'!D:E,2,FALSE),"")</f>
        <v/>
      </c>
      <c r="U1110" s="8">
        <f>IF(T1110="Sportsman",0,_xlfn.IFNA(VLOOKUP(D1110,'Points and Classes'!A:B,2,FALSE),0))</f>
        <v>0</v>
      </c>
      <c r="V1110" s="8">
        <f>_xlfn.IFNA(VLOOKUP(T1110&amp;F1110,'By Class Overall'!A:F,6,FALSE),0)</f>
        <v>0</v>
      </c>
      <c r="W1110" s="8">
        <f>_xlfn.IFNA(VLOOKUP(T1110&amp;F1110,'By Class Overall'!A:G,7,FALSE),0)</f>
        <v>0</v>
      </c>
    </row>
    <row r="1111" spans="1:23" x14ac:dyDescent="0.25">
      <c r="A1111" s="21"/>
      <c r="B1111" s="22"/>
      <c r="C1111" s="10"/>
      <c r="D1111" s="10"/>
      <c r="E1111" s="10"/>
      <c r="F1111" s="10"/>
      <c r="G1111" s="10"/>
      <c r="H1111" s="10"/>
      <c r="I1111" s="10"/>
      <c r="J1111" s="10"/>
      <c r="K1111" s="10"/>
      <c r="P1111" s="10"/>
      <c r="Q1111" s="10"/>
      <c r="R1111" s="12"/>
      <c r="S1111" s="12"/>
      <c r="T1111" s="8" t="str">
        <f>_xlfn.IFNA(VLOOKUP(G1111,'Points and Classes'!D:E,2,FALSE),"")</f>
        <v/>
      </c>
      <c r="U1111" s="8">
        <f>IF(T1111="Sportsman",0,_xlfn.IFNA(VLOOKUP(D1111,'Points and Classes'!A:B,2,FALSE),0))</f>
        <v>0</v>
      </c>
      <c r="V1111" s="8">
        <f>_xlfn.IFNA(VLOOKUP(T1111&amp;F1111,'By Class Overall'!A:F,6,FALSE),0)</f>
        <v>0</v>
      </c>
      <c r="W1111" s="8">
        <f>_xlfn.IFNA(VLOOKUP(T1111&amp;F1111,'By Class Overall'!A:G,7,FALSE),0)</f>
        <v>0</v>
      </c>
    </row>
    <row r="1112" spans="1:23" x14ac:dyDescent="0.25">
      <c r="A1112" s="21"/>
      <c r="B1112" s="22"/>
      <c r="C1112" s="10"/>
      <c r="D1112" s="10"/>
      <c r="E1112" s="10"/>
      <c r="F1112" s="10"/>
      <c r="G1112" s="10"/>
      <c r="H1112" s="10"/>
      <c r="I1112" s="10"/>
      <c r="J1112" s="10"/>
      <c r="K1112" s="10"/>
      <c r="P1112" s="10"/>
      <c r="Q1112" s="10"/>
      <c r="R1112" s="12"/>
      <c r="S1112" s="12"/>
      <c r="T1112" s="8" t="str">
        <f>_xlfn.IFNA(VLOOKUP(G1112,'Points and Classes'!D:E,2,FALSE),"")</f>
        <v/>
      </c>
      <c r="U1112" s="8">
        <f>IF(T1112="Sportsman",0,_xlfn.IFNA(VLOOKUP(D1112,'Points and Classes'!A:B,2,FALSE),0))</f>
        <v>0</v>
      </c>
      <c r="V1112" s="8">
        <f>_xlfn.IFNA(VLOOKUP(T1112&amp;F1112,'By Class Overall'!A:F,6,FALSE),0)</f>
        <v>0</v>
      </c>
      <c r="W1112" s="8">
        <f>_xlfn.IFNA(VLOOKUP(T1112&amp;F1112,'By Class Overall'!A:G,7,FALSE),0)</f>
        <v>0</v>
      </c>
    </row>
    <row r="1113" spans="1:23" x14ac:dyDescent="0.25">
      <c r="A1113" s="21"/>
      <c r="B1113" s="22"/>
      <c r="C1113" s="10"/>
      <c r="D1113" s="10"/>
      <c r="E1113" s="10"/>
      <c r="F1113" s="10"/>
      <c r="G1113" s="10"/>
      <c r="H1113" s="10"/>
      <c r="I1113" s="10"/>
      <c r="J1113" s="10"/>
      <c r="K1113" s="10"/>
      <c r="P1113" s="10"/>
      <c r="Q1113" s="10"/>
      <c r="R1113" s="12"/>
      <c r="S1113" s="12"/>
      <c r="T1113" s="8" t="str">
        <f>_xlfn.IFNA(VLOOKUP(G1113,'Points and Classes'!D:E,2,FALSE),"")</f>
        <v/>
      </c>
      <c r="U1113" s="8">
        <f>IF(T1113="Sportsman",0,_xlfn.IFNA(VLOOKUP(D1113,'Points and Classes'!A:B,2,FALSE),0))</f>
        <v>0</v>
      </c>
      <c r="V1113" s="8">
        <f>_xlfn.IFNA(VLOOKUP(T1113&amp;F1113,'By Class Overall'!A:F,6,FALSE),0)</f>
        <v>0</v>
      </c>
      <c r="W1113" s="8">
        <f>_xlfn.IFNA(VLOOKUP(T1113&amp;F1113,'By Class Overall'!A:G,7,FALSE),0)</f>
        <v>0</v>
      </c>
    </row>
    <row r="1114" spans="1:23" x14ac:dyDescent="0.25">
      <c r="A1114" s="21"/>
      <c r="B1114" s="22"/>
      <c r="C1114" s="10"/>
      <c r="D1114" s="10"/>
      <c r="E1114" s="10"/>
      <c r="F1114" s="10"/>
      <c r="G1114" s="10"/>
      <c r="H1114" s="10"/>
      <c r="I1114" s="10"/>
      <c r="J1114" s="10"/>
      <c r="K1114" s="10"/>
      <c r="P1114" s="10"/>
      <c r="Q1114" s="10"/>
      <c r="R1114" s="12"/>
      <c r="S1114" s="12"/>
      <c r="T1114" s="8" t="str">
        <f>_xlfn.IFNA(VLOOKUP(G1114,'Points and Classes'!D:E,2,FALSE),"")</f>
        <v/>
      </c>
      <c r="U1114" s="8">
        <f>IF(T1114="Sportsman",0,_xlfn.IFNA(VLOOKUP(D1114,'Points and Classes'!A:B,2,FALSE),0))</f>
        <v>0</v>
      </c>
      <c r="V1114" s="8">
        <f>_xlfn.IFNA(VLOOKUP(T1114&amp;F1114,'By Class Overall'!A:F,6,FALSE),0)</f>
        <v>0</v>
      </c>
      <c r="W1114" s="8">
        <f>_xlfn.IFNA(VLOOKUP(T1114&amp;F1114,'By Class Overall'!A:G,7,FALSE),0)</f>
        <v>0</v>
      </c>
    </row>
    <row r="1115" spans="1:23" x14ac:dyDescent="0.25">
      <c r="A1115" s="21"/>
      <c r="B1115" s="22"/>
      <c r="C1115" s="10"/>
      <c r="D1115" s="10"/>
      <c r="E1115" s="10"/>
      <c r="F1115" s="10"/>
      <c r="G1115" s="10"/>
      <c r="H1115" s="10"/>
      <c r="I1115" s="10"/>
      <c r="J1115" s="10"/>
      <c r="K1115" s="10"/>
      <c r="P1115" s="10"/>
      <c r="Q1115" s="10"/>
      <c r="R1115" s="12"/>
      <c r="S1115" s="12"/>
      <c r="T1115" s="8" t="str">
        <f>_xlfn.IFNA(VLOOKUP(G1115,'Points and Classes'!D:E,2,FALSE),"")</f>
        <v/>
      </c>
      <c r="U1115" s="8">
        <f>IF(T1115="Sportsman",0,_xlfn.IFNA(VLOOKUP(D1115,'Points and Classes'!A:B,2,FALSE),0))</f>
        <v>0</v>
      </c>
      <c r="V1115" s="8">
        <f>_xlfn.IFNA(VLOOKUP(T1115&amp;F1115,'By Class Overall'!A:F,6,FALSE),0)</f>
        <v>0</v>
      </c>
      <c r="W1115" s="8">
        <f>_xlfn.IFNA(VLOOKUP(T1115&amp;F1115,'By Class Overall'!A:G,7,FALSE),0)</f>
        <v>0</v>
      </c>
    </row>
    <row r="1116" spans="1:23" x14ac:dyDescent="0.25">
      <c r="A1116" s="21"/>
      <c r="B1116" s="22"/>
      <c r="C1116" s="10"/>
      <c r="D1116" s="10"/>
      <c r="E1116" s="10"/>
      <c r="F1116" s="10"/>
      <c r="G1116" s="10"/>
      <c r="H1116" s="10"/>
      <c r="I1116" s="10"/>
      <c r="J1116" s="10"/>
      <c r="K1116" s="10"/>
      <c r="P1116" s="10"/>
      <c r="Q1116" s="10"/>
      <c r="R1116" s="12"/>
      <c r="S1116" s="12"/>
      <c r="T1116" s="8" t="str">
        <f>_xlfn.IFNA(VLOOKUP(G1116,'Points and Classes'!D:E,2,FALSE),"")</f>
        <v/>
      </c>
      <c r="U1116" s="8">
        <f>IF(T1116="Sportsman",0,_xlfn.IFNA(VLOOKUP(D1116,'Points and Classes'!A:B,2,FALSE),0))</f>
        <v>0</v>
      </c>
      <c r="V1116" s="8">
        <f>_xlfn.IFNA(VLOOKUP(T1116&amp;F1116,'By Class Overall'!A:F,6,FALSE),0)</f>
        <v>0</v>
      </c>
      <c r="W1116" s="8">
        <f>_xlfn.IFNA(VLOOKUP(T1116&amp;F1116,'By Class Overall'!A:G,7,FALSE),0)</f>
        <v>0</v>
      </c>
    </row>
    <row r="1117" spans="1:23" x14ac:dyDescent="0.25">
      <c r="A1117" s="21"/>
      <c r="B1117" s="22"/>
      <c r="C1117" s="10"/>
      <c r="D1117" s="10"/>
      <c r="E1117" s="10"/>
      <c r="F1117" s="10"/>
      <c r="G1117" s="10"/>
      <c r="H1117" s="10"/>
      <c r="I1117" s="11"/>
      <c r="J1117" s="10"/>
      <c r="K1117" s="10"/>
      <c r="P1117" s="10"/>
      <c r="Q1117" s="10"/>
      <c r="R1117" s="12"/>
      <c r="S1117" s="12"/>
      <c r="T1117" s="8" t="str">
        <f>_xlfn.IFNA(VLOOKUP(G1117,'Points and Classes'!D:E,2,FALSE),"")</f>
        <v/>
      </c>
      <c r="U1117" s="8">
        <f>IF(T1117="Sportsman",0,_xlfn.IFNA(VLOOKUP(D1117,'Points and Classes'!A:B,2,FALSE),0))</f>
        <v>0</v>
      </c>
      <c r="V1117" s="8">
        <f>_xlfn.IFNA(VLOOKUP(T1117&amp;F1117,'By Class Overall'!A:F,6,FALSE),0)</f>
        <v>0</v>
      </c>
      <c r="W1117" s="8">
        <f>_xlfn.IFNA(VLOOKUP(T1117&amp;F1117,'By Class Overall'!A:G,7,FALSE),0)</f>
        <v>0</v>
      </c>
    </row>
    <row r="1118" spans="1:23" x14ac:dyDescent="0.25">
      <c r="A1118" s="21"/>
      <c r="B1118" s="22"/>
      <c r="C1118" s="10"/>
      <c r="D1118" s="10"/>
      <c r="E1118" s="10"/>
      <c r="F1118" s="10"/>
      <c r="G1118" s="10"/>
      <c r="H1118" s="10"/>
      <c r="I1118" s="11"/>
      <c r="J1118" s="10"/>
      <c r="K1118" s="10"/>
      <c r="P1118" s="10"/>
      <c r="Q1118" s="10"/>
      <c r="R1118" s="12"/>
      <c r="S1118" s="12"/>
      <c r="T1118" s="8" t="str">
        <f>_xlfn.IFNA(VLOOKUP(G1118,'Points and Classes'!D:E,2,FALSE),"")</f>
        <v/>
      </c>
      <c r="U1118" s="8">
        <f>IF(T1118="Sportsman",0,_xlfn.IFNA(VLOOKUP(D1118,'Points and Classes'!A:B,2,FALSE),0))</f>
        <v>0</v>
      </c>
      <c r="V1118" s="8">
        <f>_xlfn.IFNA(VLOOKUP(T1118&amp;F1118,'By Class Overall'!A:F,6,FALSE),0)</f>
        <v>0</v>
      </c>
      <c r="W1118" s="8">
        <f>_xlfn.IFNA(VLOOKUP(T1118&amp;F1118,'By Class Overall'!A:G,7,FALSE),0)</f>
        <v>0</v>
      </c>
    </row>
    <row r="1119" spans="1:23" x14ac:dyDescent="0.25">
      <c r="A1119" s="21"/>
      <c r="B1119" s="22"/>
      <c r="C1119" s="10"/>
      <c r="D1119" s="10"/>
      <c r="E1119" s="10"/>
      <c r="F1119" s="10"/>
      <c r="G1119" s="10"/>
      <c r="H1119" s="10"/>
      <c r="I1119" s="11"/>
      <c r="J1119" s="10"/>
      <c r="K1119" s="10"/>
      <c r="P1119" s="10"/>
      <c r="Q1119" s="10"/>
      <c r="R1119" s="12"/>
      <c r="S1119" s="12"/>
      <c r="T1119" s="8" t="str">
        <f>_xlfn.IFNA(VLOOKUP(G1119,'Points and Classes'!D:E,2,FALSE),"")</f>
        <v/>
      </c>
      <c r="U1119" s="8">
        <f>IF(T1119="Sportsman",0,_xlfn.IFNA(VLOOKUP(D1119,'Points and Classes'!A:B,2,FALSE),0))</f>
        <v>0</v>
      </c>
      <c r="V1119" s="8">
        <f>_xlfn.IFNA(VLOOKUP(T1119&amp;F1119,'By Class Overall'!A:F,6,FALSE),0)</f>
        <v>0</v>
      </c>
      <c r="W1119" s="8">
        <f>_xlfn.IFNA(VLOOKUP(T1119&amp;F1119,'By Class Overall'!A:G,7,FALSE),0)</f>
        <v>0</v>
      </c>
    </row>
    <row r="1120" spans="1:23" x14ac:dyDescent="0.25">
      <c r="A1120" s="21"/>
      <c r="B1120" s="22"/>
      <c r="C1120" s="10"/>
      <c r="D1120" s="10"/>
      <c r="E1120" s="10"/>
      <c r="F1120" s="10"/>
      <c r="G1120" s="10"/>
      <c r="H1120" s="10"/>
      <c r="I1120" s="11"/>
      <c r="J1120" s="10"/>
      <c r="K1120" s="10"/>
      <c r="P1120" s="10"/>
      <c r="Q1120" s="10"/>
      <c r="R1120" s="12"/>
      <c r="S1120" s="12"/>
      <c r="T1120" s="8" t="str">
        <f>_xlfn.IFNA(VLOOKUP(G1120,'Points and Classes'!D:E,2,FALSE),"")</f>
        <v/>
      </c>
      <c r="U1120" s="8">
        <f>IF(T1120="Sportsman",0,_xlfn.IFNA(VLOOKUP(D1120,'Points and Classes'!A:B,2,FALSE),0))</f>
        <v>0</v>
      </c>
      <c r="V1120" s="8">
        <f>_xlfn.IFNA(VLOOKUP(T1120&amp;F1120,'By Class Overall'!A:F,6,FALSE),0)</f>
        <v>0</v>
      </c>
      <c r="W1120" s="8">
        <f>_xlfn.IFNA(VLOOKUP(T1120&amp;F1120,'By Class Overall'!A:G,7,FALSE),0)</f>
        <v>0</v>
      </c>
    </row>
    <row r="1121" spans="1:23" x14ac:dyDescent="0.25">
      <c r="A1121" s="21"/>
      <c r="B1121" s="22"/>
      <c r="C1121" s="10"/>
      <c r="D1121" s="10"/>
      <c r="E1121" s="10"/>
      <c r="F1121" s="10"/>
      <c r="G1121" s="10"/>
      <c r="H1121" s="10"/>
      <c r="I1121" s="11"/>
      <c r="J1121" s="10"/>
      <c r="K1121" s="10"/>
      <c r="P1121" s="10"/>
      <c r="Q1121" s="10"/>
      <c r="R1121" s="12"/>
      <c r="S1121" s="12"/>
      <c r="T1121" s="8" t="str">
        <f>_xlfn.IFNA(VLOOKUP(G1121,'Points and Classes'!D:E,2,FALSE),"")</f>
        <v/>
      </c>
      <c r="U1121" s="8">
        <f>IF(T1121="Sportsman",0,_xlfn.IFNA(VLOOKUP(D1121,'Points and Classes'!A:B,2,FALSE),0))</f>
        <v>0</v>
      </c>
      <c r="V1121" s="8">
        <f>_xlfn.IFNA(VLOOKUP(T1121&amp;F1121,'By Class Overall'!A:F,6,FALSE),0)</f>
        <v>0</v>
      </c>
      <c r="W1121" s="8">
        <f>_xlfn.IFNA(VLOOKUP(T1121&amp;F1121,'By Class Overall'!A:G,7,FALSE),0)</f>
        <v>0</v>
      </c>
    </row>
    <row r="1122" spans="1:23" x14ac:dyDescent="0.25">
      <c r="A1122" s="21"/>
      <c r="B1122" s="22"/>
      <c r="C1122" s="10"/>
      <c r="D1122" s="10"/>
      <c r="E1122" s="10"/>
      <c r="F1122" s="10"/>
      <c r="G1122" s="10"/>
      <c r="H1122" s="10"/>
      <c r="I1122" s="11"/>
      <c r="J1122" s="10"/>
      <c r="K1122" s="10"/>
      <c r="P1122" s="10"/>
      <c r="Q1122" s="10"/>
      <c r="R1122" s="12"/>
      <c r="S1122" s="12"/>
      <c r="T1122" s="8" t="str">
        <f>_xlfn.IFNA(VLOOKUP(G1122,'Points and Classes'!D:E,2,FALSE),"")</f>
        <v/>
      </c>
      <c r="U1122" s="8">
        <f>IF(T1122="Sportsman",0,_xlfn.IFNA(VLOOKUP(D1122,'Points and Classes'!A:B,2,FALSE),0))</f>
        <v>0</v>
      </c>
      <c r="V1122" s="8">
        <f>_xlfn.IFNA(VLOOKUP(T1122&amp;F1122,'By Class Overall'!A:F,6,FALSE),0)</f>
        <v>0</v>
      </c>
      <c r="W1122" s="8">
        <f>_xlfn.IFNA(VLOOKUP(T1122&amp;F1122,'By Class Overall'!A:G,7,FALSE),0)</f>
        <v>0</v>
      </c>
    </row>
    <row r="1123" spans="1:23" x14ac:dyDescent="0.25">
      <c r="A1123" s="21"/>
      <c r="B1123" s="22"/>
      <c r="C1123" s="10"/>
      <c r="D1123" s="10"/>
      <c r="E1123" s="10"/>
      <c r="F1123" s="10"/>
      <c r="G1123" s="10"/>
      <c r="H1123" s="10"/>
      <c r="I1123" s="11"/>
      <c r="J1123" s="10"/>
      <c r="K1123" s="10"/>
      <c r="P1123" s="10"/>
      <c r="Q1123" s="10"/>
      <c r="R1123" s="12"/>
      <c r="S1123" s="12"/>
      <c r="T1123" s="8" t="str">
        <f>_xlfn.IFNA(VLOOKUP(G1123,'Points and Classes'!D:E,2,FALSE),"")</f>
        <v/>
      </c>
      <c r="U1123" s="8">
        <f>IF(T1123="Sportsman",0,_xlfn.IFNA(VLOOKUP(D1123,'Points and Classes'!A:B,2,FALSE),0))</f>
        <v>0</v>
      </c>
      <c r="V1123" s="8">
        <f>_xlfn.IFNA(VLOOKUP(T1123&amp;F1123,'By Class Overall'!A:F,6,FALSE),0)</f>
        <v>0</v>
      </c>
      <c r="W1123" s="8">
        <f>_xlfn.IFNA(VLOOKUP(T1123&amp;F1123,'By Class Overall'!A:G,7,FALSE),0)</f>
        <v>0</v>
      </c>
    </row>
    <row r="1124" spans="1:23" x14ac:dyDescent="0.25">
      <c r="A1124" s="21"/>
      <c r="B1124" s="22"/>
      <c r="C1124" s="10"/>
      <c r="D1124" s="10"/>
      <c r="E1124" s="10"/>
      <c r="F1124" s="10"/>
      <c r="G1124" s="10"/>
      <c r="H1124" s="10"/>
      <c r="I1124" s="11"/>
      <c r="J1124" s="10"/>
      <c r="K1124" s="10"/>
      <c r="P1124" s="10"/>
      <c r="Q1124" s="10"/>
      <c r="R1124" s="12"/>
      <c r="S1124" s="12"/>
      <c r="T1124" s="8" t="str">
        <f>_xlfn.IFNA(VLOOKUP(G1124,'Points and Classes'!D:E,2,FALSE),"")</f>
        <v/>
      </c>
      <c r="U1124" s="8">
        <f>IF(T1124="Sportsman",0,_xlfn.IFNA(VLOOKUP(D1124,'Points and Classes'!A:B,2,FALSE),0))</f>
        <v>0</v>
      </c>
      <c r="V1124" s="8">
        <f>_xlfn.IFNA(VLOOKUP(T1124&amp;F1124,'By Class Overall'!A:F,6,FALSE),0)</f>
        <v>0</v>
      </c>
      <c r="W1124" s="8">
        <f>_xlfn.IFNA(VLOOKUP(T1124&amp;F1124,'By Class Overall'!A:G,7,FALSE),0)</f>
        <v>0</v>
      </c>
    </row>
    <row r="1125" spans="1:23" x14ac:dyDescent="0.25">
      <c r="A1125" s="21"/>
      <c r="B1125" s="22"/>
      <c r="C1125" s="10"/>
      <c r="D1125" s="10"/>
      <c r="E1125" s="10"/>
      <c r="F1125" s="10"/>
      <c r="G1125" s="10"/>
      <c r="H1125" s="10"/>
      <c r="I1125" s="11"/>
      <c r="J1125" s="10"/>
      <c r="K1125" s="10"/>
      <c r="P1125" s="10"/>
      <c r="Q1125" s="10"/>
      <c r="R1125" s="12"/>
      <c r="S1125" s="12"/>
      <c r="T1125" s="8" t="str">
        <f>_xlfn.IFNA(VLOOKUP(G1125,'Points and Classes'!D:E,2,FALSE),"")</f>
        <v/>
      </c>
      <c r="U1125" s="8">
        <f>IF(T1125="Sportsman",0,_xlfn.IFNA(VLOOKUP(D1125,'Points and Classes'!A:B,2,FALSE),0))</f>
        <v>0</v>
      </c>
      <c r="V1125" s="8">
        <f>_xlfn.IFNA(VLOOKUP(T1125&amp;F1125,'By Class Overall'!A:F,6,FALSE),0)</f>
        <v>0</v>
      </c>
      <c r="W1125" s="8">
        <f>_xlfn.IFNA(VLOOKUP(T1125&amp;F1125,'By Class Overall'!A:G,7,FALSE),0)</f>
        <v>0</v>
      </c>
    </row>
    <row r="1126" spans="1:23" x14ac:dyDescent="0.25">
      <c r="A1126" s="21"/>
      <c r="B1126" s="22"/>
      <c r="C1126" s="10"/>
      <c r="D1126" s="10"/>
      <c r="E1126" s="10"/>
      <c r="F1126" s="10"/>
      <c r="G1126" s="10"/>
      <c r="H1126" s="10"/>
      <c r="I1126" s="11"/>
      <c r="J1126" s="10"/>
      <c r="K1126" s="10"/>
      <c r="P1126" s="10"/>
      <c r="Q1126" s="10"/>
      <c r="R1126" s="12"/>
      <c r="S1126" s="12"/>
      <c r="T1126" s="8" t="str">
        <f>_xlfn.IFNA(VLOOKUP(G1126,'Points and Classes'!D:E,2,FALSE),"")</f>
        <v/>
      </c>
      <c r="U1126" s="8">
        <f>IF(T1126="Sportsman",0,_xlfn.IFNA(VLOOKUP(D1126,'Points and Classes'!A:B,2,FALSE),0))</f>
        <v>0</v>
      </c>
      <c r="V1126" s="8">
        <f>_xlfn.IFNA(VLOOKUP(T1126&amp;F1126,'By Class Overall'!A:F,6,FALSE),0)</f>
        <v>0</v>
      </c>
      <c r="W1126" s="8">
        <f>_xlfn.IFNA(VLOOKUP(T1126&amp;F1126,'By Class Overall'!A:G,7,FALSE),0)</f>
        <v>0</v>
      </c>
    </row>
    <row r="1127" spans="1:23" x14ac:dyDescent="0.25">
      <c r="A1127" s="21"/>
      <c r="B1127" s="22"/>
      <c r="C1127" s="10"/>
      <c r="D1127" s="10"/>
      <c r="E1127" s="10"/>
      <c r="F1127" s="10"/>
      <c r="G1127" s="10"/>
      <c r="H1127" s="10"/>
      <c r="I1127" s="11"/>
      <c r="J1127" s="10"/>
      <c r="K1127" s="10"/>
      <c r="P1127" s="10"/>
      <c r="Q1127" s="10"/>
      <c r="R1127" s="12"/>
      <c r="S1127" s="12"/>
      <c r="T1127" s="8" t="str">
        <f>_xlfn.IFNA(VLOOKUP(G1127,'Points and Classes'!D:E,2,FALSE),"")</f>
        <v/>
      </c>
      <c r="U1127" s="8">
        <f>IF(T1127="Sportsman",0,_xlfn.IFNA(VLOOKUP(D1127,'Points and Classes'!A:B,2,FALSE),0))</f>
        <v>0</v>
      </c>
      <c r="V1127" s="8">
        <f>_xlfn.IFNA(VLOOKUP(T1127&amp;F1127,'By Class Overall'!A:F,6,FALSE),0)</f>
        <v>0</v>
      </c>
      <c r="W1127" s="8">
        <f>_xlfn.IFNA(VLOOKUP(T1127&amp;F1127,'By Class Overall'!A:G,7,FALSE),0)</f>
        <v>0</v>
      </c>
    </row>
    <row r="1128" spans="1:23" x14ac:dyDescent="0.25">
      <c r="A1128" s="21"/>
      <c r="B1128" s="22"/>
      <c r="C1128" s="10"/>
      <c r="D1128" s="10"/>
      <c r="E1128" s="10"/>
      <c r="F1128" s="10"/>
      <c r="G1128" s="10"/>
      <c r="H1128" s="10"/>
      <c r="I1128" s="11"/>
      <c r="J1128" s="10"/>
      <c r="K1128" s="10"/>
      <c r="P1128" s="10"/>
      <c r="Q1128" s="10"/>
      <c r="R1128" s="12"/>
      <c r="S1128" s="12"/>
      <c r="T1128" s="8" t="str">
        <f>_xlfn.IFNA(VLOOKUP(G1128,'Points and Classes'!D:E,2,FALSE),"")</f>
        <v/>
      </c>
      <c r="U1128" s="8">
        <f>IF(T1128="Sportsman",0,_xlfn.IFNA(VLOOKUP(D1128,'Points and Classes'!A:B,2,FALSE),0))</f>
        <v>0</v>
      </c>
      <c r="V1128" s="8">
        <f>_xlfn.IFNA(VLOOKUP(T1128&amp;F1128,'By Class Overall'!A:F,6,FALSE),0)</f>
        <v>0</v>
      </c>
      <c r="W1128" s="8">
        <f>_xlfn.IFNA(VLOOKUP(T1128&amp;F1128,'By Class Overall'!A:G,7,FALSE),0)</f>
        <v>0</v>
      </c>
    </row>
    <row r="1129" spans="1:23" x14ac:dyDescent="0.25">
      <c r="A1129" s="21"/>
      <c r="B1129" s="22"/>
      <c r="C1129" s="10"/>
      <c r="D1129" s="10"/>
      <c r="E1129" s="10"/>
      <c r="F1129" s="10"/>
      <c r="G1129" s="10"/>
      <c r="H1129" s="10"/>
      <c r="I1129" s="11"/>
      <c r="J1129" s="11"/>
      <c r="K1129" s="10"/>
      <c r="P1129" s="10"/>
      <c r="Q1129" s="10"/>
      <c r="R1129" s="12"/>
      <c r="S1129" s="12"/>
      <c r="T1129" s="8" t="str">
        <f>_xlfn.IFNA(VLOOKUP(G1129,'Points and Classes'!D:E,2,FALSE),"")</f>
        <v/>
      </c>
      <c r="U1129" s="8">
        <f>IF(T1129="Sportsman",0,_xlfn.IFNA(VLOOKUP(D1129,'Points and Classes'!A:B,2,FALSE),0))</f>
        <v>0</v>
      </c>
      <c r="V1129" s="8">
        <f>_xlfn.IFNA(VLOOKUP(T1129&amp;F1129,'By Class Overall'!A:F,6,FALSE),0)</f>
        <v>0</v>
      </c>
      <c r="W1129" s="8">
        <f>_xlfn.IFNA(VLOOKUP(T1129&amp;F1129,'By Class Overall'!A:G,7,FALSE),0)</f>
        <v>0</v>
      </c>
    </row>
    <row r="1130" spans="1:23" x14ac:dyDescent="0.25">
      <c r="A1130" s="21"/>
      <c r="B1130" s="22"/>
      <c r="C1130" s="10"/>
      <c r="D1130" s="10"/>
      <c r="E1130" s="10"/>
      <c r="F1130" s="10"/>
      <c r="G1130" s="10"/>
      <c r="H1130" s="10"/>
      <c r="I1130" s="11"/>
      <c r="J1130" s="11"/>
      <c r="K1130" s="10"/>
      <c r="P1130" s="10"/>
      <c r="Q1130" s="10"/>
      <c r="R1130" s="12"/>
      <c r="S1130" s="12"/>
      <c r="T1130" s="8" t="str">
        <f>_xlfn.IFNA(VLOOKUP(G1130,'Points and Classes'!D:E,2,FALSE),"")</f>
        <v/>
      </c>
      <c r="U1130" s="8">
        <f>IF(T1130="Sportsman",0,_xlfn.IFNA(VLOOKUP(D1130,'Points and Classes'!A:B,2,FALSE),0))</f>
        <v>0</v>
      </c>
      <c r="V1130" s="8">
        <f>_xlfn.IFNA(VLOOKUP(T1130&amp;F1130,'By Class Overall'!A:F,6,FALSE),0)</f>
        <v>0</v>
      </c>
      <c r="W1130" s="8">
        <f>_xlfn.IFNA(VLOOKUP(T1130&amp;F1130,'By Class Overall'!A:G,7,FALSE),0)</f>
        <v>0</v>
      </c>
    </row>
    <row r="1131" spans="1:23" x14ac:dyDescent="0.25">
      <c r="A1131" s="21"/>
      <c r="B1131" s="22"/>
      <c r="C1131" s="10"/>
      <c r="D1131" s="10"/>
      <c r="E1131" s="10"/>
      <c r="F1131" s="10"/>
      <c r="G1131" s="10"/>
      <c r="H1131" s="10"/>
      <c r="I1131" s="11"/>
      <c r="J1131" s="11"/>
      <c r="K1131" s="10"/>
      <c r="P1131" s="10"/>
      <c r="Q1131" s="10"/>
      <c r="R1131" s="12"/>
      <c r="S1131" s="12"/>
      <c r="T1131" s="8" t="str">
        <f>_xlfn.IFNA(VLOOKUP(G1131,'Points and Classes'!D:E,2,FALSE),"")</f>
        <v/>
      </c>
      <c r="U1131" s="8">
        <f>IF(T1131="Sportsman",0,_xlfn.IFNA(VLOOKUP(D1131,'Points and Classes'!A:B,2,FALSE),0))</f>
        <v>0</v>
      </c>
      <c r="V1131" s="8">
        <f>_xlfn.IFNA(VLOOKUP(T1131&amp;F1131,'By Class Overall'!A:F,6,FALSE),0)</f>
        <v>0</v>
      </c>
      <c r="W1131" s="8">
        <f>_xlfn.IFNA(VLOOKUP(T1131&amp;F1131,'By Class Overall'!A:G,7,FALSE),0)</f>
        <v>0</v>
      </c>
    </row>
    <row r="1132" spans="1:23" x14ac:dyDescent="0.25">
      <c r="A1132" s="21"/>
      <c r="B1132" s="22"/>
      <c r="C1132" s="10"/>
      <c r="D1132" s="10"/>
      <c r="E1132" s="10"/>
      <c r="F1132" s="10"/>
      <c r="G1132" s="10"/>
      <c r="H1132" s="10"/>
      <c r="I1132" s="11"/>
      <c r="J1132" s="10"/>
      <c r="K1132" s="10"/>
      <c r="P1132" s="10"/>
      <c r="Q1132" s="10"/>
      <c r="R1132" s="12"/>
      <c r="S1132" s="12"/>
      <c r="T1132" s="8" t="str">
        <f>_xlfn.IFNA(VLOOKUP(G1132,'Points and Classes'!D:E,2,FALSE),"")</f>
        <v/>
      </c>
      <c r="U1132" s="8">
        <f>IF(T1132="Sportsman",0,_xlfn.IFNA(VLOOKUP(D1132,'Points and Classes'!A:B,2,FALSE),0))</f>
        <v>0</v>
      </c>
      <c r="V1132" s="8">
        <f>_xlfn.IFNA(VLOOKUP(T1132&amp;F1132,'By Class Overall'!A:F,6,FALSE),0)</f>
        <v>0</v>
      </c>
      <c r="W1132" s="8">
        <f>_xlfn.IFNA(VLOOKUP(T1132&amp;F1132,'By Class Overall'!A:G,7,FALSE),0)</f>
        <v>0</v>
      </c>
    </row>
    <row r="1133" spans="1:23" x14ac:dyDescent="0.25">
      <c r="A1133" s="21"/>
      <c r="B1133" s="22"/>
      <c r="C1133" s="10"/>
      <c r="D1133" s="10"/>
      <c r="E1133" s="10"/>
      <c r="F1133" s="10"/>
      <c r="G1133" s="10"/>
      <c r="H1133" s="10"/>
      <c r="I1133" s="11"/>
      <c r="J1133" s="10"/>
      <c r="K1133" s="10"/>
      <c r="P1133" s="10"/>
      <c r="Q1133" s="10"/>
      <c r="R1133" s="12"/>
      <c r="S1133" s="12"/>
      <c r="T1133" s="8" t="str">
        <f>_xlfn.IFNA(VLOOKUP(G1133,'Points and Classes'!D:E,2,FALSE),"")</f>
        <v/>
      </c>
      <c r="U1133" s="8">
        <f>IF(T1133="Sportsman",0,_xlfn.IFNA(VLOOKUP(D1133,'Points and Classes'!A:B,2,FALSE),0))</f>
        <v>0</v>
      </c>
      <c r="V1133" s="8">
        <f>_xlfn.IFNA(VLOOKUP(T1133&amp;F1133,'By Class Overall'!A:F,6,FALSE),0)</f>
        <v>0</v>
      </c>
      <c r="W1133" s="8">
        <f>_xlfn.IFNA(VLOOKUP(T1133&amp;F1133,'By Class Overall'!A:G,7,FALSE),0)</f>
        <v>0</v>
      </c>
    </row>
    <row r="1134" spans="1:23" x14ac:dyDescent="0.25">
      <c r="A1134" s="21"/>
      <c r="B1134" s="22"/>
      <c r="C1134" s="10"/>
      <c r="D1134" s="10"/>
      <c r="E1134" s="10"/>
      <c r="F1134" s="10"/>
      <c r="G1134" s="10"/>
      <c r="H1134" s="10"/>
      <c r="I1134" s="11"/>
      <c r="J1134" s="10"/>
      <c r="K1134" s="10"/>
      <c r="P1134" s="10"/>
      <c r="Q1134" s="10"/>
      <c r="R1134" s="12"/>
      <c r="S1134" s="12"/>
      <c r="T1134" s="8" t="str">
        <f>_xlfn.IFNA(VLOOKUP(G1134,'Points and Classes'!D:E,2,FALSE),"")</f>
        <v/>
      </c>
      <c r="U1134" s="8">
        <f>IF(T1134="Sportsman",0,_xlfn.IFNA(VLOOKUP(D1134,'Points and Classes'!A:B,2,FALSE),0))</f>
        <v>0</v>
      </c>
      <c r="V1134" s="8">
        <f>_xlfn.IFNA(VLOOKUP(T1134&amp;F1134,'By Class Overall'!A:F,6,FALSE),0)</f>
        <v>0</v>
      </c>
      <c r="W1134" s="8">
        <f>_xlfn.IFNA(VLOOKUP(T1134&amp;F1134,'By Class Overall'!A:G,7,FALSE),0)</f>
        <v>0</v>
      </c>
    </row>
    <row r="1135" spans="1:23" x14ac:dyDescent="0.25">
      <c r="A1135" s="21"/>
      <c r="B1135" s="22"/>
      <c r="C1135" s="10"/>
      <c r="D1135" s="10"/>
      <c r="E1135" s="10"/>
      <c r="F1135" s="10"/>
      <c r="G1135" s="10"/>
      <c r="H1135" s="10"/>
      <c r="I1135" s="11"/>
      <c r="J1135" s="10"/>
      <c r="K1135" s="10"/>
      <c r="P1135" s="10"/>
      <c r="Q1135" s="10"/>
      <c r="R1135" s="12"/>
      <c r="S1135" s="12"/>
      <c r="T1135" s="8" t="str">
        <f>_xlfn.IFNA(VLOOKUP(G1135,'Points and Classes'!D:E,2,FALSE),"")</f>
        <v/>
      </c>
      <c r="U1135" s="8">
        <f>IF(T1135="Sportsman",0,_xlfn.IFNA(VLOOKUP(D1135,'Points and Classes'!A:B,2,FALSE),0))</f>
        <v>0</v>
      </c>
      <c r="V1135" s="8">
        <f>_xlfn.IFNA(VLOOKUP(T1135&amp;F1135,'By Class Overall'!A:F,6,FALSE),0)</f>
        <v>0</v>
      </c>
      <c r="W1135" s="8">
        <f>_xlfn.IFNA(VLOOKUP(T1135&amp;F1135,'By Class Overall'!A:G,7,FALSE),0)</f>
        <v>0</v>
      </c>
    </row>
    <row r="1136" spans="1:23" x14ac:dyDescent="0.25">
      <c r="A1136" s="21"/>
      <c r="B1136" s="22"/>
      <c r="C1136" s="10"/>
      <c r="D1136" s="10"/>
      <c r="E1136" s="10"/>
      <c r="F1136" s="10"/>
      <c r="G1136" s="10"/>
      <c r="H1136" s="10"/>
      <c r="I1136" s="10"/>
      <c r="J1136" s="10"/>
      <c r="K1136" s="10"/>
      <c r="P1136" s="10"/>
      <c r="Q1136" s="10"/>
      <c r="R1136" s="12"/>
      <c r="S1136" s="12"/>
      <c r="T1136" s="8" t="str">
        <f>_xlfn.IFNA(VLOOKUP(G1136,'Points and Classes'!D:E,2,FALSE),"")</f>
        <v/>
      </c>
      <c r="U1136" s="8">
        <f>IF(T1136="Sportsman",0,_xlfn.IFNA(VLOOKUP(D1136,'Points and Classes'!A:B,2,FALSE),0))</f>
        <v>0</v>
      </c>
      <c r="V1136" s="8">
        <f>_xlfn.IFNA(VLOOKUP(T1136&amp;F1136,'By Class Overall'!A:F,6,FALSE),0)</f>
        <v>0</v>
      </c>
      <c r="W1136" s="8">
        <f>_xlfn.IFNA(VLOOKUP(T1136&amp;F1136,'By Class Overall'!A:G,7,FALSE),0)</f>
        <v>0</v>
      </c>
    </row>
    <row r="1137" spans="1:23" x14ac:dyDescent="0.25">
      <c r="A1137" s="21"/>
      <c r="B1137" s="22"/>
      <c r="C1137" s="10"/>
      <c r="D1137" s="10"/>
      <c r="E1137" s="10"/>
      <c r="F1137" s="10"/>
      <c r="G1137" s="10"/>
      <c r="H1137" s="10"/>
      <c r="I1137" s="10"/>
      <c r="J1137" s="10"/>
      <c r="K1137" s="10"/>
      <c r="P1137" s="10"/>
      <c r="Q1137" s="10"/>
      <c r="R1137" s="12"/>
      <c r="S1137" s="12"/>
      <c r="T1137" s="8" t="str">
        <f>_xlfn.IFNA(VLOOKUP(G1137,'Points and Classes'!D:E,2,FALSE),"")</f>
        <v/>
      </c>
      <c r="U1137" s="8">
        <f>IF(T1137="Sportsman",0,_xlfn.IFNA(VLOOKUP(D1137,'Points and Classes'!A:B,2,FALSE),0))</f>
        <v>0</v>
      </c>
      <c r="V1137" s="8">
        <f>_xlfn.IFNA(VLOOKUP(T1137&amp;F1137,'By Class Overall'!A:F,6,FALSE),0)</f>
        <v>0</v>
      </c>
      <c r="W1137" s="8">
        <f>_xlfn.IFNA(VLOOKUP(T1137&amp;F1137,'By Class Overall'!A:G,7,FALSE),0)</f>
        <v>0</v>
      </c>
    </row>
    <row r="1138" spans="1:23" x14ac:dyDescent="0.25">
      <c r="A1138" s="21"/>
      <c r="B1138" s="22"/>
      <c r="C1138" s="10"/>
      <c r="D1138" s="10"/>
      <c r="E1138" s="10"/>
      <c r="F1138" s="10"/>
      <c r="G1138" s="10"/>
      <c r="H1138" s="10"/>
      <c r="I1138" s="10"/>
      <c r="J1138" s="10"/>
      <c r="K1138" s="10"/>
      <c r="P1138" s="10"/>
      <c r="Q1138" s="10"/>
      <c r="R1138" s="12"/>
      <c r="S1138" s="12"/>
      <c r="T1138" s="8" t="str">
        <f>_xlfn.IFNA(VLOOKUP(G1138,'Points and Classes'!D:E,2,FALSE),"")</f>
        <v/>
      </c>
      <c r="U1138" s="8">
        <f>IF(T1138="Sportsman",0,_xlfn.IFNA(VLOOKUP(D1138,'Points and Classes'!A:B,2,FALSE),0))</f>
        <v>0</v>
      </c>
      <c r="V1138" s="8">
        <f>_xlfn.IFNA(VLOOKUP(T1138&amp;F1138,'By Class Overall'!A:F,6,FALSE),0)</f>
        <v>0</v>
      </c>
      <c r="W1138" s="8">
        <f>_xlfn.IFNA(VLOOKUP(T1138&amp;F1138,'By Class Overall'!A:G,7,FALSE),0)</f>
        <v>0</v>
      </c>
    </row>
    <row r="1139" spans="1:23" x14ac:dyDescent="0.25">
      <c r="A1139" s="21"/>
      <c r="B1139" s="22"/>
      <c r="C1139" s="10"/>
      <c r="D1139" s="10"/>
      <c r="E1139" s="10"/>
      <c r="F1139" s="10"/>
      <c r="G1139" s="10"/>
      <c r="H1139" s="10"/>
      <c r="I1139" s="10"/>
      <c r="J1139" s="10"/>
      <c r="K1139" s="10"/>
      <c r="P1139" s="10"/>
      <c r="Q1139" s="10"/>
      <c r="R1139" s="12"/>
      <c r="S1139" s="12"/>
      <c r="T1139" s="8" t="str">
        <f>_xlfn.IFNA(VLOOKUP(G1139,'Points and Classes'!D:E,2,FALSE),"")</f>
        <v/>
      </c>
      <c r="U1139" s="8">
        <f>IF(T1139="Sportsman",0,_xlfn.IFNA(VLOOKUP(D1139,'Points and Classes'!A:B,2,FALSE),0))</f>
        <v>0</v>
      </c>
      <c r="V1139" s="8">
        <f>_xlfn.IFNA(VLOOKUP(T1139&amp;F1139,'By Class Overall'!A:F,6,FALSE),0)</f>
        <v>0</v>
      </c>
      <c r="W1139" s="8">
        <f>_xlfn.IFNA(VLOOKUP(T1139&amp;F1139,'By Class Overall'!A:G,7,FALSE),0)</f>
        <v>0</v>
      </c>
    </row>
    <row r="1140" spans="1:23" x14ac:dyDescent="0.25">
      <c r="A1140" s="21"/>
      <c r="B1140" s="22"/>
      <c r="C1140" s="10"/>
      <c r="D1140" s="10"/>
      <c r="E1140" s="10"/>
      <c r="F1140" s="10"/>
      <c r="G1140" s="10"/>
      <c r="H1140" s="10"/>
      <c r="I1140" s="10"/>
      <c r="J1140" s="10"/>
      <c r="K1140" s="10"/>
      <c r="P1140" s="10"/>
      <c r="Q1140" s="10"/>
      <c r="R1140" s="12"/>
      <c r="S1140" s="12"/>
      <c r="T1140" s="8" t="str">
        <f>_xlfn.IFNA(VLOOKUP(G1140,'Points and Classes'!D:E,2,FALSE),"")</f>
        <v/>
      </c>
      <c r="U1140" s="8">
        <f>IF(T1140="Sportsman",0,_xlfn.IFNA(VLOOKUP(D1140,'Points and Classes'!A:B,2,FALSE),0))</f>
        <v>0</v>
      </c>
      <c r="V1140" s="8">
        <f>_xlfn.IFNA(VLOOKUP(T1140&amp;F1140,'By Class Overall'!A:F,6,FALSE),0)</f>
        <v>0</v>
      </c>
      <c r="W1140" s="8">
        <f>_xlfn.IFNA(VLOOKUP(T1140&amp;F1140,'By Class Overall'!A:G,7,FALSE),0)</f>
        <v>0</v>
      </c>
    </row>
    <row r="1141" spans="1:23" x14ac:dyDescent="0.25">
      <c r="A1141" s="21"/>
      <c r="B1141" s="22"/>
      <c r="C1141" s="10"/>
      <c r="D1141" s="10"/>
      <c r="E1141" s="10"/>
      <c r="F1141" s="10"/>
      <c r="G1141" s="10"/>
      <c r="H1141" s="10"/>
      <c r="I1141" s="11"/>
      <c r="J1141" s="10"/>
      <c r="K1141" s="10"/>
      <c r="P1141" s="10"/>
      <c r="Q1141" s="10"/>
      <c r="R1141" s="12"/>
      <c r="S1141" s="12"/>
      <c r="T1141" s="8" t="str">
        <f>_xlfn.IFNA(VLOOKUP(G1141,'Points and Classes'!D:E,2,FALSE),"")</f>
        <v/>
      </c>
      <c r="U1141" s="8">
        <f>IF(T1141="Sportsman",0,_xlfn.IFNA(VLOOKUP(D1141,'Points and Classes'!A:B,2,FALSE),0))</f>
        <v>0</v>
      </c>
      <c r="V1141" s="8">
        <f>_xlfn.IFNA(VLOOKUP(T1141&amp;F1141,'By Class Overall'!A:F,6,FALSE),0)</f>
        <v>0</v>
      </c>
      <c r="W1141" s="8">
        <f>_xlfn.IFNA(VLOOKUP(T1141&amp;F1141,'By Class Overall'!A:G,7,FALSE),0)</f>
        <v>0</v>
      </c>
    </row>
    <row r="1142" spans="1:23" x14ac:dyDescent="0.25">
      <c r="A1142" s="21"/>
      <c r="B1142" s="22"/>
      <c r="C1142" s="10"/>
      <c r="D1142" s="10"/>
      <c r="E1142" s="10"/>
      <c r="F1142" s="10"/>
      <c r="G1142" s="10"/>
      <c r="H1142" s="10"/>
      <c r="I1142" s="11"/>
      <c r="J1142" s="10"/>
      <c r="K1142" s="10"/>
      <c r="P1142" s="10"/>
      <c r="Q1142" s="10"/>
      <c r="R1142" s="12"/>
      <c r="S1142" s="12"/>
      <c r="T1142" s="8" t="str">
        <f>_xlfn.IFNA(VLOOKUP(G1142,'Points and Classes'!D:E,2,FALSE),"")</f>
        <v/>
      </c>
      <c r="U1142" s="8">
        <f>IF(T1142="Sportsman",0,_xlfn.IFNA(VLOOKUP(D1142,'Points and Classes'!A:B,2,FALSE),0))</f>
        <v>0</v>
      </c>
      <c r="V1142" s="8">
        <f>_xlfn.IFNA(VLOOKUP(T1142&amp;F1142,'By Class Overall'!A:F,6,FALSE),0)</f>
        <v>0</v>
      </c>
      <c r="W1142" s="8">
        <f>_xlfn.IFNA(VLOOKUP(T1142&amp;F1142,'By Class Overall'!A:G,7,FALSE),0)</f>
        <v>0</v>
      </c>
    </row>
    <row r="1143" spans="1:23" x14ac:dyDescent="0.25">
      <c r="A1143" s="21"/>
      <c r="B1143" s="22"/>
      <c r="C1143" s="10"/>
      <c r="D1143" s="10"/>
      <c r="E1143" s="10"/>
      <c r="F1143" s="10"/>
      <c r="G1143" s="10"/>
      <c r="H1143" s="10"/>
      <c r="I1143" s="11"/>
      <c r="J1143" s="10"/>
      <c r="K1143" s="10"/>
      <c r="P1143" s="10"/>
      <c r="Q1143" s="10"/>
      <c r="R1143" s="12"/>
      <c r="S1143" s="12"/>
      <c r="T1143" s="8" t="str">
        <f>_xlfn.IFNA(VLOOKUP(G1143,'Points and Classes'!D:E,2,FALSE),"")</f>
        <v/>
      </c>
      <c r="U1143" s="8">
        <f>IF(T1143="Sportsman",0,_xlfn.IFNA(VLOOKUP(D1143,'Points and Classes'!A:B,2,FALSE),0))</f>
        <v>0</v>
      </c>
      <c r="V1143" s="8">
        <f>_xlfn.IFNA(VLOOKUP(T1143&amp;F1143,'By Class Overall'!A:F,6,FALSE),0)</f>
        <v>0</v>
      </c>
      <c r="W1143" s="8">
        <f>_xlfn.IFNA(VLOOKUP(T1143&amp;F1143,'By Class Overall'!A:G,7,FALSE),0)</f>
        <v>0</v>
      </c>
    </row>
    <row r="1144" spans="1:23" x14ac:dyDescent="0.25">
      <c r="A1144" s="21"/>
      <c r="B1144" s="22"/>
      <c r="C1144" s="10"/>
      <c r="D1144" s="10"/>
      <c r="E1144" s="10"/>
      <c r="F1144" s="10"/>
      <c r="G1144" s="10"/>
      <c r="H1144" s="10"/>
      <c r="I1144" s="11"/>
      <c r="J1144" s="10"/>
      <c r="K1144" s="10"/>
      <c r="P1144" s="10"/>
      <c r="Q1144" s="10"/>
      <c r="R1144" s="12"/>
      <c r="S1144" s="12"/>
      <c r="T1144" s="8" t="str">
        <f>_xlfn.IFNA(VLOOKUP(G1144,'Points and Classes'!D:E,2,FALSE),"")</f>
        <v/>
      </c>
      <c r="U1144" s="8">
        <f>IF(T1144="Sportsman",0,_xlfn.IFNA(VLOOKUP(D1144,'Points and Classes'!A:B,2,FALSE),0))</f>
        <v>0</v>
      </c>
      <c r="V1144" s="8">
        <f>_xlfn.IFNA(VLOOKUP(T1144&amp;F1144,'By Class Overall'!A:F,6,FALSE),0)</f>
        <v>0</v>
      </c>
      <c r="W1144" s="8">
        <f>_xlfn.IFNA(VLOOKUP(T1144&amp;F1144,'By Class Overall'!A:G,7,FALSE),0)</f>
        <v>0</v>
      </c>
    </row>
    <row r="1145" spans="1:23" x14ac:dyDescent="0.25">
      <c r="A1145" s="21"/>
      <c r="B1145" s="22"/>
      <c r="C1145" s="10"/>
      <c r="D1145" s="10"/>
      <c r="E1145" s="10"/>
      <c r="F1145" s="10"/>
      <c r="G1145" s="10"/>
      <c r="H1145" s="10"/>
      <c r="I1145" s="11"/>
      <c r="J1145" s="10"/>
      <c r="K1145" s="10"/>
      <c r="P1145" s="10"/>
      <c r="Q1145" s="10"/>
      <c r="R1145" s="12"/>
      <c r="S1145" s="12"/>
      <c r="T1145" s="8" t="str">
        <f>_xlfn.IFNA(VLOOKUP(G1145,'Points and Classes'!D:E,2,FALSE),"")</f>
        <v/>
      </c>
      <c r="U1145" s="8">
        <f>IF(T1145="Sportsman",0,_xlfn.IFNA(VLOOKUP(D1145,'Points and Classes'!A:B,2,FALSE),0))</f>
        <v>0</v>
      </c>
      <c r="V1145" s="8">
        <f>_xlfn.IFNA(VLOOKUP(T1145&amp;F1145,'By Class Overall'!A:F,6,FALSE),0)</f>
        <v>0</v>
      </c>
      <c r="W1145" s="8">
        <f>_xlfn.IFNA(VLOOKUP(T1145&amp;F1145,'By Class Overall'!A:G,7,FALSE),0)</f>
        <v>0</v>
      </c>
    </row>
    <row r="1146" spans="1:23" x14ac:dyDescent="0.25">
      <c r="A1146" s="21"/>
      <c r="B1146" s="22"/>
      <c r="C1146" s="10"/>
      <c r="D1146" s="10"/>
      <c r="E1146" s="10"/>
      <c r="F1146" s="10"/>
      <c r="G1146" s="10"/>
      <c r="H1146" s="10"/>
      <c r="I1146" s="11"/>
      <c r="J1146" s="10"/>
      <c r="K1146" s="10"/>
      <c r="P1146" s="10"/>
      <c r="Q1146" s="10"/>
      <c r="R1146" s="12"/>
      <c r="S1146" s="12"/>
      <c r="T1146" s="8" t="str">
        <f>_xlfn.IFNA(VLOOKUP(G1146,'Points and Classes'!D:E,2,FALSE),"")</f>
        <v/>
      </c>
      <c r="U1146" s="8">
        <f>IF(T1146="Sportsman",0,_xlfn.IFNA(VLOOKUP(D1146,'Points and Classes'!A:B,2,FALSE),0))</f>
        <v>0</v>
      </c>
      <c r="V1146" s="8">
        <f>_xlfn.IFNA(VLOOKUP(T1146&amp;F1146,'By Class Overall'!A:F,6,FALSE),0)</f>
        <v>0</v>
      </c>
      <c r="W1146" s="8">
        <f>_xlfn.IFNA(VLOOKUP(T1146&amp;F1146,'By Class Overall'!A:G,7,FALSE),0)</f>
        <v>0</v>
      </c>
    </row>
    <row r="1147" spans="1:23" x14ac:dyDescent="0.25">
      <c r="A1147" s="21"/>
      <c r="B1147" s="22"/>
      <c r="C1147" s="10"/>
      <c r="D1147" s="10"/>
      <c r="E1147" s="10"/>
      <c r="F1147" s="10"/>
      <c r="G1147" s="10"/>
      <c r="H1147" s="10"/>
      <c r="I1147" s="11"/>
      <c r="J1147" s="10"/>
      <c r="K1147" s="10"/>
      <c r="P1147" s="10"/>
      <c r="Q1147" s="10"/>
      <c r="R1147" s="12"/>
      <c r="S1147" s="12"/>
      <c r="T1147" s="8" t="str">
        <f>_xlfn.IFNA(VLOOKUP(G1147,'Points and Classes'!D:E,2,FALSE),"")</f>
        <v/>
      </c>
      <c r="U1147" s="8">
        <f>IF(T1147="Sportsman",0,_xlfn.IFNA(VLOOKUP(D1147,'Points and Classes'!A:B,2,FALSE),0))</f>
        <v>0</v>
      </c>
      <c r="V1147" s="8">
        <f>_xlfn.IFNA(VLOOKUP(T1147&amp;F1147,'By Class Overall'!A:F,6,FALSE),0)</f>
        <v>0</v>
      </c>
      <c r="W1147" s="8">
        <f>_xlfn.IFNA(VLOOKUP(T1147&amp;F1147,'By Class Overall'!A:G,7,FALSE),0)</f>
        <v>0</v>
      </c>
    </row>
    <row r="1148" spans="1:23" x14ac:dyDescent="0.25">
      <c r="A1148" s="21"/>
      <c r="B1148" s="22"/>
      <c r="C1148" s="10"/>
      <c r="D1148" s="10"/>
      <c r="E1148" s="10"/>
      <c r="F1148" s="10"/>
      <c r="G1148" s="10"/>
      <c r="H1148" s="10"/>
      <c r="I1148" s="11"/>
      <c r="J1148" s="10"/>
      <c r="K1148" s="10"/>
      <c r="P1148" s="10"/>
      <c r="Q1148" s="10"/>
      <c r="R1148" s="12"/>
      <c r="S1148" s="12"/>
      <c r="T1148" s="8" t="str">
        <f>_xlfn.IFNA(VLOOKUP(G1148,'Points and Classes'!D:E,2,FALSE),"")</f>
        <v/>
      </c>
      <c r="U1148" s="8">
        <f>IF(T1148="Sportsman",0,_xlfn.IFNA(VLOOKUP(D1148,'Points and Classes'!A:B,2,FALSE),0))</f>
        <v>0</v>
      </c>
      <c r="V1148" s="8">
        <f>_xlfn.IFNA(VLOOKUP(T1148&amp;F1148,'By Class Overall'!A:F,6,FALSE),0)</f>
        <v>0</v>
      </c>
      <c r="W1148" s="8">
        <f>_xlfn.IFNA(VLOOKUP(T1148&amp;F1148,'By Class Overall'!A:G,7,FALSE),0)</f>
        <v>0</v>
      </c>
    </row>
    <row r="1149" spans="1:23" x14ac:dyDescent="0.25">
      <c r="A1149" s="21"/>
      <c r="B1149" s="22"/>
      <c r="C1149" s="10"/>
      <c r="D1149" s="10"/>
      <c r="E1149" s="10"/>
      <c r="F1149" s="10"/>
      <c r="G1149" s="10"/>
      <c r="H1149" s="10"/>
      <c r="I1149" s="11"/>
      <c r="J1149" s="10"/>
      <c r="K1149" s="10"/>
      <c r="P1149" s="10"/>
      <c r="Q1149" s="10"/>
      <c r="R1149" s="12"/>
      <c r="S1149" s="12"/>
      <c r="T1149" s="8" t="str">
        <f>_xlfn.IFNA(VLOOKUP(G1149,'Points and Classes'!D:E,2,FALSE),"")</f>
        <v/>
      </c>
      <c r="U1149" s="8">
        <f>IF(T1149="Sportsman",0,_xlfn.IFNA(VLOOKUP(D1149,'Points and Classes'!A:B,2,FALSE),0))</f>
        <v>0</v>
      </c>
      <c r="V1149" s="8">
        <f>_xlfn.IFNA(VLOOKUP(T1149&amp;F1149,'By Class Overall'!A:F,6,FALSE),0)</f>
        <v>0</v>
      </c>
      <c r="W1149" s="8">
        <f>_xlfn.IFNA(VLOOKUP(T1149&amp;F1149,'By Class Overall'!A:G,7,FALSE),0)</f>
        <v>0</v>
      </c>
    </row>
    <row r="1150" spans="1:23" x14ac:dyDescent="0.25">
      <c r="A1150" s="21"/>
      <c r="B1150" s="22"/>
      <c r="C1150" s="10"/>
      <c r="D1150" s="10"/>
      <c r="E1150" s="10"/>
      <c r="F1150" s="10"/>
      <c r="G1150" s="10"/>
      <c r="H1150" s="10"/>
      <c r="I1150" s="11"/>
      <c r="J1150" s="10"/>
      <c r="K1150" s="10"/>
      <c r="P1150" s="10"/>
      <c r="Q1150" s="10"/>
      <c r="R1150" s="12"/>
      <c r="S1150" s="12"/>
      <c r="T1150" s="8" t="str">
        <f>_xlfn.IFNA(VLOOKUP(G1150,'Points and Classes'!D:E,2,FALSE),"")</f>
        <v/>
      </c>
      <c r="U1150" s="8">
        <f>IF(T1150="Sportsman",0,_xlfn.IFNA(VLOOKUP(D1150,'Points and Classes'!A:B,2,FALSE),0))</f>
        <v>0</v>
      </c>
      <c r="V1150" s="8">
        <f>_xlfn.IFNA(VLOOKUP(T1150&amp;F1150,'By Class Overall'!A:F,6,FALSE),0)</f>
        <v>0</v>
      </c>
      <c r="W1150" s="8">
        <f>_xlfn.IFNA(VLOOKUP(T1150&amp;F1150,'By Class Overall'!A:G,7,FALSE),0)</f>
        <v>0</v>
      </c>
    </row>
    <row r="1151" spans="1:23" x14ac:dyDescent="0.25">
      <c r="A1151" s="21"/>
      <c r="B1151" s="22"/>
      <c r="C1151" s="10"/>
      <c r="D1151" s="10"/>
      <c r="E1151" s="10"/>
      <c r="F1151" s="10"/>
      <c r="G1151" s="10"/>
      <c r="H1151" s="10"/>
      <c r="I1151" s="11"/>
      <c r="J1151" s="10"/>
      <c r="K1151" s="10"/>
      <c r="P1151" s="10"/>
      <c r="Q1151" s="10"/>
      <c r="R1151" s="12"/>
      <c r="S1151" s="12"/>
      <c r="T1151" s="8" t="str">
        <f>_xlfn.IFNA(VLOOKUP(G1151,'Points and Classes'!D:E,2,FALSE),"")</f>
        <v/>
      </c>
      <c r="U1151" s="8">
        <f>IF(T1151="Sportsman",0,_xlfn.IFNA(VLOOKUP(D1151,'Points and Classes'!A:B,2,FALSE),0))</f>
        <v>0</v>
      </c>
      <c r="V1151" s="8">
        <f>_xlfn.IFNA(VLOOKUP(T1151&amp;F1151,'By Class Overall'!A:F,6,FALSE),0)</f>
        <v>0</v>
      </c>
      <c r="W1151" s="8">
        <f>_xlfn.IFNA(VLOOKUP(T1151&amp;F1151,'By Class Overall'!A:G,7,FALSE),0)</f>
        <v>0</v>
      </c>
    </row>
    <row r="1152" spans="1:23" x14ac:dyDescent="0.25">
      <c r="A1152" s="21"/>
      <c r="B1152" s="22"/>
      <c r="C1152" s="10"/>
      <c r="D1152" s="10"/>
      <c r="E1152" s="10"/>
      <c r="F1152" s="10"/>
      <c r="G1152" s="10"/>
      <c r="H1152" s="10"/>
      <c r="I1152" s="11"/>
      <c r="J1152" s="10"/>
      <c r="K1152" s="10"/>
      <c r="P1152" s="10"/>
      <c r="Q1152" s="10"/>
      <c r="R1152" s="12"/>
      <c r="S1152" s="12"/>
      <c r="T1152" s="8" t="str">
        <f>_xlfn.IFNA(VLOOKUP(G1152,'Points and Classes'!D:E,2,FALSE),"")</f>
        <v/>
      </c>
      <c r="U1152" s="8">
        <f>IF(T1152="Sportsman",0,_xlfn.IFNA(VLOOKUP(D1152,'Points and Classes'!A:B,2,FALSE),0))</f>
        <v>0</v>
      </c>
      <c r="V1152" s="8">
        <f>_xlfn.IFNA(VLOOKUP(T1152&amp;F1152,'By Class Overall'!A:F,6,FALSE),0)</f>
        <v>0</v>
      </c>
      <c r="W1152" s="8">
        <f>_xlfn.IFNA(VLOOKUP(T1152&amp;F1152,'By Class Overall'!A:G,7,FALSE),0)</f>
        <v>0</v>
      </c>
    </row>
    <row r="1153" spans="1:23" x14ac:dyDescent="0.25">
      <c r="A1153" s="21"/>
      <c r="B1153" s="22"/>
      <c r="C1153" s="10"/>
      <c r="D1153" s="10"/>
      <c r="E1153" s="10"/>
      <c r="F1153" s="10"/>
      <c r="G1153" s="10"/>
      <c r="H1153" s="10"/>
      <c r="I1153" s="11"/>
      <c r="J1153" s="10"/>
      <c r="K1153" s="10"/>
      <c r="P1153" s="10"/>
      <c r="Q1153" s="10"/>
      <c r="R1153" s="12"/>
      <c r="S1153" s="12"/>
      <c r="T1153" s="8" t="str">
        <f>_xlfn.IFNA(VLOOKUP(G1153,'Points and Classes'!D:E,2,FALSE),"")</f>
        <v/>
      </c>
      <c r="U1153" s="8">
        <f>IF(T1153="Sportsman",0,_xlfn.IFNA(VLOOKUP(D1153,'Points and Classes'!A:B,2,FALSE),0))</f>
        <v>0</v>
      </c>
      <c r="V1153" s="8">
        <f>_xlfn.IFNA(VLOOKUP(T1153&amp;F1153,'By Class Overall'!A:F,6,FALSE),0)</f>
        <v>0</v>
      </c>
      <c r="W1153" s="8">
        <f>_xlfn.IFNA(VLOOKUP(T1153&amp;F1153,'By Class Overall'!A:G,7,FALSE),0)</f>
        <v>0</v>
      </c>
    </row>
    <row r="1154" spans="1:23" x14ac:dyDescent="0.25">
      <c r="A1154" s="21"/>
      <c r="B1154" s="22"/>
      <c r="C1154" s="10"/>
      <c r="D1154" s="10"/>
      <c r="E1154" s="10"/>
      <c r="F1154" s="10"/>
      <c r="G1154" s="10"/>
      <c r="H1154" s="10"/>
      <c r="I1154" s="11"/>
      <c r="J1154" s="11"/>
      <c r="K1154" s="10"/>
      <c r="P1154" s="10"/>
      <c r="Q1154" s="10"/>
      <c r="R1154" s="12"/>
      <c r="S1154" s="12"/>
      <c r="T1154" s="8" t="str">
        <f>_xlfn.IFNA(VLOOKUP(G1154,'Points and Classes'!D:E,2,FALSE),"")</f>
        <v/>
      </c>
      <c r="U1154" s="8">
        <f>IF(T1154="Sportsman",0,_xlfn.IFNA(VLOOKUP(D1154,'Points and Classes'!A:B,2,FALSE),0))</f>
        <v>0</v>
      </c>
      <c r="V1154" s="8">
        <f>_xlfn.IFNA(VLOOKUP(T1154&amp;F1154,'By Class Overall'!A:F,6,FALSE),0)</f>
        <v>0</v>
      </c>
      <c r="W1154" s="8">
        <f>_xlfn.IFNA(VLOOKUP(T1154&amp;F1154,'By Class Overall'!A:G,7,FALSE),0)</f>
        <v>0</v>
      </c>
    </row>
    <row r="1155" spans="1:23" x14ac:dyDescent="0.25">
      <c r="A1155" s="21"/>
      <c r="B1155" s="22"/>
      <c r="C1155" s="10"/>
      <c r="D1155" s="10"/>
      <c r="E1155" s="10"/>
      <c r="F1155" s="10"/>
      <c r="G1155" s="10"/>
      <c r="H1155" s="10"/>
      <c r="I1155" s="11"/>
      <c r="J1155" s="11"/>
      <c r="K1155" s="10"/>
      <c r="P1155" s="10"/>
      <c r="Q1155" s="10"/>
      <c r="R1155" s="12"/>
      <c r="S1155" s="12"/>
      <c r="T1155" s="8" t="str">
        <f>_xlfn.IFNA(VLOOKUP(G1155,'Points and Classes'!D:E,2,FALSE),"")</f>
        <v/>
      </c>
      <c r="U1155" s="8">
        <f>IF(T1155="Sportsman",0,_xlfn.IFNA(VLOOKUP(D1155,'Points and Classes'!A:B,2,FALSE),0))</f>
        <v>0</v>
      </c>
      <c r="V1155" s="8">
        <f>_xlfn.IFNA(VLOOKUP(T1155&amp;F1155,'By Class Overall'!A:F,6,FALSE),0)</f>
        <v>0</v>
      </c>
      <c r="W1155" s="8">
        <f>_xlfn.IFNA(VLOOKUP(T1155&amp;F1155,'By Class Overall'!A:G,7,FALSE),0)</f>
        <v>0</v>
      </c>
    </row>
    <row r="1156" spans="1:23" x14ac:dyDescent="0.25">
      <c r="A1156" s="21"/>
      <c r="B1156" s="22"/>
      <c r="C1156" s="10"/>
      <c r="D1156" s="10"/>
      <c r="E1156" s="10"/>
      <c r="F1156" s="10"/>
      <c r="G1156" s="10"/>
      <c r="H1156" s="10"/>
      <c r="I1156" s="11"/>
      <c r="J1156" s="11"/>
      <c r="K1156" s="10"/>
      <c r="P1156" s="10"/>
      <c r="Q1156" s="10"/>
      <c r="R1156" s="12"/>
      <c r="S1156" s="12"/>
      <c r="T1156" s="8" t="str">
        <f>_xlfn.IFNA(VLOOKUP(G1156,'Points and Classes'!D:E,2,FALSE),"")</f>
        <v/>
      </c>
      <c r="U1156" s="8">
        <f>IF(T1156="Sportsman",0,_xlfn.IFNA(VLOOKUP(D1156,'Points and Classes'!A:B,2,FALSE),0))</f>
        <v>0</v>
      </c>
      <c r="V1156" s="8">
        <f>_xlfn.IFNA(VLOOKUP(T1156&amp;F1156,'By Class Overall'!A:F,6,FALSE),0)</f>
        <v>0</v>
      </c>
      <c r="W1156" s="8">
        <f>_xlfn.IFNA(VLOOKUP(T1156&amp;F1156,'By Class Overall'!A:G,7,FALSE),0)</f>
        <v>0</v>
      </c>
    </row>
    <row r="1157" spans="1:23" x14ac:dyDescent="0.25">
      <c r="A1157" s="21"/>
      <c r="B1157" s="22"/>
      <c r="C1157" s="10"/>
      <c r="D1157" s="10"/>
      <c r="E1157" s="10"/>
      <c r="F1157" s="10"/>
      <c r="G1157" s="10"/>
      <c r="H1157" s="10"/>
      <c r="I1157" s="11"/>
      <c r="J1157" s="10"/>
      <c r="K1157" s="10"/>
      <c r="P1157" s="10"/>
      <c r="Q1157" s="10"/>
      <c r="R1157" s="12"/>
      <c r="S1157" s="12"/>
      <c r="T1157" s="8" t="str">
        <f>_xlfn.IFNA(VLOOKUP(G1157,'Points and Classes'!D:E,2,FALSE),"")</f>
        <v/>
      </c>
      <c r="U1157" s="8">
        <f>IF(T1157="Sportsman",0,_xlfn.IFNA(VLOOKUP(D1157,'Points and Classes'!A:B,2,FALSE),0))</f>
        <v>0</v>
      </c>
      <c r="V1157" s="8">
        <f>_xlfn.IFNA(VLOOKUP(T1157&amp;F1157,'By Class Overall'!A:F,6,FALSE),0)</f>
        <v>0</v>
      </c>
      <c r="W1157" s="8">
        <f>_xlfn.IFNA(VLOOKUP(T1157&amp;F1157,'By Class Overall'!A:G,7,FALSE),0)</f>
        <v>0</v>
      </c>
    </row>
    <row r="1158" spans="1:23" x14ac:dyDescent="0.25">
      <c r="A1158" s="21"/>
      <c r="B1158" s="22"/>
      <c r="C1158" s="10"/>
      <c r="D1158" s="10"/>
      <c r="E1158" s="10"/>
      <c r="F1158" s="10"/>
      <c r="G1158" s="10"/>
      <c r="H1158" s="10"/>
      <c r="I1158" s="11"/>
      <c r="J1158" s="10"/>
      <c r="K1158" s="11"/>
      <c r="P1158" s="10"/>
      <c r="Q1158" s="10"/>
      <c r="R1158" s="12"/>
      <c r="S1158" s="12"/>
      <c r="T1158" s="8" t="str">
        <f>_xlfn.IFNA(VLOOKUP(G1158,'Points and Classes'!D:E,2,FALSE),"")</f>
        <v/>
      </c>
      <c r="U1158" s="8">
        <f>IF(T1158="Sportsman",0,_xlfn.IFNA(VLOOKUP(D1158,'Points and Classes'!A:B,2,FALSE),0))</f>
        <v>0</v>
      </c>
      <c r="V1158" s="8">
        <f>_xlfn.IFNA(VLOOKUP(T1158&amp;F1158,'By Class Overall'!A:F,6,FALSE),0)</f>
        <v>0</v>
      </c>
      <c r="W1158" s="8">
        <f>_xlfn.IFNA(VLOOKUP(T1158&amp;F1158,'By Class Overall'!A:G,7,FALSE),0)</f>
        <v>0</v>
      </c>
    </row>
    <row r="1159" spans="1:23" x14ac:dyDescent="0.25">
      <c r="A1159" s="21"/>
      <c r="B1159" s="22"/>
      <c r="C1159" s="10"/>
      <c r="D1159" s="10"/>
      <c r="E1159" s="10"/>
      <c r="F1159" s="10"/>
      <c r="G1159" s="10"/>
      <c r="H1159" s="10"/>
      <c r="I1159" s="11"/>
      <c r="J1159" s="10"/>
      <c r="K1159" s="10"/>
      <c r="P1159" s="10"/>
      <c r="Q1159" s="10"/>
      <c r="R1159" s="12"/>
      <c r="S1159" s="12"/>
      <c r="T1159" s="8" t="str">
        <f>_xlfn.IFNA(VLOOKUP(G1159,'Points and Classes'!D:E,2,FALSE),"")</f>
        <v/>
      </c>
      <c r="U1159" s="8">
        <f>IF(T1159="Sportsman",0,_xlfn.IFNA(VLOOKUP(D1159,'Points and Classes'!A:B,2,FALSE),0))</f>
        <v>0</v>
      </c>
      <c r="V1159" s="8">
        <f>_xlfn.IFNA(VLOOKUP(T1159&amp;F1159,'By Class Overall'!A:F,6,FALSE),0)</f>
        <v>0</v>
      </c>
      <c r="W1159" s="8">
        <f>_xlfn.IFNA(VLOOKUP(T1159&amp;F1159,'By Class Overall'!A:G,7,FALSE),0)</f>
        <v>0</v>
      </c>
    </row>
    <row r="1160" spans="1:23" x14ac:dyDescent="0.25">
      <c r="A1160" s="21"/>
      <c r="B1160" s="22"/>
      <c r="C1160" s="10"/>
      <c r="D1160" s="10"/>
      <c r="E1160" s="10"/>
      <c r="F1160" s="10"/>
      <c r="G1160" s="10"/>
      <c r="H1160" s="10"/>
      <c r="I1160" s="11"/>
      <c r="J1160" s="10"/>
      <c r="K1160" s="10"/>
      <c r="P1160" s="10"/>
      <c r="Q1160" s="10"/>
      <c r="R1160" s="12"/>
      <c r="S1160" s="12"/>
      <c r="T1160" s="8" t="str">
        <f>_xlfn.IFNA(VLOOKUP(G1160,'Points and Classes'!D:E,2,FALSE),"")</f>
        <v/>
      </c>
      <c r="U1160" s="8">
        <f>IF(T1160="Sportsman",0,_xlfn.IFNA(VLOOKUP(D1160,'Points and Classes'!A:B,2,FALSE),0))</f>
        <v>0</v>
      </c>
      <c r="V1160" s="8">
        <f>_xlfn.IFNA(VLOOKUP(T1160&amp;F1160,'By Class Overall'!A:F,6,FALSE),0)</f>
        <v>0</v>
      </c>
      <c r="W1160" s="8">
        <f>_xlfn.IFNA(VLOOKUP(T1160&amp;F1160,'By Class Overall'!A:G,7,FALSE),0)</f>
        <v>0</v>
      </c>
    </row>
    <row r="1161" spans="1:23" x14ac:dyDescent="0.25">
      <c r="A1161" s="21"/>
      <c r="B1161" s="22"/>
      <c r="C1161" s="10"/>
      <c r="D1161" s="10"/>
      <c r="E1161" s="10"/>
      <c r="F1161" s="10"/>
      <c r="G1161" s="10"/>
      <c r="H1161" s="10"/>
      <c r="I1161" s="11"/>
      <c r="J1161" s="10"/>
      <c r="K1161" s="10"/>
      <c r="P1161" s="10"/>
      <c r="Q1161" s="10"/>
      <c r="R1161" s="12"/>
      <c r="S1161" s="12"/>
      <c r="T1161" s="8" t="str">
        <f>_xlfn.IFNA(VLOOKUP(G1161,'Points and Classes'!D:E,2,FALSE),"")</f>
        <v/>
      </c>
      <c r="U1161" s="8">
        <f>IF(T1161="Sportsman",0,_xlfn.IFNA(VLOOKUP(D1161,'Points and Classes'!A:B,2,FALSE),0))</f>
        <v>0</v>
      </c>
      <c r="V1161" s="8">
        <f>_xlfn.IFNA(VLOOKUP(T1161&amp;F1161,'By Class Overall'!A:F,6,FALSE),0)</f>
        <v>0</v>
      </c>
      <c r="W1161" s="8">
        <f>_xlfn.IFNA(VLOOKUP(T1161&amp;F1161,'By Class Overall'!A:G,7,FALSE),0)</f>
        <v>0</v>
      </c>
    </row>
    <row r="1162" spans="1:23" x14ac:dyDescent="0.25">
      <c r="A1162" s="21"/>
      <c r="B1162" s="22"/>
      <c r="C1162" s="10"/>
      <c r="D1162" s="10"/>
      <c r="E1162" s="10"/>
      <c r="F1162" s="10"/>
      <c r="G1162" s="10"/>
      <c r="H1162" s="10"/>
      <c r="I1162" s="11"/>
      <c r="J1162" s="10"/>
      <c r="K1162" s="11"/>
      <c r="P1162" s="10"/>
      <c r="Q1162" s="10"/>
      <c r="R1162" s="12"/>
      <c r="S1162" s="12"/>
      <c r="T1162" s="8" t="str">
        <f>_xlfn.IFNA(VLOOKUP(G1162,'Points and Classes'!D:E,2,FALSE),"")</f>
        <v/>
      </c>
      <c r="U1162" s="8">
        <f>IF(T1162="Sportsman",0,_xlfn.IFNA(VLOOKUP(D1162,'Points and Classes'!A:B,2,FALSE),0))</f>
        <v>0</v>
      </c>
      <c r="V1162" s="8">
        <f>_xlfn.IFNA(VLOOKUP(T1162&amp;F1162,'By Class Overall'!A:F,6,FALSE),0)</f>
        <v>0</v>
      </c>
      <c r="W1162" s="8">
        <f>_xlfn.IFNA(VLOOKUP(T1162&amp;F1162,'By Class Overall'!A:G,7,FALSE),0)</f>
        <v>0</v>
      </c>
    </row>
    <row r="1163" spans="1:23" x14ac:dyDescent="0.25">
      <c r="A1163" s="21"/>
      <c r="B1163" s="22"/>
      <c r="C1163" s="10"/>
      <c r="D1163" s="10"/>
      <c r="E1163" s="10"/>
      <c r="F1163" s="10"/>
      <c r="G1163" s="10"/>
      <c r="H1163" s="10"/>
      <c r="I1163" s="10"/>
      <c r="J1163" s="10"/>
      <c r="K1163" s="10"/>
      <c r="P1163" s="10"/>
      <c r="Q1163" s="10"/>
      <c r="R1163" s="12"/>
      <c r="S1163" s="12"/>
      <c r="T1163" s="8" t="str">
        <f>_xlfn.IFNA(VLOOKUP(G1163,'Points and Classes'!D:E,2,FALSE),"")</f>
        <v/>
      </c>
      <c r="U1163" s="8">
        <f>IF(T1163="Sportsman",0,_xlfn.IFNA(VLOOKUP(D1163,'Points and Classes'!A:B,2,FALSE),0))</f>
        <v>0</v>
      </c>
      <c r="V1163" s="8">
        <f>_xlfn.IFNA(VLOOKUP(T1163&amp;F1163,'By Class Overall'!A:F,6,FALSE),0)</f>
        <v>0</v>
      </c>
      <c r="W1163" s="8">
        <f>_xlfn.IFNA(VLOOKUP(T1163&amp;F1163,'By Class Overall'!A:G,7,FALSE),0)</f>
        <v>0</v>
      </c>
    </row>
    <row r="1164" spans="1:23" x14ac:dyDescent="0.25">
      <c r="A1164" s="21"/>
      <c r="B1164" s="22"/>
      <c r="C1164" s="10"/>
      <c r="D1164" s="10"/>
      <c r="E1164" s="10"/>
      <c r="F1164" s="10"/>
      <c r="G1164" s="10"/>
      <c r="H1164" s="10"/>
      <c r="I1164" s="10"/>
      <c r="J1164" s="10"/>
      <c r="K1164" s="10"/>
      <c r="P1164" s="10"/>
      <c r="Q1164" s="10"/>
      <c r="R1164" s="12"/>
      <c r="S1164" s="12"/>
      <c r="T1164" s="8" t="str">
        <f>_xlfn.IFNA(VLOOKUP(G1164,'Points and Classes'!D:E,2,FALSE),"")</f>
        <v/>
      </c>
      <c r="U1164" s="8">
        <f>IF(T1164="Sportsman",0,_xlfn.IFNA(VLOOKUP(D1164,'Points and Classes'!A:B,2,FALSE),0))</f>
        <v>0</v>
      </c>
      <c r="V1164" s="8">
        <f>_xlfn.IFNA(VLOOKUP(T1164&amp;F1164,'By Class Overall'!A:F,6,FALSE),0)</f>
        <v>0</v>
      </c>
      <c r="W1164" s="8">
        <f>_xlfn.IFNA(VLOOKUP(T1164&amp;F1164,'By Class Overall'!A:G,7,FALSE),0)</f>
        <v>0</v>
      </c>
    </row>
    <row r="1165" spans="1:23" x14ac:dyDescent="0.25">
      <c r="A1165" s="21"/>
      <c r="B1165" s="22"/>
      <c r="C1165" s="10"/>
      <c r="D1165" s="10"/>
      <c r="E1165" s="10"/>
      <c r="F1165" s="10"/>
      <c r="G1165" s="10"/>
      <c r="H1165" s="10"/>
      <c r="I1165" s="11"/>
      <c r="J1165" s="10"/>
      <c r="K1165" s="10"/>
      <c r="P1165" s="10"/>
      <c r="Q1165" s="10"/>
      <c r="R1165" s="12"/>
      <c r="S1165" s="12"/>
      <c r="T1165" s="8" t="str">
        <f>_xlfn.IFNA(VLOOKUP(G1165,'Points and Classes'!D:E,2,FALSE),"")</f>
        <v/>
      </c>
      <c r="U1165" s="8">
        <f>IF(T1165="Sportsman",0,_xlfn.IFNA(VLOOKUP(D1165,'Points and Classes'!A:B,2,FALSE),0))</f>
        <v>0</v>
      </c>
      <c r="V1165" s="8">
        <f>_xlfn.IFNA(VLOOKUP(T1165&amp;F1165,'By Class Overall'!A:F,6,FALSE),0)</f>
        <v>0</v>
      </c>
      <c r="W1165" s="8">
        <f>_xlfn.IFNA(VLOOKUP(T1165&amp;F1165,'By Class Overall'!A:G,7,FALSE),0)</f>
        <v>0</v>
      </c>
    </row>
    <row r="1166" spans="1:23" x14ac:dyDescent="0.25">
      <c r="A1166" s="21"/>
      <c r="B1166" s="22"/>
      <c r="C1166" s="10"/>
      <c r="D1166" s="10"/>
      <c r="E1166" s="10"/>
      <c r="F1166" s="10"/>
      <c r="G1166" s="10"/>
      <c r="H1166" s="10"/>
      <c r="I1166" s="11"/>
      <c r="J1166" s="10"/>
      <c r="K1166" s="10"/>
      <c r="P1166" s="10"/>
      <c r="Q1166" s="10"/>
      <c r="R1166" s="12"/>
      <c r="S1166" s="12"/>
      <c r="T1166" s="8" t="str">
        <f>_xlfn.IFNA(VLOOKUP(G1166,'Points and Classes'!D:E,2,FALSE),"")</f>
        <v/>
      </c>
      <c r="U1166" s="8">
        <f>IF(T1166="Sportsman",0,_xlfn.IFNA(VLOOKUP(D1166,'Points and Classes'!A:B,2,FALSE),0))</f>
        <v>0</v>
      </c>
      <c r="V1166" s="8">
        <f>_xlfn.IFNA(VLOOKUP(T1166&amp;F1166,'By Class Overall'!A:F,6,FALSE),0)</f>
        <v>0</v>
      </c>
      <c r="W1166" s="8">
        <f>_xlfn.IFNA(VLOOKUP(T1166&amp;F1166,'By Class Overall'!A:G,7,FALSE),0)</f>
        <v>0</v>
      </c>
    </row>
    <row r="1167" spans="1:23" x14ac:dyDescent="0.25">
      <c r="A1167" s="21"/>
      <c r="B1167" s="22"/>
      <c r="C1167" s="10"/>
      <c r="D1167" s="10"/>
      <c r="E1167" s="10"/>
      <c r="F1167" s="10"/>
      <c r="G1167" s="10"/>
      <c r="H1167" s="10"/>
      <c r="I1167" s="11"/>
      <c r="J1167" s="10"/>
      <c r="K1167" s="10"/>
      <c r="P1167" s="10"/>
      <c r="Q1167" s="10"/>
      <c r="R1167" s="12"/>
      <c r="S1167" s="12"/>
      <c r="T1167" s="8" t="str">
        <f>_xlfn.IFNA(VLOOKUP(G1167,'Points and Classes'!D:E,2,FALSE),"")</f>
        <v/>
      </c>
      <c r="U1167" s="8">
        <f>IF(T1167="Sportsman",0,_xlfn.IFNA(VLOOKUP(D1167,'Points and Classes'!A:B,2,FALSE),0))</f>
        <v>0</v>
      </c>
      <c r="V1167" s="8">
        <f>_xlfn.IFNA(VLOOKUP(T1167&amp;F1167,'By Class Overall'!A:F,6,FALSE),0)</f>
        <v>0</v>
      </c>
      <c r="W1167" s="8">
        <f>_xlfn.IFNA(VLOOKUP(T1167&amp;F1167,'By Class Overall'!A:G,7,FALSE),0)</f>
        <v>0</v>
      </c>
    </row>
    <row r="1168" spans="1:23" x14ac:dyDescent="0.25">
      <c r="A1168" s="21"/>
      <c r="B1168" s="22"/>
      <c r="C1168" s="10"/>
      <c r="D1168" s="10"/>
      <c r="E1168" s="10"/>
      <c r="F1168" s="10"/>
      <c r="G1168" s="10"/>
      <c r="H1168" s="10"/>
      <c r="I1168" s="11"/>
      <c r="J1168" s="10"/>
      <c r="K1168" s="10"/>
      <c r="P1168" s="10"/>
      <c r="Q1168" s="10"/>
      <c r="R1168" s="12"/>
      <c r="S1168" s="12"/>
      <c r="T1168" s="8" t="str">
        <f>_xlfn.IFNA(VLOOKUP(G1168,'Points and Classes'!D:E,2,FALSE),"")</f>
        <v/>
      </c>
      <c r="U1168" s="8">
        <f>IF(T1168="Sportsman",0,_xlfn.IFNA(VLOOKUP(D1168,'Points and Classes'!A:B,2,FALSE),0))</f>
        <v>0</v>
      </c>
      <c r="V1168" s="8">
        <f>_xlfn.IFNA(VLOOKUP(T1168&amp;F1168,'By Class Overall'!A:F,6,FALSE),0)</f>
        <v>0</v>
      </c>
      <c r="W1168" s="8">
        <f>_xlfn.IFNA(VLOOKUP(T1168&amp;F1168,'By Class Overall'!A:G,7,FALSE),0)</f>
        <v>0</v>
      </c>
    </row>
    <row r="1169" spans="1:23" x14ac:dyDescent="0.25">
      <c r="A1169" s="21"/>
      <c r="B1169" s="22"/>
      <c r="C1169" s="10"/>
      <c r="D1169" s="10"/>
      <c r="E1169" s="10"/>
      <c r="F1169" s="10"/>
      <c r="G1169" s="10"/>
      <c r="H1169" s="10"/>
      <c r="I1169" s="11"/>
      <c r="J1169" s="10"/>
      <c r="K1169" s="10"/>
      <c r="P1169" s="10"/>
      <c r="Q1169" s="10"/>
      <c r="R1169" s="12"/>
      <c r="S1169" s="12"/>
      <c r="T1169" s="8" t="str">
        <f>_xlfn.IFNA(VLOOKUP(G1169,'Points and Classes'!D:E,2,FALSE),"")</f>
        <v/>
      </c>
      <c r="U1169" s="8">
        <f>IF(T1169="Sportsman",0,_xlfn.IFNA(VLOOKUP(D1169,'Points and Classes'!A:B,2,FALSE),0))</f>
        <v>0</v>
      </c>
      <c r="V1169" s="8">
        <f>_xlfn.IFNA(VLOOKUP(T1169&amp;F1169,'By Class Overall'!A:F,6,FALSE),0)</f>
        <v>0</v>
      </c>
      <c r="W1169" s="8">
        <f>_xlfn.IFNA(VLOOKUP(T1169&amp;F1169,'By Class Overall'!A:G,7,FALSE),0)</f>
        <v>0</v>
      </c>
    </row>
    <row r="1170" spans="1:23" x14ac:dyDescent="0.25">
      <c r="A1170" s="21"/>
      <c r="B1170" s="22"/>
      <c r="C1170" s="10"/>
      <c r="D1170" s="10"/>
      <c r="E1170" s="10"/>
      <c r="F1170" s="10"/>
      <c r="G1170" s="10"/>
      <c r="H1170" s="10"/>
      <c r="I1170" s="11"/>
      <c r="J1170" s="10"/>
      <c r="K1170" s="10"/>
      <c r="P1170" s="10"/>
      <c r="Q1170" s="10"/>
      <c r="R1170" s="12"/>
      <c r="S1170" s="12"/>
      <c r="T1170" s="8" t="str">
        <f>_xlfn.IFNA(VLOOKUP(G1170,'Points and Classes'!D:E,2,FALSE),"")</f>
        <v/>
      </c>
      <c r="U1170" s="8">
        <f>IF(T1170="Sportsman",0,_xlfn.IFNA(VLOOKUP(D1170,'Points and Classes'!A:B,2,FALSE),0))</f>
        <v>0</v>
      </c>
      <c r="V1170" s="8">
        <f>_xlfn.IFNA(VLOOKUP(T1170&amp;F1170,'By Class Overall'!A:F,6,FALSE),0)</f>
        <v>0</v>
      </c>
      <c r="W1170" s="8">
        <f>_xlfn.IFNA(VLOOKUP(T1170&amp;F1170,'By Class Overall'!A:G,7,FALSE),0)</f>
        <v>0</v>
      </c>
    </row>
    <row r="1171" spans="1:23" x14ac:dyDescent="0.25">
      <c r="A1171" s="21"/>
      <c r="B1171" s="22"/>
      <c r="C1171" s="10"/>
      <c r="D1171" s="10"/>
      <c r="E1171" s="10"/>
      <c r="F1171" s="10"/>
      <c r="G1171" s="10"/>
      <c r="H1171" s="10"/>
      <c r="I1171" s="11"/>
      <c r="J1171" s="10"/>
      <c r="K1171" s="10"/>
      <c r="P1171" s="10"/>
      <c r="Q1171" s="10"/>
      <c r="R1171" s="12"/>
      <c r="S1171" s="12"/>
      <c r="T1171" s="8" t="str">
        <f>_xlfn.IFNA(VLOOKUP(G1171,'Points and Classes'!D:E,2,FALSE),"")</f>
        <v/>
      </c>
      <c r="U1171" s="8">
        <f>IF(T1171="Sportsman",0,_xlfn.IFNA(VLOOKUP(D1171,'Points and Classes'!A:B,2,FALSE),0))</f>
        <v>0</v>
      </c>
      <c r="V1171" s="8">
        <f>_xlfn.IFNA(VLOOKUP(T1171&amp;F1171,'By Class Overall'!A:F,6,FALSE),0)</f>
        <v>0</v>
      </c>
      <c r="W1171" s="8">
        <f>_xlfn.IFNA(VLOOKUP(T1171&amp;F1171,'By Class Overall'!A:G,7,FALSE),0)</f>
        <v>0</v>
      </c>
    </row>
    <row r="1172" spans="1:23" x14ac:dyDescent="0.25">
      <c r="A1172" s="21"/>
      <c r="B1172" s="22"/>
      <c r="C1172" s="10"/>
      <c r="D1172" s="10"/>
      <c r="E1172" s="10"/>
      <c r="F1172" s="10"/>
      <c r="G1172" s="10"/>
      <c r="H1172" s="10"/>
      <c r="I1172" s="11"/>
      <c r="J1172" s="10"/>
      <c r="K1172" s="10"/>
      <c r="P1172" s="10"/>
      <c r="Q1172" s="10"/>
      <c r="R1172" s="12"/>
      <c r="S1172" s="12"/>
      <c r="T1172" s="8" t="str">
        <f>_xlfn.IFNA(VLOOKUP(G1172,'Points and Classes'!D:E,2,FALSE),"")</f>
        <v/>
      </c>
      <c r="U1172" s="8">
        <f>IF(T1172="Sportsman",0,_xlfn.IFNA(VLOOKUP(D1172,'Points and Classes'!A:B,2,FALSE),0))</f>
        <v>0</v>
      </c>
      <c r="V1172" s="8">
        <f>_xlfn.IFNA(VLOOKUP(T1172&amp;F1172,'By Class Overall'!A:F,6,FALSE),0)</f>
        <v>0</v>
      </c>
      <c r="W1172" s="8">
        <f>_xlfn.IFNA(VLOOKUP(T1172&amp;F1172,'By Class Overall'!A:G,7,FALSE),0)</f>
        <v>0</v>
      </c>
    </row>
    <row r="1173" spans="1:23" x14ac:dyDescent="0.25">
      <c r="A1173" s="21"/>
      <c r="B1173" s="22"/>
      <c r="C1173" s="10"/>
      <c r="D1173" s="10"/>
      <c r="E1173" s="10"/>
      <c r="F1173" s="10"/>
      <c r="G1173" s="10"/>
      <c r="H1173" s="10"/>
      <c r="I1173" s="11"/>
      <c r="J1173" s="10"/>
      <c r="K1173" s="10"/>
      <c r="P1173" s="10"/>
      <c r="Q1173" s="10"/>
      <c r="R1173" s="12"/>
      <c r="S1173" s="12"/>
      <c r="T1173" s="8" t="str">
        <f>_xlfn.IFNA(VLOOKUP(G1173,'Points and Classes'!D:E,2,FALSE),"")</f>
        <v/>
      </c>
      <c r="U1173" s="8">
        <f>IF(T1173="Sportsman",0,_xlfn.IFNA(VLOOKUP(D1173,'Points and Classes'!A:B,2,FALSE),0))</f>
        <v>0</v>
      </c>
      <c r="V1173" s="8">
        <f>_xlfn.IFNA(VLOOKUP(T1173&amp;F1173,'By Class Overall'!A:F,6,FALSE),0)</f>
        <v>0</v>
      </c>
      <c r="W1173" s="8">
        <f>_xlfn.IFNA(VLOOKUP(T1173&amp;F1173,'By Class Overall'!A:G,7,FALSE),0)</f>
        <v>0</v>
      </c>
    </row>
    <row r="1174" spans="1:23" x14ac:dyDescent="0.25">
      <c r="A1174" s="21"/>
      <c r="B1174" s="22"/>
      <c r="C1174" s="10"/>
      <c r="D1174" s="10"/>
      <c r="E1174" s="10"/>
      <c r="F1174" s="10"/>
      <c r="G1174" s="10"/>
      <c r="H1174" s="10"/>
      <c r="I1174" s="11"/>
      <c r="J1174" s="10"/>
      <c r="K1174" s="10"/>
      <c r="P1174" s="10"/>
      <c r="Q1174" s="10"/>
      <c r="R1174" s="12"/>
      <c r="S1174" s="12"/>
      <c r="T1174" s="8" t="str">
        <f>_xlfn.IFNA(VLOOKUP(G1174,'Points and Classes'!D:E,2,FALSE),"")</f>
        <v/>
      </c>
      <c r="U1174" s="8">
        <f>IF(T1174="Sportsman",0,_xlfn.IFNA(VLOOKUP(D1174,'Points and Classes'!A:B,2,FALSE),0))</f>
        <v>0</v>
      </c>
      <c r="V1174" s="8">
        <f>_xlfn.IFNA(VLOOKUP(T1174&amp;F1174,'By Class Overall'!A:F,6,FALSE),0)</f>
        <v>0</v>
      </c>
      <c r="W1174" s="8">
        <f>_xlfn.IFNA(VLOOKUP(T1174&amp;F1174,'By Class Overall'!A:G,7,FALSE),0)</f>
        <v>0</v>
      </c>
    </row>
    <row r="1175" spans="1:23" x14ac:dyDescent="0.25">
      <c r="A1175" s="21"/>
      <c r="B1175" s="22"/>
      <c r="C1175" s="10"/>
      <c r="D1175" s="10"/>
      <c r="E1175" s="10"/>
      <c r="F1175" s="10"/>
      <c r="G1175" s="10"/>
      <c r="H1175" s="10"/>
      <c r="I1175" s="11"/>
      <c r="J1175" s="10"/>
      <c r="K1175" s="10"/>
      <c r="P1175" s="10"/>
      <c r="Q1175" s="10"/>
      <c r="R1175" s="12"/>
      <c r="S1175" s="12"/>
      <c r="T1175" s="8" t="str">
        <f>_xlfn.IFNA(VLOOKUP(G1175,'Points and Classes'!D:E,2,FALSE),"")</f>
        <v/>
      </c>
      <c r="U1175" s="8">
        <f>IF(T1175="Sportsman",0,_xlfn.IFNA(VLOOKUP(D1175,'Points and Classes'!A:B,2,FALSE),0))</f>
        <v>0</v>
      </c>
      <c r="V1175" s="8">
        <f>_xlfn.IFNA(VLOOKUP(T1175&amp;F1175,'By Class Overall'!A:F,6,FALSE),0)</f>
        <v>0</v>
      </c>
      <c r="W1175" s="8">
        <f>_xlfn.IFNA(VLOOKUP(T1175&amp;F1175,'By Class Overall'!A:G,7,FALSE),0)</f>
        <v>0</v>
      </c>
    </row>
    <row r="1176" spans="1:23" x14ac:dyDescent="0.25">
      <c r="A1176" s="21"/>
      <c r="B1176" s="22"/>
      <c r="C1176" s="10"/>
      <c r="D1176" s="10"/>
      <c r="E1176" s="10"/>
      <c r="F1176" s="10"/>
      <c r="G1176" s="10"/>
      <c r="H1176" s="10"/>
      <c r="I1176" s="11"/>
      <c r="J1176" s="10"/>
      <c r="K1176" s="10"/>
      <c r="P1176" s="10"/>
      <c r="Q1176" s="10"/>
      <c r="R1176" s="12"/>
      <c r="S1176" s="12"/>
      <c r="T1176" s="8" t="str">
        <f>_xlfn.IFNA(VLOOKUP(G1176,'Points and Classes'!D:E,2,FALSE),"")</f>
        <v/>
      </c>
      <c r="U1176" s="8">
        <f>IF(T1176="Sportsman",0,_xlfn.IFNA(VLOOKUP(D1176,'Points and Classes'!A:B,2,FALSE),0))</f>
        <v>0</v>
      </c>
      <c r="V1176" s="8">
        <f>_xlfn.IFNA(VLOOKUP(T1176&amp;F1176,'By Class Overall'!A:F,6,FALSE),0)</f>
        <v>0</v>
      </c>
      <c r="W1176" s="8">
        <f>_xlfn.IFNA(VLOOKUP(T1176&amp;F1176,'By Class Overall'!A:G,7,FALSE),0)</f>
        <v>0</v>
      </c>
    </row>
    <row r="1177" spans="1:23" x14ac:dyDescent="0.25">
      <c r="A1177" s="21"/>
      <c r="B1177" s="22"/>
      <c r="C1177" s="10"/>
      <c r="D1177" s="10"/>
      <c r="E1177" s="10"/>
      <c r="F1177" s="10"/>
      <c r="G1177" s="10"/>
      <c r="H1177" s="10"/>
      <c r="I1177" s="11"/>
      <c r="J1177" s="11"/>
      <c r="K1177" s="10"/>
      <c r="P1177" s="10"/>
      <c r="Q1177" s="10"/>
      <c r="R1177" s="12"/>
      <c r="S1177" s="12"/>
      <c r="T1177" s="8" t="str">
        <f>_xlfn.IFNA(VLOOKUP(G1177,'Points and Classes'!D:E,2,FALSE),"")</f>
        <v/>
      </c>
      <c r="U1177" s="8">
        <f>IF(T1177="Sportsman",0,_xlfn.IFNA(VLOOKUP(D1177,'Points and Classes'!A:B,2,FALSE),0))</f>
        <v>0</v>
      </c>
      <c r="V1177" s="8">
        <f>_xlfn.IFNA(VLOOKUP(T1177&amp;F1177,'By Class Overall'!A:F,6,FALSE),0)</f>
        <v>0</v>
      </c>
      <c r="W1177" s="8">
        <f>_xlfn.IFNA(VLOOKUP(T1177&amp;F1177,'By Class Overall'!A:G,7,FALSE),0)</f>
        <v>0</v>
      </c>
    </row>
    <row r="1178" spans="1:23" x14ac:dyDescent="0.25">
      <c r="A1178" s="21"/>
      <c r="B1178" s="22"/>
      <c r="C1178" s="10"/>
      <c r="D1178" s="10"/>
      <c r="E1178" s="10"/>
      <c r="F1178" s="10"/>
      <c r="G1178" s="10"/>
      <c r="H1178" s="10"/>
      <c r="I1178" s="11"/>
      <c r="J1178" s="11"/>
      <c r="K1178" s="10"/>
      <c r="P1178" s="10"/>
      <c r="Q1178" s="10"/>
      <c r="R1178" s="12"/>
      <c r="S1178" s="12"/>
      <c r="T1178" s="8" t="str">
        <f>_xlfn.IFNA(VLOOKUP(G1178,'Points and Classes'!D:E,2,FALSE),"")</f>
        <v/>
      </c>
      <c r="U1178" s="8">
        <f>IF(T1178="Sportsman",0,_xlfn.IFNA(VLOOKUP(D1178,'Points and Classes'!A:B,2,FALSE),0))</f>
        <v>0</v>
      </c>
      <c r="V1178" s="8">
        <f>_xlfn.IFNA(VLOOKUP(T1178&amp;F1178,'By Class Overall'!A:F,6,FALSE),0)</f>
        <v>0</v>
      </c>
      <c r="W1178" s="8">
        <f>_xlfn.IFNA(VLOOKUP(T1178&amp;F1178,'By Class Overall'!A:G,7,FALSE),0)</f>
        <v>0</v>
      </c>
    </row>
    <row r="1179" spans="1:23" x14ac:dyDescent="0.25">
      <c r="A1179" s="21"/>
      <c r="B1179" s="22"/>
      <c r="C1179" s="10"/>
      <c r="D1179" s="10"/>
      <c r="E1179" s="10"/>
      <c r="F1179" s="10"/>
      <c r="G1179" s="10"/>
      <c r="H1179" s="10"/>
      <c r="I1179" s="10"/>
      <c r="J1179" s="10"/>
      <c r="K1179" s="10"/>
      <c r="P1179" s="10"/>
      <c r="Q1179" s="10"/>
      <c r="R1179" s="12"/>
      <c r="S1179" s="12"/>
      <c r="T1179" s="8" t="str">
        <f>_xlfn.IFNA(VLOOKUP(G1179,'Points and Classes'!D:E,2,FALSE),"")</f>
        <v/>
      </c>
      <c r="U1179" s="8">
        <f>IF(T1179="Sportsman",0,_xlfn.IFNA(VLOOKUP(D1179,'Points and Classes'!A:B,2,FALSE),0))</f>
        <v>0</v>
      </c>
      <c r="V1179" s="8">
        <f>_xlfn.IFNA(VLOOKUP(T1179&amp;F1179,'By Class Overall'!A:F,6,FALSE),0)</f>
        <v>0</v>
      </c>
      <c r="W1179" s="8">
        <f>_xlfn.IFNA(VLOOKUP(T1179&amp;F1179,'By Class Overall'!A:G,7,FALSE),0)</f>
        <v>0</v>
      </c>
    </row>
    <row r="1180" spans="1:23" x14ac:dyDescent="0.25">
      <c r="A1180" s="21"/>
      <c r="B1180" s="22"/>
      <c r="C1180" s="10"/>
      <c r="D1180" s="10"/>
      <c r="E1180" s="10"/>
      <c r="F1180" s="10"/>
      <c r="G1180" s="10"/>
      <c r="H1180" s="10"/>
      <c r="I1180" s="10"/>
      <c r="J1180" s="10"/>
      <c r="K1180" s="10"/>
      <c r="P1180" s="10"/>
      <c r="Q1180" s="10"/>
      <c r="R1180" s="12"/>
      <c r="S1180" s="12"/>
      <c r="T1180" s="8" t="str">
        <f>_xlfn.IFNA(VLOOKUP(G1180,'Points and Classes'!D:E,2,FALSE),"")</f>
        <v/>
      </c>
      <c r="U1180" s="8">
        <f>IF(T1180="Sportsman",0,_xlfn.IFNA(VLOOKUP(D1180,'Points and Classes'!A:B,2,FALSE),0))</f>
        <v>0</v>
      </c>
      <c r="V1180" s="8">
        <f>_xlfn.IFNA(VLOOKUP(T1180&amp;F1180,'By Class Overall'!A:F,6,FALSE),0)</f>
        <v>0</v>
      </c>
      <c r="W1180" s="8">
        <f>_xlfn.IFNA(VLOOKUP(T1180&amp;F1180,'By Class Overall'!A:G,7,FALSE),0)</f>
        <v>0</v>
      </c>
    </row>
    <row r="1181" spans="1:23" x14ac:dyDescent="0.25">
      <c r="A1181" s="21"/>
      <c r="B1181" s="22"/>
      <c r="C1181" s="10"/>
      <c r="D1181" s="10"/>
      <c r="E1181" s="10"/>
      <c r="F1181" s="10"/>
      <c r="G1181" s="10"/>
      <c r="H1181" s="10"/>
      <c r="I1181" s="10"/>
      <c r="J1181" s="10"/>
      <c r="K1181" s="10"/>
      <c r="P1181" s="10"/>
      <c r="Q1181" s="10"/>
      <c r="R1181" s="12"/>
      <c r="S1181" s="12"/>
      <c r="T1181" s="8" t="str">
        <f>_xlfn.IFNA(VLOOKUP(G1181,'Points and Classes'!D:E,2,FALSE),"")</f>
        <v/>
      </c>
      <c r="U1181" s="8">
        <f>IF(T1181="Sportsman",0,_xlfn.IFNA(VLOOKUP(D1181,'Points and Classes'!A:B,2,FALSE),0))</f>
        <v>0</v>
      </c>
      <c r="V1181" s="8">
        <f>_xlfn.IFNA(VLOOKUP(T1181&amp;F1181,'By Class Overall'!A:F,6,FALSE),0)</f>
        <v>0</v>
      </c>
      <c r="W1181" s="8">
        <f>_xlfn.IFNA(VLOOKUP(T1181&amp;F1181,'By Class Overall'!A:G,7,FALSE),0)</f>
        <v>0</v>
      </c>
    </row>
    <row r="1182" spans="1:23" x14ac:dyDescent="0.25">
      <c r="A1182" s="21"/>
      <c r="B1182" s="22"/>
      <c r="C1182" s="10"/>
      <c r="D1182" s="10"/>
      <c r="E1182" s="10"/>
      <c r="F1182" s="10"/>
      <c r="G1182" s="10"/>
      <c r="H1182" s="10"/>
      <c r="I1182" s="10"/>
      <c r="J1182" s="10"/>
      <c r="K1182" s="10"/>
      <c r="P1182" s="10"/>
      <c r="Q1182" s="10"/>
      <c r="R1182" s="12"/>
      <c r="S1182" s="12"/>
      <c r="T1182" s="8" t="str">
        <f>_xlfn.IFNA(VLOOKUP(G1182,'Points and Classes'!D:E,2,FALSE),"")</f>
        <v/>
      </c>
      <c r="U1182" s="8">
        <f>IF(T1182="Sportsman",0,_xlfn.IFNA(VLOOKUP(D1182,'Points and Classes'!A:B,2,FALSE),0))</f>
        <v>0</v>
      </c>
      <c r="V1182" s="8">
        <f>_xlfn.IFNA(VLOOKUP(T1182&amp;F1182,'By Class Overall'!A:F,6,FALSE),0)</f>
        <v>0</v>
      </c>
      <c r="W1182" s="8">
        <f>_xlfn.IFNA(VLOOKUP(T1182&amp;F1182,'By Class Overall'!A:G,7,FALSE),0)</f>
        <v>0</v>
      </c>
    </row>
    <row r="1183" spans="1:23" x14ac:dyDescent="0.25">
      <c r="A1183" s="21"/>
      <c r="B1183" s="22"/>
      <c r="C1183" s="10"/>
      <c r="D1183" s="10"/>
      <c r="E1183" s="10"/>
      <c r="F1183" s="10"/>
      <c r="G1183" s="10"/>
      <c r="H1183" s="10"/>
      <c r="I1183" s="10"/>
      <c r="J1183" s="10"/>
      <c r="K1183" s="10"/>
      <c r="P1183" s="10"/>
      <c r="Q1183" s="10"/>
      <c r="R1183" s="12"/>
      <c r="S1183" s="12"/>
      <c r="T1183" s="8" t="str">
        <f>_xlfn.IFNA(VLOOKUP(G1183,'Points and Classes'!D:E,2,FALSE),"")</f>
        <v/>
      </c>
      <c r="U1183" s="8">
        <f>IF(T1183="Sportsman",0,_xlfn.IFNA(VLOOKUP(D1183,'Points and Classes'!A:B,2,FALSE),0))</f>
        <v>0</v>
      </c>
      <c r="V1183" s="8">
        <f>_xlfn.IFNA(VLOOKUP(T1183&amp;F1183,'By Class Overall'!A:F,6,FALSE),0)</f>
        <v>0</v>
      </c>
      <c r="W1183" s="8">
        <f>_xlfn.IFNA(VLOOKUP(T1183&amp;F1183,'By Class Overall'!A:G,7,FALSE),0)</f>
        <v>0</v>
      </c>
    </row>
    <row r="1184" spans="1:23" x14ac:dyDescent="0.25">
      <c r="A1184" s="21"/>
      <c r="B1184" s="22"/>
      <c r="C1184" s="10"/>
      <c r="D1184" s="10"/>
      <c r="E1184" s="10"/>
      <c r="F1184" s="10"/>
      <c r="G1184" s="10"/>
      <c r="H1184" s="10"/>
      <c r="I1184" s="10"/>
      <c r="J1184" s="10"/>
      <c r="K1184" s="10"/>
      <c r="P1184" s="10"/>
      <c r="Q1184" s="10"/>
      <c r="R1184" s="12"/>
      <c r="S1184" s="12"/>
      <c r="T1184" s="8" t="str">
        <f>_xlfn.IFNA(VLOOKUP(G1184,'Points and Classes'!D:E,2,FALSE),"")</f>
        <v/>
      </c>
      <c r="U1184" s="8">
        <f>IF(T1184="Sportsman",0,_xlfn.IFNA(VLOOKUP(D1184,'Points and Classes'!A:B,2,FALSE),0))</f>
        <v>0</v>
      </c>
      <c r="V1184" s="8">
        <f>_xlfn.IFNA(VLOOKUP(T1184&amp;F1184,'By Class Overall'!A:F,6,FALSE),0)</f>
        <v>0</v>
      </c>
      <c r="W1184" s="8">
        <f>_xlfn.IFNA(VLOOKUP(T1184&amp;F1184,'By Class Overall'!A:G,7,FALSE),0)</f>
        <v>0</v>
      </c>
    </row>
    <row r="1185" spans="1:23" x14ac:dyDescent="0.25">
      <c r="A1185" s="21"/>
      <c r="B1185" s="22"/>
      <c r="C1185" s="10"/>
      <c r="D1185" s="10"/>
      <c r="E1185" s="10"/>
      <c r="F1185" s="10"/>
      <c r="G1185" s="10"/>
      <c r="H1185" s="10"/>
      <c r="I1185" s="10"/>
      <c r="J1185" s="10"/>
      <c r="K1185" s="10"/>
      <c r="P1185" s="10"/>
      <c r="Q1185" s="10"/>
      <c r="R1185" s="12"/>
      <c r="S1185" s="12"/>
      <c r="T1185" s="8" t="str">
        <f>_xlfn.IFNA(VLOOKUP(G1185,'Points and Classes'!D:E,2,FALSE),"")</f>
        <v/>
      </c>
      <c r="U1185" s="8">
        <f>IF(T1185="Sportsman",0,_xlfn.IFNA(VLOOKUP(D1185,'Points and Classes'!A:B,2,FALSE),0))</f>
        <v>0</v>
      </c>
      <c r="V1185" s="8">
        <f>_xlfn.IFNA(VLOOKUP(T1185&amp;F1185,'By Class Overall'!A:F,6,FALSE),0)</f>
        <v>0</v>
      </c>
      <c r="W1185" s="8">
        <f>_xlfn.IFNA(VLOOKUP(T1185&amp;F1185,'By Class Overall'!A:G,7,FALSE),0)</f>
        <v>0</v>
      </c>
    </row>
    <row r="1186" spans="1:23" x14ac:dyDescent="0.25">
      <c r="A1186" s="21"/>
      <c r="B1186" s="22"/>
      <c r="C1186" s="10"/>
      <c r="D1186" s="10"/>
      <c r="E1186" s="10"/>
      <c r="F1186" s="10"/>
      <c r="G1186" s="10"/>
      <c r="H1186" s="10"/>
      <c r="I1186" s="10"/>
      <c r="J1186" s="10"/>
      <c r="K1186" s="10"/>
      <c r="P1186" s="10"/>
      <c r="Q1186" s="10"/>
      <c r="R1186" s="12"/>
      <c r="S1186" s="12"/>
      <c r="T1186" s="8" t="str">
        <f>_xlfn.IFNA(VLOOKUP(G1186,'Points and Classes'!D:E,2,FALSE),"")</f>
        <v/>
      </c>
      <c r="U1186" s="8">
        <f>IF(T1186="Sportsman",0,_xlfn.IFNA(VLOOKUP(D1186,'Points and Classes'!A:B,2,FALSE),0))</f>
        <v>0</v>
      </c>
      <c r="V1186" s="8">
        <f>_xlfn.IFNA(VLOOKUP(T1186&amp;F1186,'By Class Overall'!A:F,6,FALSE),0)</f>
        <v>0</v>
      </c>
      <c r="W1186" s="8">
        <f>_xlfn.IFNA(VLOOKUP(T1186&amp;F1186,'By Class Overall'!A:G,7,FALSE),0)</f>
        <v>0</v>
      </c>
    </row>
    <row r="1187" spans="1:23" x14ac:dyDescent="0.25">
      <c r="A1187" s="21"/>
      <c r="B1187" s="22"/>
      <c r="C1187" s="10"/>
      <c r="D1187" s="10"/>
      <c r="E1187" s="10"/>
      <c r="F1187" s="10"/>
      <c r="G1187" s="10"/>
      <c r="H1187" s="10"/>
      <c r="I1187" s="10"/>
      <c r="J1187" s="10"/>
      <c r="K1187" s="10"/>
      <c r="P1187" s="10"/>
      <c r="Q1187" s="10"/>
      <c r="R1187" s="12"/>
      <c r="S1187" s="12"/>
      <c r="T1187" s="8" t="str">
        <f>_xlfn.IFNA(VLOOKUP(G1187,'Points and Classes'!D:E,2,FALSE),"")</f>
        <v/>
      </c>
      <c r="U1187" s="8">
        <f>IF(T1187="Sportsman",0,_xlfn.IFNA(VLOOKUP(D1187,'Points and Classes'!A:B,2,FALSE),0))</f>
        <v>0</v>
      </c>
      <c r="V1187" s="8">
        <f>_xlfn.IFNA(VLOOKUP(T1187&amp;F1187,'By Class Overall'!A:F,6,FALSE),0)</f>
        <v>0</v>
      </c>
      <c r="W1187" s="8">
        <f>_xlfn.IFNA(VLOOKUP(T1187&amp;F1187,'By Class Overall'!A:G,7,FALSE),0)</f>
        <v>0</v>
      </c>
    </row>
    <row r="1188" spans="1:23" x14ac:dyDescent="0.25">
      <c r="A1188" s="21"/>
      <c r="B1188" s="22"/>
      <c r="C1188" s="10"/>
      <c r="D1188" s="10"/>
      <c r="E1188" s="10"/>
      <c r="F1188" s="10"/>
      <c r="G1188" s="10"/>
      <c r="H1188" s="10"/>
      <c r="I1188" s="11"/>
      <c r="J1188" s="10"/>
      <c r="K1188" s="10"/>
      <c r="P1188" s="10"/>
      <c r="Q1188" s="10"/>
      <c r="R1188" s="12"/>
      <c r="S1188" s="12"/>
      <c r="T1188" s="8" t="str">
        <f>_xlfn.IFNA(VLOOKUP(G1188,'Points and Classes'!D:E,2,FALSE),"")</f>
        <v/>
      </c>
      <c r="U1188" s="8">
        <f>IF(T1188="Sportsman",0,_xlfn.IFNA(VLOOKUP(D1188,'Points and Classes'!A:B,2,FALSE),0))</f>
        <v>0</v>
      </c>
      <c r="V1188" s="8">
        <f>_xlfn.IFNA(VLOOKUP(T1188&amp;F1188,'By Class Overall'!A:F,6,FALSE),0)</f>
        <v>0</v>
      </c>
      <c r="W1188" s="8">
        <f>_xlfn.IFNA(VLOOKUP(T1188&amp;F1188,'By Class Overall'!A:G,7,FALSE),0)</f>
        <v>0</v>
      </c>
    </row>
    <row r="1189" spans="1:23" x14ac:dyDescent="0.25">
      <c r="A1189" s="21"/>
      <c r="B1189" s="22"/>
      <c r="C1189" s="10"/>
      <c r="D1189" s="10"/>
      <c r="E1189" s="10"/>
      <c r="F1189" s="10"/>
      <c r="G1189" s="10"/>
      <c r="H1189" s="10"/>
      <c r="I1189" s="11"/>
      <c r="J1189" s="10"/>
      <c r="K1189" s="10"/>
      <c r="P1189" s="10"/>
      <c r="Q1189" s="10"/>
      <c r="R1189" s="12"/>
      <c r="S1189" s="12"/>
      <c r="T1189" s="8" t="str">
        <f>_xlfn.IFNA(VLOOKUP(G1189,'Points and Classes'!D:E,2,FALSE),"")</f>
        <v/>
      </c>
      <c r="U1189" s="8">
        <f>IF(T1189="Sportsman",0,_xlfn.IFNA(VLOOKUP(D1189,'Points and Classes'!A:B,2,FALSE),0))</f>
        <v>0</v>
      </c>
      <c r="V1189" s="8">
        <f>_xlfn.IFNA(VLOOKUP(T1189&amp;F1189,'By Class Overall'!A:F,6,FALSE),0)</f>
        <v>0</v>
      </c>
      <c r="W1189" s="8">
        <f>_xlfn.IFNA(VLOOKUP(T1189&amp;F1189,'By Class Overall'!A:G,7,FALSE),0)</f>
        <v>0</v>
      </c>
    </row>
    <row r="1190" spans="1:23" x14ac:dyDescent="0.25">
      <c r="A1190" s="21"/>
      <c r="B1190" s="22"/>
      <c r="C1190" s="10"/>
      <c r="D1190" s="10"/>
      <c r="E1190" s="10"/>
      <c r="F1190" s="10"/>
      <c r="G1190" s="10"/>
      <c r="H1190" s="10"/>
      <c r="I1190" s="11"/>
      <c r="J1190" s="10"/>
      <c r="K1190" s="10"/>
      <c r="P1190" s="10"/>
      <c r="Q1190" s="10"/>
      <c r="R1190" s="12"/>
      <c r="S1190" s="12"/>
      <c r="T1190" s="8" t="str">
        <f>_xlfn.IFNA(VLOOKUP(G1190,'Points and Classes'!D:E,2,FALSE),"")</f>
        <v/>
      </c>
      <c r="U1190" s="8">
        <f>IF(T1190="Sportsman",0,_xlfn.IFNA(VLOOKUP(D1190,'Points and Classes'!A:B,2,FALSE),0))</f>
        <v>0</v>
      </c>
      <c r="V1190" s="8">
        <f>_xlfn.IFNA(VLOOKUP(T1190&amp;F1190,'By Class Overall'!A:F,6,FALSE),0)</f>
        <v>0</v>
      </c>
      <c r="W1190" s="8">
        <f>_xlfn.IFNA(VLOOKUP(T1190&amp;F1190,'By Class Overall'!A:G,7,FALSE),0)</f>
        <v>0</v>
      </c>
    </row>
    <row r="1191" spans="1:23" x14ac:dyDescent="0.25">
      <c r="A1191" s="21"/>
      <c r="B1191" s="22"/>
      <c r="C1191" s="10"/>
      <c r="D1191" s="10"/>
      <c r="E1191" s="10"/>
      <c r="F1191" s="10"/>
      <c r="G1191" s="10"/>
      <c r="H1191" s="10"/>
      <c r="I1191" s="11"/>
      <c r="J1191" s="10"/>
      <c r="K1191" s="10"/>
      <c r="P1191" s="10"/>
      <c r="Q1191" s="10"/>
      <c r="R1191" s="12"/>
      <c r="S1191" s="12"/>
      <c r="T1191" s="8" t="str">
        <f>_xlfn.IFNA(VLOOKUP(G1191,'Points and Classes'!D:E,2,FALSE),"")</f>
        <v/>
      </c>
      <c r="U1191" s="8">
        <f>IF(T1191="Sportsman",0,_xlfn.IFNA(VLOOKUP(D1191,'Points and Classes'!A:B,2,FALSE),0))</f>
        <v>0</v>
      </c>
      <c r="V1191" s="8">
        <f>_xlfn.IFNA(VLOOKUP(T1191&amp;F1191,'By Class Overall'!A:F,6,FALSE),0)</f>
        <v>0</v>
      </c>
      <c r="W1191" s="8">
        <f>_xlfn.IFNA(VLOOKUP(T1191&amp;F1191,'By Class Overall'!A:G,7,FALSE),0)</f>
        <v>0</v>
      </c>
    </row>
    <row r="1192" spans="1:23" x14ac:dyDescent="0.25">
      <c r="A1192" s="21"/>
      <c r="B1192" s="22"/>
      <c r="C1192" s="10"/>
      <c r="D1192" s="10"/>
      <c r="E1192" s="10"/>
      <c r="F1192" s="10"/>
      <c r="G1192" s="10"/>
      <c r="H1192" s="10"/>
      <c r="I1192" s="11"/>
      <c r="J1192" s="10"/>
      <c r="K1192" s="10"/>
      <c r="P1192" s="10"/>
      <c r="Q1192" s="10"/>
      <c r="R1192" s="12"/>
      <c r="S1192" s="12"/>
      <c r="T1192" s="8" t="str">
        <f>_xlfn.IFNA(VLOOKUP(G1192,'Points and Classes'!D:E,2,FALSE),"")</f>
        <v/>
      </c>
      <c r="U1192" s="8">
        <f>IF(T1192="Sportsman",0,_xlfn.IFNA(VLOOKUP(D1192,'Points and Classes'!A:B,2,FALSE),0))</f>
        <v>0</v>
      </c>
      <c r="V1192" s="8">
        <f>_xlfn.IFNA(VLOOKUP(T1192&amp;F1192,'By Class Overall'!A:F,6,FALSE),0)</f>
        <v>0</v>
      </c>
      <c r="W1192" s="8">
        <f>_xlfn.IFNA(VLOOKUP(T1192&amp;F1192,'By Class Overall'!A:G,7,FALSE),0)</f>
        <v>0</v>
      </c>
    </row>
    <row r="1193" spans="1:23" x14ac:dyDescent="0.25">
      <c r="A1193" s="21"/>
      <c r="B1193" s="22"/>
      <c r="C1193" s="10"/>
      <c r="D1193" s="10"/>
      <c r="E1193" s="10"/>
      <c r="F1193" s="10"/>
      <c r="G1193" s="10"/>
      <c r="H1193" s="10"/>
      <c r="I1193" s="11"/>
      <c r="J1193" s="10"/>
      <c r="K1193" s="10"/>
      <c r="P1193" s="10"/>
      <c r="Q1193" s="10"/>
      <c r="R1193" s="12"/>
      <c r="S1193" s="12"/>
      <c r="T1193" s="8" t="str">
        <f>_xlfn.IFNA(VLOOKUP(G1193,'Points and Classes'!D:E,2,FALSE),"")</f>
        <v/>
      </c>
      <c r="U1193" s="8">
        <f>IF(T1193="Sportsman",0,_xlfn.IFNA(VLOOKUP(D1193,'Points and Classes'!A:B,2,FALSE),0))</f>
        <v>0</v>
      </c>
      <c r="V1193" s="8">
        <f>_xlfn.IFNA(VLOOKUP(T1193&amp;F1193,'By Class Overall'!A:F,6,FALSE),0)</f>
        <v>0</v>
      </c>
      <c r="W1193" s="8">
        <f>_xlfn.IFNA(VLOOKUP(T1193&amp;F1193,'By Class Overall'!A:G,7,FALSE),0)</f>
        <v>0</v>
      </c>
    </row>
    <row r="1194" spans="1:23" x14ac:dyDescent="0.25">
      <c r="A1194" s="21"/>
      <c r="B1194" s="22"/>
      <c r="C1194" s="10"/>
      <c r="D1194" s="10"/>
      <c r="E1194" s="10"/>
      <c r="F1194" s="10"/>
      <c r="G1194" s="10"/>
      <c r="H1194" s="10"/>
      <c r="I1194" s="11"/>
      <c r="J1194" s="10"/>
      <c r="K1194" s="10"/>
      <c r="P1194" s="10"/>
      <c r="Q1194" s="10"/>
      <c r="R1194" s="12"/>
      <c r="S1194" s="12"/>
      <c r="T1194" s="8" t="str">
        <f>_xlfn.IFNA(VLOOKUP(G1194,'Points and Classes'!D:E,2,FALSE),"")</f>
        <v/>
      </c>
      <c r="U1194" s="8">
        <f>IF(T1194="Sportsman",0,_xlfn.IFNA(VLOOKUP(D1194,'Points and Classes'!A:B,2,FALSE),0))</f>
        <v>0</v>
      </c>
      <c r="V1194" s="8">
        <f>_xlfn.IFNA(VLOOKUP(T1194&amp;F1194,'By Class Overall'!A:F,6,FALSE),0)</f>
        <v>0</v>
      </c>
      <c r="W1194" s="8">
        <f>_xlfn.IFNA(VLOOKUP(T1194&amp;F1194,'By Class Overall'!A:G,7,FALSE),0)</f>
        <v>0</v>
      </c>
    </row>
    <row r="1195" spans="1:23" x14ac:dyDescent="0.25">
      <c r="A1195" s="21"/>
      <c r="B1195" s="22"/>
      <c r="C1195" s="10"/>
      <c r="D1195" s="10"/>
      <c r="E1195" s="10"/>
      <c r="F1195" s="10"/>
      <c r="G1195" s="10"/>
      <c r="H1195" s="10"/>
      <c r="I1195" s="11"/>
      <c r="J1195" s="10"/>
      <c r="K1195" s="10"/>
      <c r="P1195" s="10"/>
      <c r="Q1195" s="10"/>
      <c r="R1195" s="12"/>
      <c r="S1195" s="12"/>
      <c r="T1195" s="8" t="str">
        <f>_xlfn.IFNA(VLOOKUP(G1195,'Points and Classes'!D:E,2,FALSE),"")</f>
        <v/>
      </c>
      <c r="U1195" s="8">
        <f>IF(T1195="Sportsman",0,_xlfn.IFNA(VLOOKUP(D1195,'Points and Classes'!A:B,2,FALSE),0))</f>
        <v>0</v>
      </c>
      <c r="V1195" s="8">
        <f>_xlfn.IFNA(VLOOKUP(T1195&amp;F1195,'By Class Overall'!A:F,6,FALSE),0)</f>
        <v>0</v>
      </c>
      <c r="W1195" s="8">
        <f>_xlfn.IFNA(VLOOKUP(T1195&amp;F1195,'By Class Overall'!A:G,7,FALSE),0)</f>
        <v>0</v>
      </c>
    </row>
    <row r="1196" spans="1:23" x14ac:dyDescent="0.25">
      <c r="A1196" s="21"/>
      <c r="B1196" s="22"/>
      <c r="C1196" s="10"/>
      <c r="D1196" s="10"/>
      <c r="E1196" s="10"/>
      <c r="F1196" s="10"/>
      <c r="G1196" s="10"/>
      <c r="H1196" s="10"/>
      <c r="I1196" s="11"/>
      <c r="J1196" s="10"/>
      <c r="K1196" s="10"/>
      <c r="P1196" s="10"/>
      <c r="Q1196" s="10"/>
      <c r="R1196" s="12"/>
      <c r="S1196" s="12"/>
      <c r="T1196" s="8" t="str">
        <f>_xlfn.IFNA(VLOOKUP(G1196,'Points and Classes'!D:E,2,FALSE),"")</f>
        <v/>
      </c>
      <c r="U1196" s="8">
        <f>IF(T1196="Sportsman",0,_xlfn.IFNA(VLOOKUP(D1196,'Points and Classes'!A:B,2,FALSE),0))</f>
        <v>0</v>
      </c>
      <c r="V1196" s="8">
        <f>_xlfn.IFNA(VLOOKUP(T1196&amp;F1196,'By Class Overall'!A:F,6,FALSE),0)</f>
        <v>0</v>
      </c>
      <c r="W1196" s="8">
        <f>_xlfn.IFNA(VLOOKUP(T1196&amp;F1196,'By Class Overall'!A:G,7,FALSE),0)</f>
        <v>0</v>
      </c>
    </row>
    <row r="1197" spans="1:23" x14ac:dyDescent="0.25">
      <c r="A1197" s="21"/>
      <c r="B1197" s="22"/>
      <c r="C1197" s="10"/>
      <c r="D1197" s="10"/>
      <c r="E1197" s="10"/>
      <c r="F1197" s="10"/>
      <c r="G1197" s="10"/>
      <c r="H1197" s="10"/>
      <c r="I1197" s="11"/>
      <c r="J1197" s="10"/>
      <c r="K1197" s="10"/>
      <c r="P1197" s="10"/>
      <c r="Q1197" s="10"/>
      <c r="R1197" s="12"/>
      <c r="S1197" s="12"/>
      <c r="T1197" s="8" t="str">
        <f>_xlfn.IFNA(VLOOKUP(G1197,'Points and Classes'!D:E,2,FALSE),"")</f>
        <v/>
      </c>
      <c r="U1197" s="8">
        <f>IF(T1197="Sportsman",0,_xlfn.IFNA(VLOOKUP(D1197,'Points and Classes'!A:B,2,FALSE),0))</f>
        <v>0</v>
      </c>
      <c r="V1197" s="8">
        <f>_xlfn.IFNA(VLOOKUP(T1197&amp;F1197,'By Class Overall'!A:F,6,FALSE),0)</f>
        <v>0</v>
      </c>
      <c r="W1197" s="8">
        <f>_xlfn.IFNA(VLOOKUP(T1197&amp;F1197,'By Class Overall'!A:G,7,FALSE),0)</f>
        <v>0</v>
      </c>
    </row>
    <row r="1198" spans="1:23" x14ac:dyDescent="0.25">
      <c r="A1198" s="21"/>
      <c r="B1198" s="22"/>
      <c r="C1198" s="10"/>
      <c r="D1198" s="10"/>
      <c r="E1198" s="10"/>
      <c r="F1198" s="10"/>
      <c r="G1198" s="10"/>
      <c r="H1198" s="10"/>
      <c r="I1198" s="11"/>
      <c r="J1198" s="10"/>
      <c r="K1198" s="10"/>
      <c r="P1198" s="10"/>
      <c r="Q1198" s="10"/>
      <c r="R1198" s="12"/>
      <c r="S1198" s="12"/>
      <c r="T1198" s="8" t="str">
        <f>_xlfn.IFNA(VLOOKUP(G1198,'Points and Classes'!D:E,2,FALSE),"")</f>
        <v/>
      </c>
      <c r="U1198" s="8">
        <f>IF(T1198="Sportsman",0,_xlfn.IFNA(VLOOKUP(D1198,'Points and Classes'!A:B,2,FALSE),0))</f>
        <v>0</v>
      </c>
      <c r="V1198" s="8">
        <f>_xlfn.IFNA(VLOOKUP(T1198&amp;F1198,'By Class Overall'!A:F,6,FALSE),0)</f>
        <v>0</v>
      </c>
      <c r="W1198" s="8">
        <f>_xlfn.IFNA(VLOOKUP(T1198&amp;F1198,'By Class Overall'!A:G,7,FALSE),0)</f>
        <v>0</v>
      </c>
    </row>
    <row r="1199" spans="1:23" x14ac:dyDescent="0.25">
      <c r="A1199" s="21"/>
      <c r="B1199" s="22"/>
      <c r="C1199" s="10"/>
      <c r="D1199" s="10"/>
      <c r="E1199" s="10"/>
      <c r="F1199" s="10"/>
      <c r="G1199" s="10"/>
      <c r="H1199" s="10"/>
      <c r="I1199" s="11"/>
      <c r="J1199" s="11"/>
      <c r="K1199" s="10"/>
      <c r="P1199" s="10"/>
      <c r="Q1199" s="10"/>
      <c r="R1199" s="12"/>
      <c r="S1199" s="12"/>
      <c r="T1199" s="8" t="str">
        <f>_xlfn.IFNA(VLOOKUP(G1199,'Points and Classes'!D:E,2,FALSE),"")</f>
        <v/>
      </c>
      <c r="U1199" s="8">
        <f>IF(T1199="Sportsman",0,_xlfn.IFNA(VLOOKUP(D1199,'Points and Classes'!A:B,2,FALSE),0))</f>
        <v>0</v>
      </c>
      <c r="V1199" s="8">
        <f>_xlfn.IFNA(VLOOKUP(T1199&amp;F1199,'By Class Overall'!A:F,6,FALSE),0)</f>
        <v>0</v>
      </c>
      <c r="W1199" s="8">
        <f>_xlfn.IFNA(VLOOKUP(T1199&amp;F1199,'By Class Overall'!A:G,7,FALSE),0)</f>
        <v>0</v>
      </c>
    </row>
    <row r="1200" spans="1:23" x14ac:dyDescent="0.25">
      <c r="A1200" s="21"/>
      <c r="B1200" s="22"/>
      <c r="C1200" s="10"/>
      <c r="D1200" s="10"/>
      <c r="E1200" s="10"/>
      <c r="F1200" s="10"/>
      <c r="G1200" s="10"/>
      <c r="H1200" s="10"/>
      <c r="I1200" s="10"/>
      <c r="J1200" s="10"/>
      <c r="K1200" s="10"/>
      <c r="P1200" s="10"/>
      <c r="Q1200" s="10"/>
      <c r="R1200" s="12"/>
      <c r="S1200" s="12"/>
      <c r="T1200" s="8" t="str">
        <f>_xlfn.IFNA(VLOOKUP(G1200,'Points and Classes'!D:E,2,FALSE),"")</f>
        <v/>
      </c>
      <c r="U1200" s="8">
        <f>IF(T1200="Sportsman",0,_xlfn.IFNA(VLOOKUP(D1200,'Points and Classes'!A:B,2,FALSE),0))</f>
        <v>0</v>
      </c>
      <c r="V1200" s="8">
        <f>_xlfn.IFNA(VLOOKUP(T1200&amp;F1200,'By Class Overall'!A:F,6,FALSE),0)</f>
        <v>0</v>
      </c>
      <c r="W1200" s="8">
        <f>_xlfn.IFNA(VLOOKUP(T1200&amp;F1200,'By Class Overall'!A:G,7,FALSE),0)</f>
        <v>0</v>
      </c>
    </row>
    <row r="1201" spans="1:23" x14ac:dyDescent="0.25">
      <c r="A1201" s="21"/>
      <c r="B1201" s="22"/>
      <c r="C1201" s="10"/>
      <c r="D1201" s="10"/>
      <c r="E1201" s="10"/>
      <c r="F1201" s="10"/>
      <c r="G1201" s="10"/>
      <c r="H1201" s="10"/>
      <c r="I1201" s="10"/>
      <c r="J1201" s="10"/>
      <c r="K1201" s="10"/>
      <c r="P1201" s="10"/>
      <c r="Q1201" s="10"/>
      <c r="R1201" s="12"/>
      <c r="S1201" s="12"/>
      <c r="T1201" s="8" t="str">
        <f>_xlfn.IFNA(VLOOKUP(G1201,'Points and Classes'!D:E,2,FALSE),"")</f>
        <v/>
      </c>
      <c r="U1201" s="8">
        <f>IF(T1201="Sportsman",0,_xlfn.IFNA(VLOOKUP(D1201,'Points and Classes'!A:B,2,FALSE),0))</f>
        <v>0</v>
      </c>
      <c r="V1201" s="8">
        <f>_xlfn.IFNA(VLOOKUP(T1201&amp;F1201,'By Class Overall'!A:F,6,FALSE),0)</f>
        <v>0</v>
      </c>
      <c r="W1201" s="8">
        <f>_xlfn.IFNA(VLOOKUP(T1201&amp;F1201,'By Class Overall'!A:G,7,FALSE),0)</f>
        <v>0</v>
      </c>
    </row>
    <row r="1202" spans="1:23" x14ac:dyDescent="0.25">
      <c r="A1202" s="21"/>
      <c r="B1202" s="22"/>
      <c r="C1202" s="10"/>
      <c r="D1202" s="10"/>
      <c r="E1202" s="10"/>
      <c r="F1202" s="10"/>
      <c r="G1202" s="10"/>
      <c r="H1202" s="10"/>
      <c r="I1202" s="10"/>
      <c r="J1202" s="10"/>
      <c r="K1202" s="10"/>
      <c r="P1202" s="10"/>
      <c r="Q1202" s="10"/>
      <c r="R1202" s="12"/>
      <c r="S1202" s="12"/>
      <c r="T1202" s="8" t="str">
        <f>_xlfn.IFNA(VLOOKUP(G1202,'Points and Classes'!D:E,2,FALSE),"")</f>
        <v/>
      </c>
      <c r="U1202" s="8">
        <f>IF(T1202="Sportsman",0,_xlfn.IFNA(VLOOKUP(D1202,'Points and Classes'!A:B,2,FALSE),0))</f>
        <v>0</v>
      </c>
      <c r="V1202" s="8">
        <f>_xlfn.IFNA(VLOOKUP(T1202&amp;F1202,'By Class Overall'!A:F,6,FALSE),0)</f>
        <v>0</v>
      </c>
      <c r="W1202" s="8">
        <f>_xlfn.IFNA(VLOOKUP(T1202&amp;F1202,'By Class Overall'!A:G,7,FALSE),0)</f>
        <v>0</v>
      </c>
    </row>
    <row r="1203" spans="1:23" x14ac:dyDescent="0.25">
      <c r="A1203" s="21"/>
      <c r="B1203" s="22"/>
      <c r="C1203" s="10"/>
      <c r="D1203" s="10"/>
      <c r="E1203" s="10"/>
      <c r="F1203" s="10"/>
      <c r="G1203" s="10"/>
      <c r="H1203" s="10"/>
      <c r="I1203" s="10"/>
      <c r="J1203" s="10"/>
      <c r="K1203" s="10"/>
      <c r="P1203" s="10"/>
      <c r="Q1203" s="10"/>
      <c r="R1203" s="12"/>
      <c r="S1203" s="12"/>
      <c r="T1203" s="8" t="str">
        <f>_xlfn.IFNA(VLOOKUP(G1203,'Points and Classes'!D:E,2,FALSE),"")</f>
        <v/>
      </c>
      <c r="U1203" s="8">
        <f>IF(T1203="Sportsman",0,_xlfn.IFNA(VLOOKUP(D1203,'Points and Classes'!A:B,2,FALSE),0))</f>
        <v>0</v>
      </c>
      <c r="V1203" s="8">
        <f>_xlfn.IFNA(VLOOKUP(T1203&amp;F1203,'By Class Overall'!A:F,6,FALSE),0)</f>
        <v>0</v>
      </c>
      <c r="W1203" s="8">
        <f>_xlfn.IFNA(VLOOKUP(T1203&amp;F1203,'By Class Overall'!A:G,7,FALSE),0)</f>
        <v>0</v>
      </c>
    </row>
    <row r="1204" spans="1:23" x14ac:dyDescent="0.25">
      <c r="A1204" s="21"/>
      <c r="B1204" s="22"/>
      <c r="C1204" s="10"/>
      <c r="D1204" s="10"/>
      <c r="E1204" s="10"/>
      <c r="F1204" s="10"/>
      <c r="G1204" s="10"/>
      <c r="H1204" s="10"/>
      <c r="I1204" s="10"/>
      <c r="J1204" s="10"/>
      <c r="K1204" s="10"/>
      <c r="P1204" s="10"/>
      <c r="Q1204" s="10"/>
      <c r="R1204" s="12"/>
      <c r="S1204" s="12"/>
      <c r="T1204" s="8" t="str">
        <f>_xlfn.IFNA(VLOOKUP(G1204,'Points and Classes'!D:E,2,FALSE),"")</f>
        <v/>
      </c>
      <c r="U1204" s="8">
        <f>IF(T1204="Sportsman",0,_xlfn.IFNA(VLOOKUP(D1204,'Points and Classes'!A:B,2,FALSE),0))</f>
        <v>0</v>
      </c>
      <c r="V1204" s="8">
        <f>_xlfn.IFNA(VLOOKUP(T1204&amp;F1204,'By Class Overall'!A:F,6,FALSE),0)</f>
        <v>0</v>
      </c>
      <c r="W1204" s="8">
        <f>_xlfn.IFNA(VLOOKUP(T1204&amp;F1204,'By Class Overall'!A:G,7,FALSE),0)</f>
        <v>0</v>
      </c>
    </row>
    <row r="1205" spans="1:23" x14ac:dyDescent="0.25">
      <c r="A1205" s="21"/>
      <c r="B1205" s="22"/>
      <c r="C1205" s="10"/>
      <c r="D1205" s="10"/>
      <c r="E1205" s="10"/>
      <c r="F1205" s="10"/>
      <c r="G1205" s="10"/>
      <c r="H1205" s="10"/>
      <c r="I1205" s="10"/>
      <c r="J1205" s="10"/>
      <c r="K1205" s="10"/>
      <c r="P1205" s="10"/>
      <c r="Q1205" s="10"/>
      <c r="R1205" s="12"/>
      <c r="S1205" s="12"/>
      <c r="T1205" s="8" t="str">
        <f>_xlfn.IFNA(VLOOKUP(G1205,'Points and Classes'!D:E,2,FALSE),"")</f>
        <v/>
      </c>
      <c r="U1205" s="8">
        <f>IF(T1205="Sportsman",0,_xlfn.IFNA(VLOOKUP(D1205,'Points and Classes'!A:B,2,FALSE),0))</f>
        <v>0</v>
      </c>
      <c r="V1205" s="8">
        <f>_xlfn.IFNA(VLOOKUP(T1205&amp;F1205,'By Class Overall'!A:F,6,FALSE),0)</f>
        <v>0</v>
      </c>
      <c r="W1205" s="8">
        <f>_xlfn.IFNA(VLOOKUP(T1205&amp;F1205,'By Class Overall'!A:G,7,FALSE),0)</f>
        <v>0</v>
      </c>
    </row>
    <row r="1206" spans="1:23" x14ac:dyDescent="0.25">
      <c r="A1206" s="21"/>
      <c r="B1206" s="22"/>
      <c r="C1206" s="10"/>
      <c r="D1206" s="10"/>
      <c r="E1206" s="10"/>
      <c r="F1206" s="10"/>
      <c r="G1206" s="10"/>
      <c r="H1206" s="10"/>
      <c r="I1206" s="10"/>
      <c r="J1206" s="10"/>
      <c r="K1206" s="10"/>
      <c r="P1206" s="10"/>
      <c r="Q1206" s="10"/>
      <c r="R1206" s="12"/>
      <c r="S1206" s="12"/>
      <c r="T1206" s="8" t="str">
        <f>_xlfn.IFNA(VLOOKUP(G1206,'Points and Classes'!D:E,2,FALSE),"")</f>
        <v/>
      </c>
      <c r="U1206" s="8">
        <f>IF(T1206="Sportsman",0,_xlfn.IFNA(VLOOKUP(D1206,'Points and Classes'!A:B,2,FALSE),0))</f>
        <v>0</v>
      </c>
      <c r="V1206" s="8">
        <f>_xlfn.IFNA(VLOOKUP(T1206&amp;F1206,'By Class Overall'!A:F,6,FALSE),0)</f>
        <v>0</v>
      </c>
      <c r="W1206" s="8">
        <f>_xlfn.IFNA(VLOOKUP(T1206&amp;F1206,'By Class Overall'!A:G,7,FALSE),0)</f>
        <v>0</v>
      </c>
    </row>
    <row r="1207" spans="1:23" x14ac:dyDescent="0.25">
      <c r="A1207" s="21"/>
      <c r="B1207" s="22"/>
      <c r="C1207" s="10"/>
      <c r="D1207" s="10"/>
      <c r="E1207" s="10"/>
      <c r="F1207" s="10"/>
      <c r="G1207" s="10"/>
      <c r="H1207" s="10"/>
      <c r="I1207" s="10"/>
      <c r="J1207" s="10"/>
      <c r="K1207" s="10"/>
      <c r="P1207" s="10"/>
      <c r="Q1207" s="10"/>
      <c r="R1207" s="12"/>
      <c r="S1207" s="12"/>
      <c r="T1207" s="8" t="str">
        <f>_xlfn.IFNA(VLOOKUP(G1207,'Points and Classes'!D:E,2,FALSE),"")</f>
        <v/>
      </c>
      <c r="U1207" s="8">
        <f>IF(T1207="Sportsman",0,_xlfn.IFNA(VLOOKUP(D1207,'Points and Classes'!A:B,2,FALSE),0))</f>
        <v>0</v>
      </c>
      <c r="V1207" s="8">
        <f>_xlfn.IFNA(VLOOKUP(T1207&amp;F1207,'By Class Overall'!A:F,6,FALSE),0)</f>
        <v>0</v>
      </c>
      <c r="W1207" s="8">
        <f>_xlfn.IFNA(VLOOKUP(T1207&amp;F1207,'By Class Overall'!A:G,7,FALSE),0)</f>
        <v>0</v>
      </c>
    </row>
    <row r="1208" spans="1:23" x14ac:dyDescent="0.25">
      <c r="A1208" s="21"/>
      <c r="B1208" s="22"/>
      <c r="C1208" s="10"/>
      <c r="D1208" s="10"/>
      <c r="E1208" s="10"/>
      <c r="F1208" s="10"/>
      <c r="G1208" s="10"/>
      <c r="H1208" s="10"/>
      <c r="I1208" s="10"/>
      <c r="J1208" s="10"/>
      <c r="K1208" s="10"/>
      <c r="P1208" s="10"/>
      <c r="Q1208" s="10"/>
      <c r="R1208" s="12"/>
      <c r="S1208" s="12"/>
      <c r="T1208" s="8" t="str">
        <f>_xlfn.IFNA(VLOOKUP(G1208,'Points and Classes'!D:E,2,FALSE),"")</f>
        <v/>
      </c>
      <c r="U1208" s="8">
        <f>IF(T1208="Sportsman",0,_xlfn.IFNA(VLOOKUP(D1208,'Points and Classes'!A:B,2,FALSE),0))</f>
        <v>0</v>
      </c>
      <c r="V1208" s="8">
        <f>_xlfn.IFNA(VLOOKUP(T1208&amp;F1208,'By Class Overall'!A:F,6,FALSE),0)</f>
        <v>0</v>
      </c>
      <c r="W1208" s="8">
        <f>_xlfn.IFNA(VLOOKUP(T1208&amp;F1208,'By Class Overall'!A:G,7,FALSE),0)</f>
        <v>0</v>
      </c>
    </row>
    <row r="1209" spans="1:23" x14ac:dyDescent="0.25">
      <c r="A1209" s="21"/>
      <c r="B1209" s="22"/>
      <c r="C1209" s="10"/>
      <c r="D1209" s="10"/>
      <c r="E1209" s="10"/>
      <c r="F1209" s="10"/>
      <c r="G1209" s="10"/>
      <c r="H1209" s="10"/>
      <c r="I1209" s="10"/>
      <c r="J1209" s="10"/>
      <c r="K1209" s="10"/>
      <c r="P1209" s="10"/>
      <c r="Q1209" s="10"/>
      <c r="R1209" s="12"/>
      <c r="S1209" s="12"/>
      <c r="T1209" s="8" t="str">
        <f>_xlfn.IFNA(VLOOKUP(G1209,'Points and Classes'!D:E,2,FALSE),"")</f>
        <v/>
      </c>
      <c r="U1209" s="8">
        <f>IF(T1209="Sportsman",0,_xlfn.IFNA(VLOOKUP(D1209,'Points and Classes'!A:B,2,FALSE),0))</f>
        <v>0</v>
      </c>
      <c r="V1209" s="8">
        <f>_xlfn.IFNA(VLOOKUP(T1209&amp;F1209,'By Class Overall'!A:F,6,FALSE),0)</f>
        <v>0</v>
      </c>
      <c r="W1209" s="8">
        <f>_xlfn.IFNA(VLOOKUP(T1209&amp;F1209,'By Class Overall'!A:G,7,FALSE),0)</f>
        <v>0</v>
      </c>
    </row>
    <row r="1210" spans="1:23" x14ac:dyDescent="0.25">
      <c r="A1210" s="21"/>
      <c r="B1210" s="22"/>
      <c r="C1210" s="10"/>
      <c r="D1210" s="10"/>
      <c r="E1210" s="10"/>
      <c r="F1210" s="10"/>
      <c r="G1210" s="10"/>
      <c r="H1210" s="10"/>
      <c r="I1210" s="11"/>
      <c r="J1210" s="10"/>
      <c r="K1210" s="10"/>
      <c r="P1210" s="10"/>
      <c r="Q1210" s="10"/>
      <c r="R1210" s="12"/>
      <c r="S1210" s="12"/>
      <c r="T1210" s="8" t="str">
        <f>_xlfn.IFNA(VLOOKUP(G1210,'Points and Classes'!D:E,2,FALSE),"")</f>
        <v/>
      </c>
      <c r="U1210" s="8">
        <f>IF(T1210="Sportsman",0,_xlfn.IFNA(VLOOKUP(D1210,'Points and Classes'!A:B,2,FALSE),0))</f>
        <v>0</v>
      </c>
      <c r="V1210" s="8">
        <f>_xlfn.IFNA(VLOOKUP(T1210&amp;F1210,'By Class Overall'!A:F,6,FALSE),0)</f>
        <v>0</v>
      </c>
      <c r="W1210" s="8">
        <f>_xlfn.IFNA(VLOOKUP(T1210&amp;F1210,'By Class Overall'!A:G,7,FALSE),0)</f>
        <v>0</v>
      </c>
    </row>
    <row r="1211" spans="1:23" x14ac:dyDescent="0.25">
      <c r="A1211" s="21"/>
      <c r="B1211" s="22"/>
      <c r="C1211" s="10"/>
      <c r="D1211" s="10"/>
      <c r="E1211" s="10"/>
      <c r="F1211" s="10"/>
      <c r="G1211" s="10"/>
      <c r="H1211" s="10"/>
      <c r="I1211" s="11"/>
      <c r="J1211" s="10"/>
      <c r="K1211" s="10"/>
      <c r="P1211" s="10"/>
      <c r="Q1211" s="10"/>
      <c r="R1211" s="12"/>
      <c r="S1211" s="12"/>
      <c r="T1211" s="8" t="str">
        <f>_xlfn.IFNA(VLOOKUP(G1211,'Points and Classes'!D:E,2,FALSE),"")</f>
        <v/>
      </c>
      <c r="U1211" s="8">
        <f>IF(T1211="Sportsman",0,_xlfn.IFNA(VLOOKUP(D1211,'Points and Classes'!A:B,2,FALSE),0))</f>
        <v>0</v>
      </c>
      <c r="V1211" s="8">
        <f>_xlfn.IFNA(VLOOKUP(T1211&amp;F1211,'By Class Overall'!A:F,6,FALSE),0)</f>
        <v>0</v>
      </c>
      <c r="W1211" s="8">
        <f>_xlfn.IFNA(VLOOKUP(T1211&amp;F1211,'By Class Overall'!A:G,7,FALSE),0)</f>
        <v>0</v>
      </c>
    </row>
    <row r="1212" spans="1:23" x14ac:dyDescent="0.25">
      <c r="A1212" s="21"/>
      <c r="B1212" s="22"/>
      <c r="C1212" s="10"/>
      <c r="D1212" s="10"/>
      <c r="E1212" s="10"/>
      <c r="F1212" s="10"/>
      <c r="G1212" s="10"/>
      <c r="H1212" s="10"/>
      <c r="I1212" s="11"/>
      <c r="J1212" s="10"/>
      <c r="K1212" s="10"/>
      <c r="P1212" s="10"/>
      <c r="Q1212" s="10"/>
      <c r="R1212" s="12"/>
      <c r="S1212" s="12"/>
      <c r="T1212" s="8" t="str">
        <f>_xlfn.IFNA(VLOOKUP(G1212,'Points and Classes'!D:E,2,FALSE),"")</f>
        <v/>
      </c>
      <c r="U1212" s="8">
        <f>IF(T1212="Sportsman",0,_xlfn.IFNA(VLOOKUP(D1212,'Points and Classes'!A:B,2,FALSE),0))</f>
        <v>0</v>
      </c>
      <c r="V1212" s="8">
        <f>_xlfn.IFNA(VLOOKUP(T1212&amp;F1212,'By Class Overall'!A:F,6,FALSE),0)</f>
        <v>0</v>
      </c>
      <c r="W1212" s="8">
        <f>_xlfn.IFNA(VLOOKUP(T1212&amp;F1212,'By Class Overall'!A:G,7,FALSE),0)</f>
        <v>0</v>
      </c>
    </row>
    <row r="1213" spans="1:23" x14ac:dyDescent="0.25">
      <c r="A1213" s="21"/>
      <c r="B1213" s="22"/>
      <c r="C1213" s="10"/>
      <c r="D1213" s="10"/>
      <c r="E1213" s="10"/>
      <c r="F1213" s="10"/>
      <c r="G1213" s="10"/>
      <c r="H1213" s="10"/>
      <c r="I1213" s="11"/>
      <c r="J1213" s="10"/>
      <c r="K1213" s="10"/>
      <c r="P1213" s="10"/>
      <c r="Q1213" s="10"/>
      <c r="R1213" s="12"/>
      <c r="S1213" s="12"/>
      <c r="T1213" s="8" t="str">
        <f>_xlfn.IFNA(VLOOKUP(G1213,'Points and Classes'!D:E,2,FALSE),"")</f>
        <v/>
      </c>
      <c r="U1213" s="8">
        <f>IF(T1213="Sportsman",0,_xlfn.IFNA(VLOOKUP(D1213,'Points and Classes'!A:B,2,FALSE),0))</f>
        <v>0</v>
      </c>
      <c r="V1213" s="8">
        <f>_xlfn.IFNA(VLOOKUP(T1213&amp;F1213,'By Class Overall'!A:F,6,FALSE),0)</f>
        <v>0</v>
      </c>
      <c r="W1213" s="8">
        <f>_xlfn.IFNA(VLOOKUP(T1213&amp;F1213,'By Class Overall'!A:G,7,FALSE),0)</f>
        <v>0</v>
      </c>
    </row>
    <row r="1214" spans="1:23" x14ac:dyDescent="0.25">
      <c r="A1214" s="21"/>
      <c r="B1214" s="22"/>
      <c r="C1214" s="10"/>
      <c r="D1214" s="10"/>
      <c r="E1214" s="10"/>
      <c r="F1214" s="10"/>
      <c r="G1214" s="10"/>
      <c r="H1214" s="10"/>
      <c r="I1214" s="11"/>
      <c r="J1214" s="10"/>
      <c r="K1214" s="10"/>
      <c r="P1214" s="10"/>
      <c r="Q1214" s="10"/>
      <c r="R1214" s="12"/>
      <c r="S1214" s="12"/>
      <c r="T1214" s="8" t="str">
        <f>_xlfn.IFNA(VLOOKUP(G1214,'Points and Classes'!D:E,2,FALSE),"")</f>
        <v/>
      </c>
      <c r="U1214" s="8">
        <f>IF(T1214="Sportsman",0,_xlfn.IFNA(VLOOKUP(D1214,'Points and Classes'!A:B,2,FALSE),0))</f>
        <v>0</v>
      </c>
      <c r="V1214" s="8">
        <f>_xlfn.IFNA(VLOOKUP(T1214&amp;F1214,'By Class Overall'!A:F,6,FALSE),0)</f>
        <v>0</v>
      </c>
      <c r="W1214" s="8">
        <f>_xlfn.IFNA(VLOOKUP(T1214&amp;F1214,'By Class Overall'!A:G,7,FALSE),0)</f>
        <v>0</v>
      </c>
    </row>
    <row r="1215" spans="1:23" x14ac:dyDescent="0.25">
      <c r="A1215" s="21"/>
      <c r="B1215" s="22"/>
      <c r="C1215" s="10"/>
      <c r="D1215" s="10"/>
      <c r="E1215" s="10"/>
      <c r="F1215" s="10"/>
      <c r="G1215" s="10"/>
      <c r="H1215" s="10"/>
      <c r="I1215" s="11"/>
      <c r="J1215" s="10"/>
      <c r="K1215" s="10"/>
      <c r="P1215" s="10"/>
      <c r="Q1215" s="10"/>
      <c r="R1215" s="12"/>
      <c r="S1215" s="12"/>
      <c r="T1215" s="8" t="str">
        <f>_xlfn.IFNA(VLOOKUP(G1215,'Points and Classes'!D:E,2,FALSE),"")</f>
        <v/>
      </c>
      <c r="U1215" s="8">
        <f>IF(T1215="Sportsman",0,_xlfn.IFNA(VLOOKUP(D1215,'Points and Classes'!A:B,2,FALSE),0))</f>
        <v>0</v>
      </c>
      <c r="V1215" s="8">
        <f>_xlfn.IFNA(VLOOKUP(T1215&amp;F1215,'By Class Overall'!A:F,6,FALSE),0)</f>
        <v>0</v>
      </c>
      <c r="W1215" s="8">
        <f>_xlfn.IFNA(VLOOKUP(T1215&amp;F1215,'By Class Overall'!A:G,7,FALSE),0)</f>
        <v>0</v>
      </c>
    </row>
    <row r="1216" spans="1:23" x14ac:dyDescent="0.25">
      <c r="A1216" s="21"/>
      <c r="B1216" s="22"/>
      <c r="C1216" s="10"/>
      <c r="D1216" s="10"/>
      <c r="E1216" s="10"/>
      <c r="F1216" s="10"/>
      <c r="G1216" s="10"/>
      <c r="H1216" s="10"/>
      <c r="I1216" s="11"/>
      <c r="J1216" s="11"/>
      <c r="K1216" s="10"/>
      <c r="P1216" s="10"/>
      <c r="Q1216" s="10"/>
      <c r="R1216" s="12"/>
      <c r="S1216" s="12"/>
      <c r="T1216" s="8" t="str">
        <f>_xlfn.IFNA(VLOOKUP(G1216,'Points and Classes'!D:E,2,FALSE),"")</f>
        <v/>
      </c>
      <c r="U1216" s="8">
        <f>IF(T1216="Sportsman",0,_xlfn.IFNA(VLOOKUP(D1216,'Points and Classes'!A:B,2,FALSE),0))</f>
        <v>0</v>
      </c>
      <c r="V1216" s="8">
        <f>_xlfn.IFNA(VLOOKUP(T1216&amp;F1216,'By Class Overall'!A:F,6,FALSE),0)</f>
        <v>0</v>
      </c>
      <c r="W1216" s="8">
        <f>_xlfn.IFNA(VLOOKUP(T1216&amp;F1216,'By Class Overall'!A:G,7,FALSE),0)</f>
        <v>0</v>
      </c>
    </row>
    <row r="1217" spans="1:23" x14ac:dyDescent="0.25">
      <c r="A1217" s="21"/>
      <c r="B1217" s="22"/>
      <c r="C1217" s="10"/>
      <c r="D1217" s="10"/>
      <c r="E1217" s="10"/>
      <c r="F1217" s="10"/>
      <c r="G1217" s="10"/>
      <c r="H1217" s="10"/>
      <c r="I1217" s="10"/>
      <c r="J1217" s="10"/>
      <c r="K1217" s="10"/>
      <c r="P1217" s="10"/>
      <c r="Q1217" s="10"/>
      <c r="R1217" s="12"/>
      <c r="S1217" s="12"/>
      <c r="T1217" s="8" t="str">
        <f>_xlfn.IFNA(VLOOKUP(G1217,'Points and Classes'!D:E,2,FALSE),"")</f>
        <v/>
      </c>
      <c r="U1217" s="8">
        <f>IF(T1217="Sportsman",0,_xlfn.IFNA(VLOOKUP(D1217,'Points and Classes'!A:B,2,FALSE),0))</f>
        <v>0</v>
      </c>
      <c r="V1217" s="8">
        <f>_xlfn.IFNA(VLOOKUP(T1217&amp;F1217,'By Class Overall'!A:F,6,FALSE),0)</f>
        <v>0</v>
      </c>
      <c r="W1217" s="8">
        <f>_xlfn.IFNA(VLOOKUP(T1217&amp;F1217,'By Class Overall'!A:G,7,FALSE),0)</f>
        <v>0</v>
      </c>
    </row>
    <row r="1218" spans="1:23" x14ac:dyDescent="0.25">
      <c r="A1218" s="21"/>
      <c r="B1218" s="22"/>
      <c r="C1218" s="10"/>
      <c r="D1218" s="10"/>
      <c r="E1218" s="10"/>
      <c r="F1218" s="10"/>
      <c r="G1218" s="10"/>
      <c r="H1218" s="10"/>
      <c r="I1218" s="10"/>
      <c r="J1218" s="10"/>
      <c r="K1218" s="10"/>
      <c r="P1218" s="10"/>
      <c r="Q1218" s="10"/>
      <c r="R1218" s="12"/>
      <c r="S1218" s="12"/>
      <c r="T1218" s="8" t="str">
        <f>_xlfn.IFNA(VLOOKUP(G1218,'Points and Classes'!D:E,2,FALSE),"")</f>
        <v/>
      </c>
      <c r="U1218" s="8">
        <f>IF(T1218="Sportsman",0,_xlfn.IFNA(VLOOKUP(D1218,'Points and Classes'!A:B,2,FALSE),0))</f>
        <v>0</v>
      </c>
      <c r="V1218" s="8">
        <f>_xlfn.IFNA(VLOOKUP(T1218&amp;F1218,'By Class Overall'!A:F,6,FALSE),0)</f>
        <v>0</v>
      </c>
      <c r="W1218" s="8">
        <f>_xlfn.IFNA(VLOOKUP(T1218&amp;F1218,'By Class Overall'!A:G,7,FALSE),0)</f>
        <v>0</v>
      </c>
    </row>
    <row r="1219" spans="1:23" x14ac:dyDescent="0.25">
      <c r="A1219" s="21"/>
      <c r="B1219" s="22"/>
      <c r="C1219" s="10"/>
      <c r="D1219" s="10"/>
      <c r="E1219" s="10"/>
      <c r="F1219" s="10"/>
      <c r="G1219" s="10"/>
      <c r="H1219" s="10"/>
      <c r="I1219" s="11"/>
      <c r="J1219" s="10"/>
      <c r="K1219" s="10"/>
      <c r="P1219" s="10"/>
      <c r="Q1219" s="10"/>
      <c r="R1219" s="12"/>
      <c r="S1219" s="12"/>
      <c r="T1219" s="8" t="str">
        <f>_xlfn.IFNA(VLOOKUP(G1219,'Points and Classes'!D:E,2,FALSE),"")</f>
        <v/>
      </c>
      <c r="U1219" s="8">
        <f>IF(T1219="Sportsman",0,_xlfn.IFNA(VLOOKUP(D1219,'Points and Classes'!A:B,2,FALSE),0))</f>
        <v>0</v>
      </c>
      <c r="V1219" s="8">
        <f>_xlfn.IFNA(VLOOKUP(T1219&amp;F1219,'By Class Overall'!A:F,6,FALSE),0)</f>
        <v>0</v>
      </c>
      <c r="W1219" s="8">
        <f>_xlfn.IFNA(VLOOKUP(T1219&amp;F1219,'By Class Overall'!A:G,7,FALSE),0)</f>
        <v>0</v>
      </c>
    </row>
    <row r="1220" spans="1:23" x14ac:dyDescent="0.25">
      <c r="A1220" s="21"/>
      <c r="B1220" s="22"/>
      <c r="C1220" s="10"/>
      <c r="D1220" s="10"/>
      <c r="E1220" s="10"/>
      <c r="F1220" s="10"/>
      <c r="G1220" s="10"/>
      <c r="H1220" s="10"/>
      <c r="I1220" s="11"/>
      <c r="J1220" s="10"/>
      <c r="K1220" s="10"/>
      <c r="P1220" s="10"/>
      <c r="Q1220" s="10"/>
      <c r="R1220" s="12"/>
      <c r="S1220" s="12"/>
      <c r="T1220" s="8" t="str">
        <f>_xlfn.IFNA(VLOOKUP(G1220,'Points and Classes'!D:E,2,FALSE),"")</f>
        <v/>
      </c>
      <c r="U1220" s="8">
        <f>IF(T1220="Sportsman",0,_xlfn.IFNA(VLOOKUP(D1220,'Points and Classes'!A:B,2,FALSE),0))</f>
        <v>0</v>
      </c>
      <c r="V1220" s="8">
        <f>_xlfn.IFNA(VLOOKUP(T1220&amp;F1220,'By Class Overall'!A:F,6,FALSE),0)</f>
        <v>0</v>
      </c>
      <c r="W1220" s="8">
        <f>_xlfn.IFNA(VLOOKUP(T1220&amp;F1220,'By Class Overall'!A:G,7,FALSE),0)</f>
        <v>0</v>
      </c>
    </row>
    <row r="1221" spans="1:23" x14ac:dyDescent="0.25">
      <c r="A1221" s="21"/>
      <c r="B1221" s="22"/>
      <c r="C1221" s="10"/>
      <c r="D1221" s="10"/>
      <c r="E1221" s="10"/>
      <c r="F1221" s="10"/>
      <c r="G1221" s="10"/>
      <c r="H1221" s="10"/>
      <c r="I1221" s="11"/>
      <c r="J1221" s="10"/>
      <c r="K1221" s="10"/>
      <c r="P1221" s="10"/>
      <c r="Q1221" s="10"/>
      <c r="R1221" s="12"/>
      <c r="S1221" s="12"/>
      <c r="T1221" s="8" t="str">
        <f>_xlfn.IFNA(VLOOKUP(G1221,'Points and Classes'!D:E,2,FALSE),"")</f>
        <v/>
      </c>
      <c r="U1221" s="8">
        <f>IF(T1221="Sportsman",0,_xlfn.IFNA(VLOOKUP(D1221,'Points and Classes'!A:B,2,FALSE),0))</f>
        <v>0</v>
      </c>
      <c r="V1221" s="8">
        <f>_xlfn.IFNA(VLOOKUP(T1221&amp;F1221,'By Class Overall'!A:F,6,FALSE),0)</f>
        <v>0</v>
      </c>
      <c r="W1221" s="8">
        <f>_xlfn.IFNA(VLOOKUP(T1221&amp;F1221,'By Class Overall'!A:G,7,FALSE),0)</f>
        <v>0</v>
      </c>
    </row>
    <row r="1222" spans="1:23" x14ac:dyDescent="0.25">
      <c r="A1222" s="21"/>
      <c r="B1222" s="22"/>
      <c r="C1222" s="10"/>
      <c r="D1222" s="10"/>
      <c r="E1222" s="10"/>
      <c r="F1222" s="10"/>
      <c r="G1222" s="10"/>
      <c r="H1222" s="10"/>
      <c r="I1222" s="11"/>
      <c r="J1222" s="10"/>
      <c r="K1222" s="10"/>
      <c r="P1222" s="10"/>
      <c r="Q1222" s="10"/>
      <c r="R1222" s="12"/>
      <c r="S1222" s="12"/>
      <c r="T1222" s="8" t="str">
        <f>_xlfn.IFNA(VLOOKUP(G1222,'Points and Classes'!D:E,2,FALSE),"")</f>
        <v/>
      </c>
      <c r="U1222" s="8">
        <f>IF(T1222="Sportsman",0,_xlfn.IFNA(VLOOKUP(D1222,'Points and Classes'!A:B,2,FALSE),0))</f>
        <v>0</v>
      </c>
      <c r="V1222" s="8">
        <f>_xlfn.IFNA(VLOOKUP(T1222&amp;F1222,'By Class Overall'!A:F,6,FALSE),0)</f>
        <v>0</v>
      </c>
      <c r="W1222" s="8">
        <f>_xlfn.IFNA(VLOOKUP(T1222&amp;F1222,'By Class Overall'!A:G,7,FALSE),0)</f>
        <v>0</v>
      </c>
    </row>
    <row r="1223" spans="1:23" x14ac:dyDescent="0.25">
      <c r="A1223" s="21"/>
      <c r="B1223" s="22"/>
      <c r="C1223" s="10"/>
      <c r="D1223" s="10"/>
      <c r="E1223" s="10"/>
      <c r="F1223" s="10"/>
      <c r="G1223" s="10"/>
      <c r="H1223" s="10"/>
      <c r="I1223" s="11"/>
      <c r="J1223" s="10"/>
      <c r="K1223" s="10"/>
      <c r="P1223" s="10"/>
      <c r="Q1223" s="10"/>
      <c r="R1223" s="12"/>
      <c r="S1223" s="12"/>
      <c r="T1223" s="8" t="str">
        <f>_xlfn.IFNA(VLOOKUP(G1223,'Points and Classes'!D:E,2,FALSE),"")</f>
        <v/>
      </c>
      <c r="U1223" s="8">
        <f>IF(T1223="Sportsman",0,_xlfn.IFNA(VLOOKUP(D1223,'Points and Classes'!A:B,2,FALSE),0))</f>
        <v>0</v>
      </c>
      <c r="V1223" s="8">
        <f>_xlfn.IFNA(VLOOKUP(T1223&amp;F1223,'By Class Overall'!A:F,6,FALSE),0)</f>
        <v>0</v>
      </c>
      <c r="W1223" s="8">
        <f>_xlfn.IFNA(VLOOKUP(T1223&amp;F1223,'By Class Overall'!A:G,7,FALSE),0)</f>
        <v>0</v>
      </c>
    </row>
    <row r="1224" spans="1:23" x14ac:dyDescent="0.25">
      <c r="A1224" s="21"/>
      <c r="B1224" s="22"/>
      <c r="C1224" s="10"/>
      <c r="D1224" s="10"/>
      <c r="E1224" s="10"/>
      <c r="F1224" s="10"/>
      <c r="G1224" s="10"/>
      <c r="H1224" s="10"/>
      <c r="I1224" s="11"/>
      <c r="J1224" s="10"/>
      <c r="K1224" s="10"/>
      <c r="P1224" s="10"/>
      <c r="Q1224" s="10"/>
      <c r="R1224" s="12"/>
      <c r="S1224" s="12"/>
      <c r="T1224" s="8" t="str">
        <f>_xlfn.IFNA(VLOOKUP(G1224,'Points and Classes'!D:E,2,FALSE),"")</f>
        <v/>
      </c>
      <c r="U1224" s="8">
        <f>IF(T1224="Sportsman",0,_xlfn.IFNA(VLOOKUP(D1224,'Points and Classes'!A:B,2,FALSE),0))</f>
        <v>0</v>
      </c>
      <c r="V1224" s="8">
        <f>_xlfn.IFNA(VLOOKUP(T1224&amp;F1224,'By Class Overall'!A:F,6,FALSE),0)</f>
        <v>0</v>
      </c>
      <c r="W1224" s="8">
        <f>_xlfn.IFNA(VLOOKUP(T1224&amp;F1224,'By Class Overall'!A:G,7,FALSE),0)</f>
        <v>0</v>
      </c>
    </row>
    <row r="1225" spans="1:23" x14ac:dyDescent="0.25">
      <c r="A1225" s="21"/>
      <c r="B1225" s="22"/>
      <c r="C1225" s="10"/>
      <c r="D1225" s="10"/>
      <c r="E1225" s="10"/>
      <c r="F1225" s="10"/>
      <c r="G1225" s="10"/>
      <c r="H1225" s="10"/>
      <c r="I1225" s="11"/>
      <c r="J1225" s="10"/>
      <c r="K1225" s="10"/>
      <c r="P1225" s="10"/>
      <c r="Q1225" s="10"/>
      <c r="R1225" s="12"/>
      <c r="S1225" s="12"/>
      <c r="T1225" s="8" t="str">
        <f>_xlfn.IFNA(VLOOKUP(G1225,'Points and Classes'!D:E,2,FALSE),"")</f>
        <v/>
      </c>
      <c r="U1225" s="8">
        <f>IF(T1225="Sportsman",0,_xlfn.IFNA(VLOOKUP(D1225,'Points and Classes'!A:B,2,FALSE),0))</f>
        <v>0</v>
      </c>
      <c r="V1225" s="8">
        <f>_xlfn.IFNA(VLOOKUP(T1225&amp;F1225,'By Class Overall'!A:F,6,FALSE),0)</f>
        <v>0</v>
      </c>
      <c r="W1225" s="8">
        <f>_xlfn.IFNA(VLOOKUP(T1225&amp;F1225,'By Class Overall'!A:G,7,FALSE),0)</f>
        <v>0</v>
      </c>
    </row>
    <row r="1226" spans="1:23" x14ac:dyDescent="0.25">
      <c r="A1226" s="21"/>
      <c r="B1226" s="22"/>
      <c r="C1226" s="10"/>
      <c r="D1226" s="10"/>
      <c r="E1226" s="10"/>
      <c r="F1226" s="10"/>
      <c r="G1226" s="10"/>
      <c r="H1226" s="10"/>
      <c r="I1226" s="11"/>
      <c r="J1226" s="10"/>
      <c r="K1226" s="10"/>
      <c r="P1226" s="10"/>
      <c r="Q1226" s="10"/>
      <c r="R1226" s="12"/>
      <c r="S1226" s="12"/>
      <c r="T1226" s="8" t="str">
        <f>_xlfn.IFNA(VLOOKUP(G1226,'Points and Classes'!D:E,2,FALSE),"")</f>
        <v/>
      </c>
      <c r="U1226" s="8">
        <f>IF(T1226="Sportsman",0,_xlfn.IFNA(VLOOKUP(D1226,'Points and Classes'!A:B,2,FALSE),0))</f>
        <v>0</v>
      </c>
      <c r="V1226" s="8">
        <f>_xlfn.IFNA(VLOOKUP(T1226&amp;F1226,'By Class Overall'!A:F,6,FALSE),0)</f>
        <v>0</v>
      </c>
      <c r="W1226" s="8">
        <f>_xlfn.IFNA(VLOOKUP(T1226&amp;F1226,'By Class Overall'!A:G,7,FALSE),0)</f>
        <v>0</v>
      </c>
    </row>
    <row r="1227" spans="1:23" x14ac:dyDescent="0.25">
      <c r="A1227" s="21"/>
      <c r="B1227" s="22"/>
      <c r="C1227" s="10"/>
      <c r="D1227" s="10"/>
      <c r="E1227" s="10"/>
      <c r="F1227" s="10"/>
      <c r="G1227" s="10"/>
      <c r="H1227" s="10"/>
      <c r="I1227" s="11"/>
      <c r="J1227" s="10"/>
      <c r="K1227" s="10"/>
      <c r="P1227" s="10"/>
      <c r="Q1227" s="10"/>
      <c r="R1227" s="12"/>
      <c r="S1227" s="12"/>
      <c r="T1227" s="8" t="str">
        <f>_xlfn.IFNA(VLOOKUP(G1227,'Points and Classes'!D:E,2,FALSE),"")</f>
        <v/>
      </c>
      <c r="U1227" s="8">
        <f>IF(T1227="Sportsman",0,_xlfn.IFNA(VLOOKUP(D1227,'Points and Classes'!A:B,2,FALSE),0))</f>
        <v>0</v>
      </c>
      <c r="V1227" s="8">
        <f>_xlfn.IFNA(VLOOKUP(T1227&amp;F1227,'By Class Overall'!A:F,6,FALSE),0)</f>
        <v>0</v>
      </c>
      <c r="W1227" s="8">
        <f>_xlfn.IFNA(VLOOKUP(T1227&amp;F1227,'By Class Overall'!A:G,7,FALSE),0)</f>
        <v>0</v>
      </c>
    </row>
    <row r="1228" spans="1:23" x14ac:dyDescent="0.25">
      <c r="A1228" s="21"/>
      <c r="B1228" s="22"/>
      <c r="C1228" s="10"/>
      <c r="D1228" s="10"/>
      <c r="E1228" s="10"/>
      <c r="F1228" s="10"/>
      <c r="G1228" s="10"/>
      <c r="H1228" s="10"/>
      <c r="I1228" s="11"/>
      <c r="J1228" s="10"/>
      <c r="K1228" s="10"/>
      <c r="P1228" s="10"/>
      <c r="Q1228" s="10"/>
      <c r="R1228" s="12"/>
      <c r="S1228" s="12"/>
      <c r="T1228" s="8" t="str">
        <f>_xlfn.IFNA(VLOOKUP(G1228,'Points and Classes'!D:E,2,FALSE),"")</f>
        <v/>
      </c>
      <c r="U1228" s="8">
        <f>IF(T1228="Sportsman",0,_xlfn.IFNA(VLOOKUP(D1228,'Points and Classes'!A:B,2,FALSE),0))</f>
        <v>0</v>
      </c>
      <c r="V1228" s="8">
        <f>_xlfn.IFNA(VLOOKUP(T1228&amp;F1228,'By Class Overall'!A:F,6,FALSE),0)</f>
        <v>0</v>
      </c>
      <c r="W1228" s="8">
        <f>_xlfn.IFNA(VLOOKUP(T1228&amp;F1228,'By Class Overall'!A:G,7,FALSE),0)</f>
        <v>0</v>
      </c>
    </row>
    <row r="1229" spans="1:23" x14ac:dyDescent="0.25">
      <c r="A1229" s="21"/>
      <c r="B1229" s="22"/>
      <c r="C1229" s="10"/>
      <c r="D1229" s="10"/>
      <c r="E1229" s="10"/>
      <c r="F1229" s="10"/>
      <c r="G1229" s="10"/>
      <c r="H1229" s="10"/>
      <c r="I1229" s="11"/>
      <c r="J1229" s="10"/>
      <c r="K1229" s="10"/>
      <c r="P1229" s="10"/>
      <c r="Q1229" s="10"/>
      <c r="R1229" s="12"/>
      <c r="S1229" s="12"/>
      <c r="T1229" s="8" t="str">
        <f>_xlfn.IFNA(VLOOKUP(G1229,'Points and Classes'!D:E,2,FALSE),"")</f>
        <v/>
      </c>
      <c r="U1229" s="8">
        <f>IF(T1229="Sportsman",0,_xlfn.IFNA(VLOOKUP(D1229,'Points and Classes'!A:B,2,FALSE),0))</f>
        <v>0</v>
      </c>
      <c r="V1229" s="8">
        <f>_xlfn.IFNA(VLOOKUP(T1229&amp;F1229,'By Class Overall'!A:F,6,FALSE),0)</f>
        <v>0</v>
      </c>
      <c r="W1229" s="8">
        <f>_xlfn.IFNA(VLOOKUP(T1229&amp;F1229,'By Class Overall'!A:G,7,FALSE),0)</f>
        <v>0</v>
      </c>
    </row>
    <row r="1230" spans="1:23" x14ac:dyDescent="0.25">
      <c r="A1230" s="21"/>
      <c r="B1230" s="22"/>
      <c r="C1230" s="10"/>
      <c r="D1230" s="10"/>
      <c r="E1230" s="10"/>
      <c r="F1230" s="10"/>
      <c r="G1230" s="10"/>
      <c r="H1230" s="10"/>
      <c r="I1230" s="11"/>
      <c r="J1230" s="11"/>
      <c r="K1230" s="10"/>
      <c r="P1230" s="10"/>
      <c r="Q1230" s="10"/>
      <c r="R1230" s="12"/>
      <c r="S1230" s="12"/>
      <c r="T1230" s="8" t="str">
        <f>_xlfn.IFNA(VLOOKUP(G1230,'Points and Classes'!D:E,2,FALSE),"")</f>
        <v/>
      </c>
      <c r="U1230" s="8">
        <f>IF(T1230="Sportsman",0,_xlfn.IFNA(VLOOKUP(D1230,'Points and Classes'!A:B,2,FALSE),0))</f>
        <v>0</v>
      </c>
      <c r="V1230" s="8">
        <f>_xlfn.IFNA(VLOOKUP(T1230&amp;F1230,'By Class Overall'!A:F,6,FALSE),0)</f>
        <v>0</v>
      </c>
      <c r="W1230" s="8">
        <f>_xlfn.IFNA(VLOOKUP(T1230&amp;F1230,'By Class Overall'!A:G,7,FALSE),0)</f>
        <v>0</v>
      </c>
    </row>
    <row r="1231" spans="1:23" x14ac:dyDescent="0.25">
      <c r="A1231" s="21"/>
      <c r="B1231" s="22"/>
      <c r="C1231" s="10"/>
      <c r="D1231" s="10"/>
      <c r="E1231" s="10"/>
      <c r="F1231" s="10"/>
      <c r="G1231" s="10"/>
      <c r="H1231" s="10"/>
      <c r="I1231" s="11"/>
      <c r="J1231" s="11"/>
      <c r="K1231" s="10"/>
      <c r="P1231" s="10"/>
      <c r="Q1231" s="10"/>
      <c r="R1231" s="12"/>
      <c r="S1231" s="12"/>
      <c r="T1231" s="8" t="str">
        <f>_xlfn.IFNA(VLOOKUP(G1231,'Points and Classes'!D:E,2,FALSE),"")</f>
        <v/>
      </c>
      <c r="U1231" s="8">
        <f>IF(T1231="Sportsman",0,_xlfn.IFNA(VLOOKUP(D1231,'Points and Classes'!A:B,2,FALSE),0))</f>
        <v>0</v>
      </c>
      <c r="V1231" s="8">
        <f>_xlfn.IFNA(VLOOKUP(T1231&amp;F1231,'By Class Overall'!A:F,6,FALSE),0)</f>
        <v>0</v>
      </c>
      <c r="W1231" s="8">
        <f>_xlfn.IFNA(VLOOKUP(T1231&amp;F1231,'By Class Overall'!A:G,7,FALSE),0)</f>
        <v>0</v>
      </c>
    </row>
    <row r="1232" spans="1:23" x14ac:dyDescent="0.25">
      <c r="A1232" s="21"/>
      <c r="B1232" s="22"/>
      <c r="C1232" s="10"/>
      <c r="D1232" s="10"/>
      <c r="E1232" s="10"/>
      <c r="F1232" s="10"/>
      <c r="G1232" s="10"/>
      <c r="H1232" s="10"/>
      <c r="I1232" s="11"/>
      <c r="J1232" s="11"/>
      <c r="K1232" s="10"/>
      <c r="P1232" s="10"/>
      <c r="Q1232" s="10"/>
      <c r="R1232" s="12"/>
      <c r="S1232" s="12"/>
      <c r="T1232" s="8" t="str">
        <f>_xlfn.IFNA(VLOOKUP(G1232,'Points and Classes'!D:E,2,FALSE),"")</f>
        <v/>
      </c>
      <c r="U1232" s="8">
        <f>IF(T1232="Sportsman",0,_xlfn.IFNA(VLOOKUP(D1232,'Points and Classes'!A:B,2,FALSE),0))</f>
        <v>0</v>
      </c>
      <c r="V1232" s="8">
        <f>_xlfn.IFNA(VLOOKUP(T1232&amp;F1232,'By Class Overall'!A:F,6,FALSE),0)</f>
        <v>0</v>
      </c>
      <c r="W1232" s="8">
        <f>_xlfn.IFNA(VLOOKUP(T1232&amp;F1232,'By Class Overall'!A:G,7,FALSE),0)</f>
        <v>0</v>
      </c>
    </row>
    <row r="1233" spans="1:23" x14ac:dyDescent="0.25">
      <c r="A1233" s="21"/>
      <c r="B1233" s="22"/>
      <c r="C1233" s="10"/>
      <c r="D1233" s="10"/>
      <c r="E1233" s="10"/>
      <c r="F1233" s="10"/>
      <c r="G1233" s="10"/>
      <c r="H1233" s="10"/>
      <c r="I1233" s="11"/>
      <c r="J1233" s="11"/>
      <c r="K1233" s="10"/>
      <c r="P1233" s="10"/>
      <c r="Q1233" s="10"/>
      <c r="R1233" s="12"/>
      <c r="S1233" s="12"/>
      <c r="T1233" s="8" t="str">
        <f>_xlfn.IFNA(VLOOKUP(G1233,'Points and Classes'!D:E,2,FALSE),"")</f>
        <v/>
      </c>
      <c r="U1233" s="8">
        <f>IF(T1233="Sportsman",0,_xlfn.IFNA(VLOOKUP(D1233,'Points and Classes'!A:B,2,FALSE),0))</f>
        <v>0</v>
      </c>
      <c r="V1233" s="8">
        <f>_xlfn.IFNA(VLOOKUP(T1233&amp;F1233,'By Class Overall'!A:F,6,FALSE),0)</f>
        <v>0</v>
      </c>
      <c r="W1233" s="8">
        <f>_xlfn.IFNA(VLOOKUP(T1233&amp;F1233,'By Class Overall'!A:G,7,FALSE),0)</f>
        <v>0</v>
      </c>
    </row>
    <row r="1234" spans="1:23" x14ac:dyDescent="0.25">
      <c r="A1234" s="21"/>
      <c r="B1234" s="22"/>
      <c r="C1234" s="10"/>
      <c r="D1234" s="10"/>
      <c r="E1234" s="10"/>
      <c r="F1234" s="10"/>
      <c r="G1234" s="10"/>
      <c r="H1234" s="10"/>
      <c r="I1234" s="11"/>
      <c r="J1234" s="11"/>
      <c r="K1234" s="10"/>
      <c r="P1234" s="10"/>
      <c r="Q1234" s="10"/>
      <c r="R1234" s="12"/>
      <c r="S1234" s="12"/>
      <c r="T1234" s="8" t="str">
        <f>_xlfn.IFNA(VLOOKUP(G1234,'Points and Classes'!D:E,2,FALSE),"")</f>
        <v/>
      </c>
      <c r="U1234" s="8">
        <f>IF(T1234="Sportsman",0,_xlfn.IFNA(VLOOKUP(D1234,'Points and Classes'!A:B,2,FALSE),0))</f>
        <v>0</v>
      </c>
      <c r="V1234" s="8">
        <f>_xlfn.IFNA(VLOOKUP(T1234&amp;F1234,'By Class Overall'!A:F,6,FALSE),0)</f>
        <v>0</v>
      </c>
      <c r="W1234" s="8">
        <f>_xlfn.IFNA(VLOOKUP(T1234&amp;F1234,'By Class Overall'!A:G,7,FALSE),0)</f>
        <v>0</v>
      </c>
    </row>
    <row r="1235" spans="1:23" x14ac:dyDescent="0.25">
      <c r="A1235" s="21"/>
      <c r="B1235" s="22"/>
      <c r="C1235" s="10"/>
      <c r="D1235" s="10"/>
      <c r="E1235" s="10"/>
      <c r="F1235" s="10"/>
      <c r="G1235" s="10"/>
      <c r="H1235" s="10"/>
      <c r="I1235" s="11"/>
      <c r="J1235" s="11"/>
      <c r="K1235" s="10"/>
      <c r="P1235" s="10"/>
      <c r="Q1235" s="10"/>
      <c r="R1235" s="12"/>
      <c r="S1235" s="12"/>
      <c r="T1235" s="8" t="str">
        <f>_xlfn.IFNA(VLOOKUP(G1235,'Points and Classes'!D:E,2,FALSE),"")</f>
        <v/>
      </c>
      <c r="U1235" s="8">
        <f>IF(T1235="Sportsman",0,_xlfn.IFNA(VLOOKUP(D1235,'Points and Classes'!A:B,2,FALSE),0))</f>
        <v>0</v>
      </c>
      <c r="V1235" s="8">
        <f>_xlfn.IFNA(VLOOKUP(T1235&amp;F1235,'By Class Overall'!A:F,6,FALSE),0)</f>
        <v>0</v>
      </c>
      <c r="W1235" s="8">
        <f>_xlfn.IFNA(VLOOKUP(T1235&amp;F1235,'By Class Overall'!A:G,7,FALSE),0)</f>
        <v>0</v>
      </c>
    </row>
    <row r="1236" spans="1:23" x14ac:dyDescent="0.25">
      <c r="A1236" s="21"/>
      <c r="B1236" s="22"/>
      <c r="C1236" s="10"/>
      <c r="D1236" s="10"/>
      <c r="E1236" s="10"/>
      <c r="F1236" s="10"/>
      <c r="G1236" s="10"/>
      <c r="H1236" s="10"/>
      <c r="I1236" s="11"/>
      <c r="J1236" s="10"/>
      <c r="K1236" s="10"/>
      <c r="P1236" s="10"/>
      <c r="Q1236" s="10"/>
      <c r="R1236" s="12"/>
      <c r="S1236" s="12"/>
      <c r="T1236" s="8" t="str">
        <f>_xlfn.IFNA(VLOOKUP(G1236,'Points and Classes'!D:E,2,FALSE),"")</f>
        <v/>
      </c>
      <c r="U1236" s="8">
        <f>IF(T1236="Sportsman",0,_xlfn.IFNA(VLOOKUP(D1236,'Points and Classes'!A:B,2,FALSE),0))</f>
        <v>0</v>
      </c>
      <c r="V1236" s="8">
        <f>_xlfn.IFNA(VLOOKUP(T1236&amp;F1236,'By Class Overall'!A:F,6,FALSE),0)</f>
        <v>0</v>
      </c>
      <c r="W1236" s="8">
        <f>_xlfn.IFNA(VLOOKUP(T1236&amp;F1236,'By Class Overall'!A:G,7,FALSE),0)</f>
        <v>0</v>
      </c>
    </row>
    <row r="1237" spans="1:23" x14ac:dyDescent="0.25">
      <c r="A1237" s="21"/>
      <c r="B1237" s="22"/>
      <c r="C1237" s="10"/>
      <c r="D1237" s="10"/>
      <c r="E1237" s="10"/>
      <c r="F1237" s="10"/>
      <c r="G1237" s="10"/>
      <c r="H1237" s="10"/>
      <c r="I1237" s="10"/>
      <c r="J1237" s="10"/>
      <c r="K1237" s="10"/>
      <c r="P1237" s="10"/>
      <c r="Q1237" s="10"/>
      <c r="R1237" s="12"/>
      <c r="S1237" s="12"/>
      <c r="T1237" s="8" t="str">
        <f>_xlfn.IFNA(VLOOKUP(G1237,'Points and Classes'!D:E,2,FALSE),"")</f>
        <v/>
      </c>
      <c r="U1237" s="8">
        <f>IF(T1237="Sportsman",0,_xlfn.IFNA(VLOOKUP(D1237,'Points and Classes'!A:B,2,FALSE),0))</f>
        <v>0</v>
      </c>
      <c r="V1237" s="8">
        <f>_xlfn.IFNA(VLOOKUP(T1237&amp;F1237,'By Class Overall'!A:F,6,FALSE),0)</f>
        <v>0</v>
      </c>
      <c r="W1237" s="8">
        <f>_xlfn.IFNA(VLOOKUP(T1237&amp;F1237,'By Class Overall'!A:G,7,FALSE),0)</f>
        <v>0</v>
      </c>
    </row>
    <row r="1238" spans="1:23" x14ac:dyDescent="0.25">
      <c r="A1238" s="21"/>
      <c r="B1238" s="22"/>
      <c r="C1238" s="10"/>
      <c r="D1238" s="10"/>
      <c r="E1238" s="10"/>
      <c r="F1238" s="10"/>
      <c r="G1238" s="10"/>
      <c r="H1238" s="10"/>
      <c r="I1238" s="10"/>
      <c r="J1238" s="10"/>
      <c r="K1238" s="10"/>
      <c r="P1238" s="10"/>
      <c r="Q1238" s="10"/>
      <c r="R1238" s="12"/>
      <c r="S1238" s="12"/>
      <c r="T1238" s="8" t="str">
        <f>_xlfn.IFNA(VLOOKUP(G1238,'Points and Classes'!D:E,2,FALSE),"")</f>
        <v/>
      </c>
      <c r="U1238" s="8">
        <f>IF(T1238="Sportsman",0,_xlfn.IFNA(VLOOKUP(D1238,'Points and Classes'!A:B,2,FALSE),0))</f>
        <v>0</v>
      </c>
      <c r="V1238" s="8">
        <f>_xlfn.IFNA(VLOOKUP(T1238&amp;F1238,'By Class Overall'!A:F,6,FALSE),0)</f>
        <v>0</v>
      </c>
      <c r="W1238" s="8">
        <f>_xlfn.IFNA(VLOOKUP(T1238&amp;F1238,'By Class Overall'!A:G,7,FALSE),0)</f>
        <v>0</v>
      </c>
    </row>
    <row r="1239" spans="1:23" x14ac:dyDescent="0.25">
      <c r="A1239" s="21"/>
      <c r="B1239" s="22"/>
      <c r="C1239" s="10"/>
      <c r="D1239" s="10"/>
      <c r="E1239" s="10"/>
      <c r="F1239" s="10"/>
      <c r="G1239" s="10"/>
      <c r="H1239" s="10"/>
      <c r="I1239" s="10"/>
      <c r="J1239" s="10"/>
      <c r="K1239" s="10"/>
      <c r="P1239" s="10"/>
      <c r="Q1239" s="10"/>
      <c r="R1239" s="12"/>
      <c r="S1239" s="12"/>
      <c r="T1239" s="8" t="str">
        <f>_xlfn.IFNA(VLOOKUP(G1239,'Points and Classes'!D:E,2,FALSE),"")</f>
        <v/>
      </c>
      <c r="U1239" s="8">
        <f>IF(T1239="Sportsman",0,_xlfn.IFNA(VLOOKUP(D1239,'Points and Classes'!A:B,2,FALSE),0))</f>
        <v>0</v>
      </c>
      <c r="V1239" s="8">
        <f>_xlfn.IFNA(VLOOKUP(T1239&amp;F1239,'By Class Overall'!A:F,6,FALSE),0)</f>
        <v>0</v>
      </c>
      <c r="W1239" s="8">
        <f>_xlfn.IFNA(VLOOKUP(T1239&amp;F1239,'By Class Overall'!A:G,7,FALSE),0)</f>
        <v>0</v>
      </c>
    </row>
    <row r="1240" spans="1:23" x14ac:dyDescent="0.25">
      <c r="A1240" s="21"/>
      <c r="B1240" s="22"/>
      <c r="C1240" s="10"/>
      <c r="D1240" s="10"/>
      <c r="E1240" s="10"/>
      <c r="F1240" s="10"/>
      <c r="G1240" s="10"/>
      <c r="H1240" s="10"/>
      <c r="I1240" s="10"/>
      <c r="J1240" s="10"/>
      <c r="K1240" s="10"/>
      <c r="P1240" s="10"/>
      <c r="Q1240" s="10"/>
      <c r="R1240" s="12"/>
      <c r="S1240" s="12"/>
      <c r="T1240" s="8" t="str">
        <f>_xlfn.IFNA(VLOOKUP(G1240,'Points and Classes'!D:E,2,FALSE),"")</f>
        <v/>
      </c>
      <c r="U1240" s="8">
        <f>IF(T1240="Sportsman",0,_xlfn.IFNA(VLOOKUP(D1240,'Points and Classes'!A:B,2,FALSE),0))</f>
        <v>0</v>
      </c>
      <c r="V1240" s="8">
        <f>_xlfn.IFNA(VLOOKUP(T1240&amp;F1240,'By Class Overall'!A:F,6,FALSE),0)</f>
        <v>0</v>
      </c>
      <c r="W1240" s="8">
        <f>_xlfn.IFNA(VLOOKUP(T1240&amp;F1240,'By Class Overall'!A:G,7,FALSE),0)</f>
        <v>0</v>
      </c>
    </row>
    <row r="1241" spans="1:23" x14ac:dyDescent="0.25">
      <c r="A1241" s="21"/>
      <c r="B1241" s="22"/>
      <c r="C1241" s="10"/>
      <c r="D1241" s="10"/>
      <c r="E1241" s="10"/>
      <c r="F1241" s="10"/>
      <c r="G1241" s="10"/>
      <c r="H1241" s="10"/>
      <c r="I1241" s="11"/>
      <c r="J1241" s="11"/>
      <c r="K1241" s="10"/>
      <c r="P1241" s="10"/>
      <c r="Q1241" s="10"/>
      <c r="R1241" s="12"/>
      <c r="S1241" s="12"/>
      <c r="T1241" s="8" t="str">
        <f>_xlfn.IFNA(VLOOKUP(G1241,'Points and Classes'!D:E,2,FALSE),"")</f>
        <v/>
      </c>
      <c r="U1241" s="8">
        <f>IF(T1241="Sportsman",0,_xlfn.IFNA(VLOOKUP(D1241,'Points and Classes'!A:B,2,FALSE),0))</f>
        <v>0</v>
      </c>
      <c r="V1241" s="8">
        <f>_xlfn.IFNA(VLOOKUP(T1241&amp;F1241,'By Class Overall'!A:F,6,FALSE),0)</f>
        <v>0</v>
      </c>
      <c r="W1241" s="8">
        <f>_xlfn.IFNA(VLOOKUP(T1241&amp;F1241,'By Class Overall'!A:G,7,FALSE),0)</f>
        <v>0</v>
      </c>
    </row>
    <row r="1242" spans="1:23" x14ac:dyDescent="0.25">
      <c r="A1242" s="21"/>
      <c r="B1242" s="22"/>
      <c r="C1242" s="10"/>
      <c r="D1242" s="10"/>
      <c r="E1242" s="10"/>
      <c r="F1242" s="10"/>
      <c r="G1242" s="10"/>
      <c r="H1242" s="10"/>
      <c r="I1242" s="11"/>
      <c r="J1242" s="11"/>
      <c r="K1242" s="11"/>
      <c r="P1242" s="10"/>
      <c r="Q1242" s="10"/>
      <c r="R1242" s="12"/>
      <c r="S1242" s="12"/>
      <c r="T1242" s="8" t="str">
        <f>_xlfn.IFNA(VLOOKUP(G1242,'Points and Classes'!D:E,2,FALSE),"")</f>
        <v/>
      </c>
      <c r="U1242" s="8">
        <f>IF(T1242="Sportsman",0,_xlfn.IFNA(VLOOKUP(D1242,'Points and Classes'!A:B,2,FALSE),0))</f>
        <v>0</v>
      </c>
      <c r="V1242" s="8">
        <f>_xlfn.IFNA(VLOOKUP(T1242&amp;F1242,'By Class Overall'!A:F,6,FALSE),0)</f>
        <v>0</v>
      </c>
      <c r="W1242" s="8">
        <f>_xlfn.IFNA(VLOOKUP(T1242&amp;F1242,'By Class Overall'!A:G,7,FALSE),0)</f>
        <v>0</v>
      </c>
    </row>
    <row r="1243" spans="1:23" x14ac:dyDescent="0.25">
      <c r="A1243" s="21"/>
      <c r="B1243" s="22"/>
      <c r="C1243" s="10"/>
      <c r="D1243" s="10"/>
      <c r="E1243" s="10"/>
      <c r="F1243" s="10"/>
      <c r="G1243" s="10"/>
      <c r="H1243" s="10"/>
      <c r="I1243" s="11"/>
      <c r="J1243" s="10"/>
      <c r="K1243" s="10"/>
      <c r="P1243" s="10"/>
      <c r="Q1243" s="10"/>
      <c r="R1243" s="12"/>
      <c r="S1243" s="12"/>
      <c r="T1243" s="8" t="str">
        <f>_xlfn.IFNA(VLOOKUP(G1243,'Points and Classes'!D:E,2,FALSE),"")</f>
        <v/>
      </c>
      <c r="U1243" s="8">
        <f>IF(T1243="Sportsman",0,_xlfn.IFNA(VLOOKUP(D1243,'Points and Classes'!A:B,2,FALSE),0))</f>
        <v>0</v>
      </c>
      <c r="V1243" s="8">
        <f>_xlfn.IFNA(VLOOKUP(T1243&amp;F1243,'By Class Overall'!A:F,6,FALSE),0)</f>
        <v>0</v>
      </c>
      <c r="W1243" s="8">
        <f>_xlfn.IFNA(VLOOKUP(T1243&amp;F1243,'By Class Overall'!A:G,7,FALSE),0)</f>
        <v>0</v>
      </c>
    </row>
    <row r="1244" spans="1:23" x14ac:dyDescent="0.25">
      <c r="A1244" s="21"/>
      <c r="B1244" s="22"/>
      <c r="C1244" s="10"/>
      <c r="D1244" s="10"/>
      <c r="E1244" s="10"/>
      <c r="F1244" s="10"/>
      <c r="G1244" s="10"/>
      <c r="H1244" s="10"/>
      <c r="I1244" s="11"/>
      <c r="J1244" s="10"/>
      <c r="K1244" s="10"/>
      <c r="P1244" s="10"/>
      <c r="Q1244" s="10"/>
      <c r="R1244" s="12"/>
      <c r="S1244" s="12"/>
      <c r="T1244" s="8" t="str">
        <f>_xlfn.IFNA(VLOOKUP(G1244,'Points and Classes'!D:E,2,FALSE),"")</f>
        <v/>
      </c>
      <c r="U1244" s="8">
        <f>IF(T1244="Sportsman",0,_xlfn.IFNA(VLOOKUP(D1244,'Points and Classes'!A:B,2,FALSE),0))</f>
        <v>0</v>
      </c>
      <c r="V1244" s="8">
        <f>_xlfn.IFNA(VLOOKUP(T1244&amp;F1244,'By Class Overall'!A:F,6,FALSE),0)</f>
        <v>0</v>
      </c>
      <c r="W1244" s="8">
        <f>_xlfn.IFNA(VLOOKUP(T1244&amp;F1244,'By Class Overall'!A:G,7,FALSE),0)</f>
        <v>0</v>
      </c>
    </row>
    <row r="1245" spans="1:23" x14ac:dyDescent="0.25">
      <c r="A1245" s="21"/>
      <c r="B1245" s="22"/>
      <c r="C1245" s="10"/>
      <c r="D1245" s="10"/>
      <c r="E1245" s="10"/>
      <c r="F1245" s="10"/>
      <c r="G1245" s="10"/>
      <c r="H1245" s="10"/>
      <c r="I1245" s="11"/>
      <c r="J1245" s="10"/>
      <c r="K1245" s="10"/>
      <c r="P1245" s="10"/>
      <c r="Q1245" s="10"/>
      <c r="R1245" s="12"/>
      <c r="S1245" s="12"/>
      <c r="T1245" s="8" t="str">
        <f>_xlfn.IFNA(VLOOKUP(G1245,'Points and Classes'!D:E,2,FALSE),"")</f>
        <v/>
      </c>
      <c r="U1245" s="8">
        <f>IF(T1245="Sportsman",0,_xlfn.IFNA(VLOOKUP(D1245,'Points and Classes'!A:B,2,FALSE),0))</f>
        <v>0</v>
      </c>
      <c r="V1245" s="8">
        <f>_xlfn.IFNA(VLOOKUP(T1245&amp;F1245,'By Class Overall'!A:F,6,FALSE),0)</f>
        <v>0</v>
      </c>
      <c r="W1245" s="8">
        <f>_xlfn.IFNA(VLOOKUP(T1245&amp;F1245,'By Class Overall'!A:G,7,FALSE),0)</f>
        <v>0</v>
      </c>
    </row>
    <row r="1246" spans="1:23" x14ac:dyDescent="0.25">
      <c r="A1246" s="21"/>
      <c r="B1246" s="22"/>
      <c r="C1246" s="10"/>
      <c r="D1246" s="10"/>
      <c r="E1246" s="10"/>
      <c r="F1246" s="10"/>
      <c r="G1246" s="10"/>
      <c r="H1246" s="10"/>
      <c r="I1246" s="11"/>
      <c r="J1246" s="10"/>
      <c r="K1246" s="10"/>
      <c r="P1246" s="10"/>
      <c r="Q1246" s="10"/>
      <c r="R1246" s="12"/>
      <c r="S1246" s="12"/>
      <c r="T1246" s="8" t="str">
        <f>_xlfn.IFNA(VLOOKUP(G1246,'Points and Classes'!D:E,2,FALSE),"")</f>
        <v/>
      </c>
      <c r="U1246" s="8">
        <f>IF(T1246="Sportsman",0,_xlfn.IFNA(VLOOKUP(D1246,'Points and Classes'!A:B,2,FALSE),0))</f>
        <v>0</v>
      </c>
      <c r="V1246" s="8">
        <f>_xlfn.IFNA(VLOOKUP(T1246&amp;F1246,'By Class Overall'!A:F,6,FALSE),0)</f>
        <v>0</v>
      </c>
      <c r="W1246" s="8">
        <f>_xlfn.IFNA(VLOOKUP(T1246&amp;F1246,'By Class Overall'!A:G,7,FALSE),0)</f>
        <v>0</v>
      </c>
    </row>
    <row r="1247" spans="1:23" x14ac:dyDescent="0.25">
      <c r="A1247" s="21"/>
      <c r="B1247" s="22"/>
      <c r="C1247" s="10"/>
      <c r="D1247" s="10"/>
      <c r="E1247" s="10"/>
      <c r="F1247" s="10"/>
      <c r="G1247" s="10"/>
      <c r="H1247" s="10"/>
      <c r="I1247" s="11"/>
      <c r="J1247" s="10"/>
      <c r="K1247" s="10"/>
      <c r="P1247" s="10"/>
      <c r="Q1247" s="10"/>
      <c r="R1247" s="12"/>
      <c r="S1247" s="12"/>
      <c r="T1247" s="8" t="str">
        <f>_xlfn.IFNA(VLOOKUP(G1247,'Points and Classes'!D:E,2,FALSE),"")</f>
        <v/>
      </c>
      <c r="U1247" s="8">
        <f>IF(T1247="Sportsman",0,_xlfn.IFNA(VLOOKUP(D1247,'Points and Classes'!A:B,2,FALSE),0))</f>
        <v>0</v>
      </c>
      <c r="V1247" s="8">
        <f>_xlfn.IFNA(VLOOKUP(T1247&amp;F1247,'By Class Overall'!A:F,6,FALSE),0)</f>
        <v>0</v>
      </c>
      <c r="W1247" s="8">
        <f>_xlfn.IFNA(VLOOKUP(T1247&amp;F1247,'By Class Overall'!A:G,7,FALSE),0)</f>
        <v>0</v>
      </c>
    </row>
    <row r="1248" spans="1:23" x14ac:dyDescent="0.25">
      <c r="A1248" s="21"/>
      <c r="B1248" s="22"/>
      <c r="C1248" s="10"/>
      <c r="D1248" s="10"/>
      <c r="E1248" s="10"/>
      <c r="F1248" s="10"/>
      <c r="G1248" s="10"/>
      <c r="H1248" s="10"/>
      <c r="I1248" s="11"/>
      <c r="J1248" s="10"/>
      <c r="K1248" s="10"/>
      <c r="P1248" s="10"/>
      <c r="Q1248" s="10"/>
      <c r="R1248" s="12"/>
      <c r="S1248" s="12"/>
      <c r="T1248" s="8" t="str">
        <f>_xlfn.IFNA(VLOOKUP(G1248,'Points and Classes'!D:E,2,FALSE),"")</f>
        <v/>
      </c>
      <c r="U1248" s="8">
        <f>IF(T1248="Sportsman",0,_xlfn.IFNA(VLOOKUP(D1248,'Points and Classes'!A:B,2,FALSE),0))</f>
        <v>0</v>
      </c>
      <c r="V1248" s="8">
        <f>_xlfn.IFNA(VLOOKUP(T1248&amp;F1248,'By Class Overall'!A:F,6,FALSE),0)</f>
        <v>0</v>
      </c>
      <c r="W1248" s="8">
        <f>_xlfn.IFNA(VLOOKUP(T1248&amp;F1248,'By Class Overall'!A:G,7,FALSE),0)</f>
        <v>0</v>
      </c>
    </row>
    <row r="1249" spans="1:23" x14ac:dyDescent="0.25">
      <c r="A1249" s="21"/>
      <c r="B1249" s="22"/>
      <c r="C1249" s="10"/>
      <c r="D1249" s="10"/>
      <c r="E1249" s="10"/>
      <c r="F1249" s="10"/>
      <c r="G1249" s="10"/>
      <c r="H1249" s="10"/>
      <c r="I1249" s="11"/>
      <c r="J1249" s="10"/>
      <c r="K1249" s="10"/>
      <c r="P1249" s="10"/>
      <c r="Q1249" s="10"/>
      <c r="R1249" s="12"/>
      <c r="S1249" s="12"/>
      <c r="T1249" s="8" t="str">
        <f>_xlfn.IFNA(VLOOKUP(G1249,'Points and Classes'!D:E,2,FALSE),"")</f>
        <v/>
      </c>
      <c r="U1249" s="8">
        <f>IF(T1249="Sportsman",0,_xlfn.IFNA(VLOOKUP(D1249,'Points and Classes'!A:B,2,FALSE),0))</f>
        <v>0</v>
      </c>
      <c r="V1249" s="8">
        <f>_xlfn.IFNA(VLOOKUP(T1249&amp;F1249,'By Class Overall'!A:F,6,FALSE),0)</f>
        <v>0</v>
      </c>
      <c r="W1249" s="8">
        <f>_xlfn.IFNA(VLOOKUP(T1249&amp;F1249,'By Class Overall'!A:G,7,FALSE),0)</f>
        <v>0</v>
      </c>
    </row>
    <row r="1250" spans="1:23" x14ac:dyDescent="0.25">
      <c r="A1250" s="21"/>
      <c r="B1250" s="22"/>
      <c r="C1250" s="10"/>
      <c r="D1250" s="10"/>
      <c r="E1250" s="10"/>
      <c r="F1250" s="10"/>
      <c r="G1250" s="10"/>
      <c r="H1250" s="10"/>
      <c r="I1250" s="11"/>
      <c r="J1250" s="10"/>
      <c r="K1250" s="10"/>
      <c r="P1250" s="10"/>
      <c r="Q1250" s="10"/>
      <c r="R1250" s="12"/>
      <c r="S1250" s="12"/>
      <c r="T1250" s="8" t="str">
        <f>_xlfn.IFNA(VLOOKUP(G1250,'Points and Classes'!D:E,2,FALSE),"")</f>
        <v/>
      </c>
      <c r="U1250" s="8">
        <f>IF(T1250="Sportsman",0,_xlfn.IFNA(VLOOKUP(D1250,'Points and Classes'!A:B,2,FALSE),0))</f>
        <v>0</v>
      </c>
      <c r="V1250" s="8">
        <f>_xlfn.IFNA(VLOOKUP(T1250&amp;F1250,'By Class Overall'!A:F,6,FALSE),0)</f>
        <v>0</v>
      </c>
      <c r="W1250" s="8">
        <f>_xlfn.IFNA(VLOOKUP(T1250&amp;F1250,'By Class Overall'!A:G,7,FALSE),0)</f>
        <v>0</v>
      </c>
    </row>
    <row r="1251" spans="1:23" x14ac:dyDescent="0.25">
      <c r="A1251" s="21"/>
      <c r="B1251" s="22"/>
      <c r="C1251" s="10"/>
      <c r="D1251" s="10"/>
      <c r="E1251" s="10"/>
      <c r="F1251" s="10"/>
      <c r="G1251" s="10"/>
      <c r="H1251" s="10"/>
      <c r="I1251" s="11"/>
      <c r="J1251" s="10"/>
      <c r="K1251" s="10"/>
      <c r="P1251" s="10"/>
      <c r="Q1251" s="10"/>
      <c r="R1251" s="12"/>
      <c r="S1251" s="12"/>
      <c r="T1251" s="8" t="str">
        <f>_xlfn.IFNA(VLOOKUP(G1251,'Points and Classes'!D:E,2,FALSE),"")</f>
        <v/>
      </c>
      <c r="U1251" s="8">
        <f>IF(T1251="Sportsman",0,_xlfn.IFNA(VLOOKUP(D1251,'Points and Classes'!A:B,2,FALSE),0))</f>
        <v>0</v>
      </c>
      <c r="V1251" s="8">
        <f>_xlfn.IFNA(VLOOKUP(T1251&amp;F1251,'By Class Overall'!A:F,6,FALSE),0)</f>
        <v>0</v>
      </c>
      <c r="W1251" s="8">
        <f>_xlfn.IFNA(VLOOKUP(T1251&amp;F1251,'By Class Overall'!A:G,7,FALSE),0)</f>
        <v>0</v>
      </c>
    </row>
    <row r="1252" spans="1:23" x14ac:dyDescent="0.25">
      <c r="A1252" s="21"/>
      <c r="B1252" s="22"/>
      <c r="C1252" s="10"/>
      <c r="D1252" s="10"/>
      <c r="E1252" s="10"/>
      <c r="F1252" s="10"/>
      <c r="G1252" s="10"/>
      <c r="H1252" s="10"/>
      <c r="I1252" s="11"/>
      <c r="J1252" s="10"/>
      <c r="K1252" s="10"/>
      <c r="P1252" s="10"/>
      <c r="Q1252" s="10"/>
      <c r="R1252" s="12"/>
      <c r="S1252" s="12"/>
      <c r="T1252" s="8" t="str">
        <f>_xlfn.IFNA(VLOOKUP(G1252,'Points and Classes'!D:E,2,FALSE),"")</f>
        <v/>
      </c>
      <c r="U1252" s="8">
        <f>IF(T1252="Sportsman",0,_xlfn.IFNA(VLOOKUP(D1252,'Points and Classes'!A:B,2,FALSE),0))</f>
        <v>0</v>
      </c>
      <c r="V1252" s="8">
        <f>_xlfn.IFNA(VLOOKUP(T1252&amp;F1252,'By Class Overall'!A:F,6,FALSE),0)</f>
        <v>0</v>
      </c>
      <c r="W1252" s="8">
        <f>_xlfn.IFNA(VLOOKUP(T1252&amp;F1252,'By Class Overall'!A:G,7,FALSE),0)</f>
        <v>0</v>
      </c>
    </row>
    <row r="1253" spans="1:23" x14ac:dyDescent="0.25">
      <c r="A1253" s="21"/>
      <c r="B1253" s="22"/>
      <c r="C1253" s="10"/>
      <c r="D1253" s="10"/>
      <c r="E1253" s="10"/>
      <c r="F1253" s="10"/>
      <c r="G1253" s="10"/>
      <c r="H1253" s="10"/>
      <c r="I1253" s="11"/>
      <c r="J1253" s="10"/>
      <c r="K1253" s="10"/>
      <c r="P1253" s="10"/>
      <c r="Q1253" s="10"/>
      <c r="R1253" s="12"/>
      <c r="S1253" s="12"/>
      <c r="T1253" s="8" t="str">
        <f>_xlfn.IFNA(VLOOKUP(G1253,'Points and Classes'!D:E,2,FALSE),"")</f>
        <v/>
      </c>
      <c r="U1253" s="8">
        <f>IF(T1253="Sportsman",0,_xlfn.IFNA(VLOOKUP(D1253,'Points and Classes'!A:B,2,FALSE),0))</f>
        <v>0</v>
      </c>
      <c r="V1253" s="8">
        <f>_xlfn.IFNA(VLOOKUP(T1253&amp;F1253,'By Class Overall'!A:F,6,FALSE),0)</f>
        <v>0</v>
      </c>
      <c r="W1253" s="8">
        <f>_xlfn.IFNA(VLOOKUP(T1253&amp;F1253,'By Class Overall'!A:G,7,FALSE),0)</f>
        <v>0</v>
      </c>
    </row>
    <row r="1254" spans="1:23" x14ac:dyDescent="0.25">
      <c r="A1254" s="21"/>
      <c r="B1254" s="22"/>
      <c r="C1254" s="10"/>
      <c r="D1254" s="10"/>
      <c r="E1254" s="10"/>
      <c r="F1254" s="10"/>
      <c r="G1254" s="10"/>
      <c r="H1254" s="10"/>
      <c r="I1254" s="11"/>
      <c r="J1254" s="10"/>
      <c r="K1254" s="10"/>
      <c r="P1254" s="10"/>
      <c r="Q1254" s="10"/>
      <c r="R1254" s="12"/>
      <c r="S1254" s="12"/>
      <c r="T1254" s="8" t="str">
        <f>_xlfn.IFNA(VLOOKUP(G1254,'Points and Classes'!D:E,2,FALSE),"")</f>
        <v/>
      </c>
      <c r="U1254" s="8">
        <f>IF(T1254="Sportsman",0,_xlfn.IFNA(VLOOKUP(D1254,'Points and Classes'!A:B,2,FALSE),0))</f>
        <v>0</v>
      </c>
      <c r="V1254" s="8">
        <f>_xlfn.IFNA(VLOOKUP(T1254&amp;F1254,'By Class Overall'!A:F,6,FALSE),0)</f>
        <v>0</v>
      </c>
      <c r="W1254" s="8">
        <f>_xlfn.IFNA(VLOOKUP(T1254&amp;F1254,'By Class Overall'!A:G,7,FALSE),0)</f>
        <v>0</v>
      </c>
    </row>
    <row r="1255" spans="1:23" x14ac:dyDescent="0.25">
      <c r="A1255" s="21"/>
      <c r="B1255" s="22"/>
      <c r="C1255" s="10"/>
      <c r="D1255" s="10"/>
      <c r="E1255" s="10"/>
      <c r="F1255" s="10"/>
      <c r="G1255" s="10"/>
      <c r="H1255" s="10"/>
      <c r="I1255" s="11"/>
      <c r="J1255" s="10"/>
      <c r="K1255" s="10"/>
      <c r="P1255" s="10"/>
      <c r="Q1255" s="10"/>
      <c r="R1255" s="12"/>
      <c r="S1255" s="12"/>
      <c r="T1255" s="8" t="str">
        <f>_xlfn.IFNA(VLOOKUP(G1255,'Points and Classes'!D:E,2,FALSE),"")</f>
        <v/>
      </c>
      <c r="U1255" s="8">
        <f>IF(T1255="Sportsman",0,_xlfn.IFNA(VLOOKUP(D1255,'Points and Classes'!A:B,2,FALSE),0))</f>
        <v>0</v>
      </c>
      <c r="V1255" s="8">
        <f>_xlfn.IFNA(VLOOKUP(T1255&amp;F1255,'By Class Overall'!A:F,6,FALSE),0)</f>
        <v>0</v>
      </c>
      <c r="W1255" s="8">
        <f>_xlfn.IFNA(VLOOKUP(T1255&amp;F1255,'By Class Overall'!A:G,7,FALSE),0)</f>
        <v>0</v>
      </c>
    </row>
    <row r="1256" spans="1:23" x14ac:dyDescent="0.25">
      <c r="A1256" s="21"/>
      <c r="B1256" s="22"/>
      <c r="C1256" s="10"/>
      <c r="D1256" s="10"/>
      <c r="E1256" s="10"/>
      <c r="F1256" s="10"/>
      <c r="G1256" s="10"/>
      <c r="H1256" s="10"/>
      <c r="I1256" s="11"/>
      <c r="J1256" s="10"/>
      <c r="K1256" s="10"/>
      <c r="P1256" s="10"/>
      <c r="Q1256" s="10"/>
      <c r="R1256" s="12"/>
      <c r="S1256" s="12"/>
      <c r="T1256" s="8" t="str">
        <f>_xlfn.IFNA(VLOOKUP(G1256,'Points and Classes'!D:E,2,FALSE),"")</f>
        <v/>
      </c>
      <c r="U1256" s="8">
        <f>IF(T1256="Sportsman",0,_xlfn.IFNA(VLOOKUP(D1256,'Points and Classes'!A:B,2,FALSE),0))</f>
        <v>0</v>
      </c>
      <c r="V1256" s="8">
        <f>_xlfn.IFNA(VLOOKUP(T1256&amp;F1256,'By Class Overall'!A:F,6,FALSE),0)</f>
        <v>0</v>
      </c>
      <c r="W1256" s="8">
        <f>_xlfn.IFNA(VLOOKUP(T1256&amp;F1256,'By Class Overall'!A:G,7,FALSE),0)</f>
        <v>0</v>
      </c>
    </row>
    <row r="1257" spans="1:23" x14ac:dyDescent="0.25">
      <c r="A1257" s="21"/>
      <c r="B1257" s="22"/>
      <c r="C1257" s="10"/>
      <c r="D1257" s="10"/>
      <c r="E1257" s="10"/>
      <c r="F1257" s="10"/>
      <c r="G1257" s="10"/>
      <c r="H1257" s="10"/>
      <c r="I1257" s="11"/>
      <c r="J1257" s="10"/>
      <c r="K1257" s="10"/>
      <c r="P1257" s="10"/>
      <c r="Q1257" s="10"/>
      <c r="R1257" s="12"/>
      <c r="S1257" s="12"/>
      <c r="T1257" s="8" t="str">
        <f>_xlfn.IFNA(VLOOKUP(G1257,'Points and Classes'!D:E,2,FALSE),"")</f>
        <v/>
      </c>
      <c r="U1257" s="8">
        <f>IF(T1257="Sportsman",0,_xlfn.IFNA(VLOOKUP(D1257,'Points and Classes'!A:B,2,FALSE),0))</f>
        <v>0</v>
      </c>
      <c r="V1257" s="8">
        <f>_xlfn.IFNA(VLOOKUP(T1257&amp;F1257,'By Class Overall'!A:F,6,FALSE),0)</f>
        <v>0</v>
      </c>
      <c r="W1257" s="8">
        <f>_xlfn.IFNA(VLOOKUP(T1257&amp;F1257,'By Class Overall'!A:G,7,FALSE),0)</f>
        <v>0</v>
      </c>
    </row>
    <row r="1258" spans="1:23" x14ac:dyDescent="0.25">
      <c r="A1258" s="21"/>
      <c r="B1258" s="22"/>
      <c r="C1258" s="10"/>
      <c r="D1258" s="10"/>
      <c r="E1258" s="10"/>
      <c r="F1258" s="10"/>
      <c r="G1258" s="10"/>
      <c r="H1258" s="10"/>
      <c r="I1258" s="11"/>
      <c r="J1258" s="10"/>
      <c r="K1258" s="10"/>
      <c r="P1258" s="10"/>
      <c r="Q1258" s="10"/>
      <c r="R1258" s="12"/>
      <c r="S1258" s="12"/>
      <c r="T1258" s="8" t="str">
        <f>_xlfn.IFNA(VLOOKUP(G1258,'Points and Classes'!D:E,2,FALSE),"")</f>
        <v/>
      </c>
      <c r="U1258" s="8">
        <f>IF(T1258="Sportsman",0,_xlfn.IFNA(VLOOKUP(D1258,'Points and Classes'!A:B,2,FALSE),0))</f>
        <v>0</v>
      </c>
      <c r="V1258" s="8">
        <f>_xlfn.IFNA(VLOOKUP(T1258&amp;F1258,'By Class Overall'!A:F,6,FALSE),0)</f>
        <v>0</v>
      </c>
      <c r="W1258" s="8">
        <f>_xlfn.IFNA(VLOOKUP(T1258&amp;F1258,'By Class Overall'!A:G,7,FALSE),0)</f>
        <v>0</v>
      </c>
    </row>
    <row r="1259" spans="1:23" x14ac:dyDescent="0.25">
      <c r="A1259" s="21"/>
      <c r="B1259" s="22"/>
      <c r="C1259" s="10"/>
      <c r="D1259" s="10"/>
      <c r="E1259" s="10"/>
      <c r="F1259" s="10"/>
      <c r="G1259" s="10"/>
      <c r="H1259" s="10"/>
      <c r="I1259" s="11"/>
      <c r="J1259" s="11"/>
      <c r="K1259" s="10"/>
      <c r="P1259" s="10"/>
      <c r="Q1259" s="10"/>
      <c r="R1259" s="12"/>
      <c r="S1259" s="12"/>
      <c r="T1259" s="8" t="str">
        <f>_xlfn.IFNA(VLOOKUP(G1259,'Points and Classes'!D:E,2,FALSE),"")</f>
        <v/>
      </c>
      <c r="U1259" s="8">
        <f>IF(T1259="Sportsman",0,_xlfn.IFNA(VLOOKUP(D1259,'Points and Classes'!A:B,2,FALSE),0))</f>
        <v>0</v>
      </c>
      <c r="V1259" s="8">
        <f>_xlfn.IFNA(VLOOKUP(T1259&amp;F1259,'By Class Overall'!A:F,6,FALSE),0)</f>
        <v>0</v>
      </c>
      <c r="W1259" s="8">
        <f>_xlfn.IFNA(VLOOKUP(T1259&amp;F1259,'By Class Overall'!A:G,7,FALSE),0)</f>
        <v>0</v>
      </c>
    </row>
    <row r="1260" spans="1:23" x14ac:dyDescent="0.25">
      <c r="A1260" s="21"/>
      <c r="B1260" s="22"/>
      <c r="C1260" s="10"/>
      <c r="D1260" s="10"/>
      <c r="E1260" s="10"/>
      <c r="F1260" s="10"/>
      <c r="G1260" s="10"/>
      <c r="H1260" s="10"/>
      <c r="I1260" s="11"/>
      <c r="J1260" s="11"/>
      <c r="K1260" s="10"/>
      <c r="P1260" s="10"/>
      <c r="Q1260" s="10"/>
      <c r="R1260" s="12"/>
      <c r="S1260" s="12"/>
      <c r="T1260" s="8" t="str">
        <f>_xlfn.IFNA(VLOOKUP(G1260,'Points and Classes'!D:E,2,FALSE),"")</f>
        <v/>
      </c>
      <c r="U1260" s="8">
        <f>IF(T1260="Sportsman",0,_xlfn.IFNA(VLOOKUP(D1260,'Points and Classes'!A:B,2,FALSE),0))</f>
        <v>0</v>
      </c>
      <c r="V1260" s="8">
        <f>_xlfn.IFNA(VLOOKUP(T1260&amp;F1260,'By Class Overall'!A:F,6,FALSE),0)</f>
        <v>0</v>
      </c>
      <c r="W1260" s="8">
        <f>_xlfn.IFNA(VLOOKUP(T1260&amp;F1260,'By Class Overall'!A:G,7,FALSE),0)</f>
        <v>0</v>
      </c>
    </row>
    <row r="1261" spans="1:23" x14ac:dyDescent="0.25">
      <c r="A1261" s="21"/>
      <c r="B1261" s="22"/>
      <c r="C1261" s="10"/>
      <c r="D1261" s="10"/>
      <c r="E1261" s="10"/>
      <c r="F1261" s="10"/>
      <c r="G1261" s="10"/>
      <c r="H1261" s="10"/>
      <c r="I1261" s="11"/>
      <c r="J1261" s="10"/>
      <c r="K1261" s="10"/>
      <c r="P1261" s="10"/>
      <c r="Q1261" s="10"/>
      <c r="R1261" s="12"/>
      <c r="S1261" s="12"/>
      <c r="T1261" s="8" t="str">
        <f>_xlfn.IFNA(VLOOKUP(G1261,'Points and Classes'!D:E,2,FALSE),"")</f>
        <v/>
      </c>
      <c r="U1261" s="8">
        <f>IF(T1261="Sportsman",0,_xlfn.IFNA(VLOOKUP(D1261,'Points and Classes'!A:B,2,FALSE),0))</f>
        <v>0</v>
      </c>
      <c r="V1261" s="8">
        <f>_xlfn.IFNA(VLOOKUP(T1261&amp;F1261,'By Class Overall'!A:F,6,FALSE),0)</f>
        <v>0</v>
      </c>
      <c r="W1261" s="8">
        <f>_xlfn.IFNA(VLOOKUP(T1261&amp;F1261,'By Class Overall'!A:G,7,FALSE),0)</f>
        <v>0</v>
      </c>
    </row>
    <row r="1262" spans="1:23" x14ac:dyDescent="0.25">
      <c r="A1262" s="21"/>
      <c r="B1262" s="22"/>
      <c r="C1262" s="10"/>
      <c r="D1262" s="10"/>
      <c r="E1262" s="10"/>
      <c r="F1262" s="10"/>
      <c r="G1262" s="10"/>
      <c r="H1262" s="10"/>
      <c r="I1262" s="10"/>
      <c r="J1262" s="10"/>
      <c r="K1262" s="10"/>
      <c r="P1262" s="10"/>
      <c r="Q1262" s="10"/>
      <c r="R1262" s="12"/>
      <c r="S1262" s="12"/>
      <c r="T1262" s="8" t="str">
        <f>_xlfn.IFNA(VLOOKUP(G1262,'Points and Classes'!D:E,2,FALSE),"")</f>
        <v/>
      </c>
      <c r="U1262" s="8">
        <f>IF(T1262="Sportsman",0,_xlfn.IFNA(VLOOKUP(D1262,'Points and Classes'!A:B,2,FALSE),0))</f>
        <v>0</v>
      </c>
      <c r="V1262" s="8">
        <f>_xlfn.IFNA(VLOOKUP(T1262&amp;F1262,'By Class Overall'!A:F,6,FALSE),0)</f>
        <v>0</v>
      </c>
      <c r="W1262" s="8">
        <f>_xlfn.IFNA(VLOOKUP(T1262&amp;F1262,'By Class Overall'!A:G,7,FALSE),0)</f>
        <v>0</v>
      </c>
    </row>
    <row r="1263" spans="1:23" x14ac:dyDescent="0.25">
      <c r="A1263" s="21"/>
      <c r="B1263" s="22"/>
      <c r="C1263" s="10"/>
      <c r="D1263" s="10"/>
      <c r="E1263" s="10"/>
      <c r="F1263" s="10"/>
      <c r="G1263" s="10"/>
      <c r="H1263" s="10"/>
      <c r="I1263" s="10"/>
      <c r="J1263" s="10"/>
      <c r="K1263" s="10"/>
      <c r="P1263" s="10"/>
      <c r="Q1263" s="10"/>
      <c r="R1263" s="12"/>
      <c r="S1263" s="12"/>
      <c r="T1263" s="8" t="str">
        <f>_xlfn.IFNA(VLOOKUP(G1263,'Points and Classes'!D:E,2,FALSE),"")</f>
        <v/>
      </c>
      <c r="U1263" s="8">
        <f>IF(T1263="Sportsman",0,_xlfn.IFNA(VLOOKUP(D1263,'Points and Classes'!A:B,2,FALSE),0))</f>
        <v>0</v>
      </c>
      <c r="V1263" s="8">
        <f>_xlfn.IFNA(VLOOKUP(T1263&amp;F1263,'By Class Overall'!A:F,6,FALSE),0)</f>
        <v>0</v>
      </c>
      <c r="W1263" s="8">
        <f>_xlfn.IFNA(VLOOKUP(T1263&amp;F1263,'By Class Overall'!A:G,7,FALSE),0)</f>
        <v>0</v>
      </c>
    </row>
    <row r="1264" spans="1:23" x14ac:dyDescent="0.25">
      <c r="A1264" s="21"/>
      <c r="B1264" s="22"/>
      <c r="C1264" s="10"/>
      <c r="D1264" s="10"/>
      <c r="E1264" s="10"/>
      <c r="F1264" s="10"/>
      <c r="G1264" s="10"/>
      <c r="H1264" s="10"/>
      <c r="I1264" s="10"/>
      <c r="J1264" s="10"/>
      <c r="K1264" s="10"/>
      <c r="P1264" s="10"/>
      <c r="Q1264" s="10"/>
      <c r="R1264" s="12"/>
      <c r="S1264" s="12"/>
      <c r="T1264" s="8" t="str">
        <f>_xlfn.IFNA(VLOOKUP(G1264,'Points and Classes'!D:E,2,FALSE),"")</f>
        <v/>
      </c>
      <c r="U1264" s="8">
        <f>IF(T1264="Sportsman",0,_xlfn.IFNA(VLOOKUP(D1264,'Points and Classes'!A:B,2,FALSE),0))</f>
        <v>0</v>
      </c>
      <c r="V1264" s="8">
        <f>_xlfn.IFNA(VLOOKUP(T1264&amp;F1264,'By Class Overall'!A:F,6,FALSE),0)</f>
        <v>0</v>
      </c>
      <c r="W1264" s="8">
        <f>_xlfn.IFNA(VLOOKUP(T1264&amp;F1264,'By Class Overall'!A:G,7,FALSE),0)</f>
        <v>0</v>
      </c>
    </row>
    <row r="1265" spans="1:23" x14ac:dyDescent="0.25">
      <c r="A1265" s="21"/>
      <c r="B1265" s="22"/>
      <c r="C1265" s="10"/>
      <c r="D1265" s="10"/>
      <c r="E1265" s="10"/>
      <c r="F1265" s="10"/>
      <c r="G1265" s="10"/>
      <c r="H1265" s="10"/>
      <c r="I1265" s="11"/>
      <c r="J1265" s="10"/>
      <c r="K1265" s="10"/>
      <c r="P1265" s="10"/>
      <c r="Q1265" s="10"/>
      <c r="R1265" s="12"/>
      <c r="S1265" s="12"/>
      <c r="T1265" s="8" t="str">
        <f>_xlfn.IFNA(VLOOKUP(G1265,'Points and Classes'!D:E,2,FALSE),"")</f>
        <v/>
      </c>
      <c r="U1265" s="8">
        <f>IF(T1265="Sportsman",0,_xlfn.IFNA(VLOOKUP(D1265,'Points and Classes'!A:B,2,FALSE),0))</f>
        <v>0</v>
      </c>
      <c r="V1265" s="8">
        <f>_xlfn.IFNA(VLOOKUP(T1265&amp;F1265,'By Class Overall'!A:F,6,FALSE),0)</f>
        <v>0</v>
      </c>
      <c r="W1265" s="8">
        <f>_xlfn.IFNA(VLOOKUP(T1265&amp;F1265,'By Class Overall'!A:G,7,FALSE),0)</f>
        <v>0</v>
      </c>
    </row>
    <row r="1266" spans="1:23" x14ac:dyDescent="0.25">
      <c r="A1266" s="21"/>
      <c r="B1266" s="22"/>
      <c r="C1266" s="10"/>
      <c r="D1266" s="10"/>
      <c r="E1266" s="10"/>
      <c r="F1266" s="10"/>
      <c r="G1266" s="10"/>
      <c r="H1266" s="10"/>
      <c r="I1266" s="11"/>
      <c r="J1266" s="10"/>
      <c r="K1266" s="10"/>
      <c r="P1266" s="10"/>
      <c r="Q1266" s="10"/>
      <c r="R1266" s="12"/>
      <c r="S1266" s="12"/>
      <c r="T1266" s="8" t="str">
        <f>_xlfn.IFNA(VLOOKUP(G1266,'Points and Classes'!D:E,2,FALSE),"")</f>
        <v/>
      </c>
      <c r="U1266" s="8">
        <f>IF(T1266="Sportsman",0,_xlfn.IFNA(VLOOKUP(D1266,'Points and Classes'!A:B,2,FALSE),0))</f>
        <v>0</v>
      </c>
      <c r="V1266" s="8">
        <f>_xlfn.IFNA(VLOOKUP(T1266&amp;F1266,'By Class Overall'!A:F,6,FALSE),0)</f>
        <v>0</v>
      </c>
      <c r="W1266" s="8">
        <f>_xlfn.IFNA(VLOOKUP(T1266&amp;F1266,'By Class Overall'!A:G,7,FALSE),0)</f>
        <v>0</v>
      </c>
    </row>
    <row r="1267" spans="1:23" x14ac:dyDescent="0.25">
      <c r="A1267" s="21"/>
      <c r="B1267" s="22"/>
      <c r="C1267" s="10"/>
      <c r="D1267" s="10"/>
      <c r="E1267" s="10"/>
      <c r="F1267" s="10"/>
      <c r="G1267" s="10"/>
      <c r="H1267" s="10"/>
      <c r="I1267" s="11"/>
      <c r="J1267" s="10"/>
      <c r="K1267" s="10"/>
      <c r="P1267" s="10"/>
      <c r="Q1267" s="10"/>
      <c r="R1267" s="12"/>
      <c r="S1267" s="12"/>
      <c r="T1267" s="8" t="str">
        <f>_xlfn.IFNA(VLOOKUP(G1267,'Points and Classes'!D:E,2,FALSE),"")</f>
        <v/>
      </c>
      <c r="U1267" s="8">
        <f>IF(T1267="Sportsman",0,_xlfn.IFNA(VLOOKUP(D1267,'Points and Classes'!A:B,2,FALSE),0))</f>
        <v>0</v>
      </c>
      <c r="V1267" s="8">
        <f>_xlfn.IFNA(VLOOKUP(T1267&amp;F1267,'By Class Overall'!A:F,6,FALSE),0)</f>
        <v>0</v>
      </c>
      <c r="W1267" s="8">
        <f>_xlfn.IFNA(VLOOKUP(T1267&amp;F1267,'By Class Overall'!A:G,7,FALSE),0)</f>
        <v>0</v>
      </c>
    </row>
    <row r="1268" spans="1:23" x14ac:dyDescent="0.25">
      <c r="A1268" s="21"/>
      <c r="B1268" s="22"/>
      <c r="C1268" s="10"/>
      <c r="D1268" s="10"/>
      <c r="E1268" s="10"/>
      <c r="F1268" s="10"/>
      <c r="G1268" s="10"/>
      <c r="H1268" s="10"/>
      <c r="I1268" s="11"/>
      <c r="J1268" s="10"/>
      <c r="K1268" s="10"/>
      <c r="P1268" s="10"/>
      <c r="Q1268" s="10"/>
      <c r="R1268" s="12"/>
      <c r="S1268" s="12"/>
      <c r="T1268" s="8" t="str">
        <f>_xlfn.IFNA(VLOOKUP(G1268,'Points and Classes'!D:E,2,FALSE),"")</f>
        <v/>
      </c>
      <c r="U1268" s="8">
        <f>IF(T1268="Sportsman",0,_xlfn.IFNA(VLOOKUP(D1268,'Points and Classes'!A:B,2,FALSE),0))</f>
        <v>0</v>
      </c>
      <c r="V1268" s="8">
        <f>_xlfn.IFNA(VLOOKUP(T1268&amp;F1268,'By Class Overall'!A:F,6,FALSE),0)</f>
        <v>0</v>
      </c>
      <c r="W1268" s="8">
        <f>_xlfn.IFNA(VLOOKUP(T1268&amp;F1268,'By Class Overall'!A:G,7,FALSE),0)</f>
        <v>0</v>
      </c>
    </row>
    <row r="1269" spans="1:23" x14ac:dyDescent="0.25">
      <c r="A1269" s="21"/>
      <c r="B1269" s="22"/>
      <c r="C1269" s="10"/>
      <c r="D1269" s="10"/>
      <c r="E1269" s="10"/>
      <c r="F1269" s="10"/>
      <c r="G1269" s="10"/>
      <c r="H1269" s="10"/>
      <c r="I1269" s="11"/>
      <c r="J1269" s="10"/>
      <c r="K1269" s="10"/>
      <c r="P1269" s="10"/>
      <c r="Q1269" s="10"/>
      <c r="R1269" s="12"/>
      <c r="S1269" s="12"/>
      <c r="T1269" s="8" t="str">
        <f>_xlfn.IFNA(VLOOKUP(G1269,'Points and Classes'!D:E,2,FALSE),"")</f>
        <v/>
      </c>
      <c r="U1269" s="8">
        <f>IF(T1269="Sportsman",0,_xlfn.IFNA(VLOOKUP(D1269,'Points and Classes'!A:B,2,FALSE),0))</f>
        <v>0</v>
      </c>
      <c r="V1269" s="8">
        <f>_xlfn.IFNA(VLOOKUP(T1269&amp;F1269,'By Class Overall'!A:F,6,FALSE),0)</f>
        <v>0</v>
      </c>
      <c r="W1269" s="8">
        <f>_xlfn.IFNA(VLOOKUP(T1269&amp;F1269,'By Class Overall'!A:G,7,FALSE),0)</f>
        <v>0</v>
      </c>
    </row>
    <row r="1270" spans="1:23" x14ac:dyDescent="0.25">
      <c r="A1270" s="21"/>
      <c r="B1270" s="22"/>
      <c r="C1270" s="10"/>
      <c r="D1270" s="10"/>
      <c r="E1270" s="10"/>
      <c r="F1270" s="10"/>
      <c r="G1270" s="10"/>
      <c r="H1270" s="10"/>
      <c r="I1270" s="11"/>
      <c r="J1270" s="10"/>
      <c r="K1270" s="10"/>
      <c r="P1270" s="10"/>
      <c r="Q1270" s="10"/>
      <c r="R1270" s="12"/>
      <c r="S1270" s="12"/>
      <c r="T1270" s="8" t="str">
        <f>_xlfn.IFNA(VLOOKUP(G1270,'Points and Classes'!D:E,2,FALSE),"")</f>
        <v/>
      </c>
      <c r="U1270" s="8">
        <f>IF(T1270="Sportsman",0,_xlfn.IFNA(VLOOKUP(D1270,'Points and Classes'!A:B,2,FALSE),0))</f>
        <v>0</v>
      </c>
      <c r="V1270" s="8">
        <f>_xlfn.IFNA(VLOOKUP(T1270&amp;F1270,'By Class Overall'!A:F,6,FALSE),0)</f>
        <v>0</v>
      </c>
      <c r="W1270" s="8">
        <f>_xlfn.IFNA(VLOOKUP(T1270&amp;F1270,'By Class Overall'!A:G,7,FALSE),0)</f>
        <v>0</v>
      </c>
    </row>
    <row r="1271" spans="1:23" x14ac:dyDescent="0.25">
      <c r="A1271" s="21"/>
      <c r="B1271" s="22"/>
      <c r="C1271" s="10"/>
      <c r="D1271" s="10"/>
      <c r="E1271" s="10"/>
      <c r="F1271" s="10"/>
      <c r="G1271" s="10"/>
      <c r="H1271" s="10"/>
      <c r="I1271" s="11"/>
      <c r="J1271" s="10"/>
      <c r="K1271" s="10"/>
      <c r="P1271" s="10"/>
      <c r="Q1271" s="10"/>
      <c r="R1271" s="12"/>
      <c r="S1271" s="12"/>
      <c r="T1271" s="8" t="str">
        <f>_xlfn.IFNA(VLOOKUP(G1271,'Points and Classes'!D:E,2,FALSE),"")</f>
        <v/>
      </c>
      <c r="U1271" s="8">
        <f>IF(T1271="Sportsman",0,_xlfn.IFNA(VLOOKUP(D1271,'Points and Classes'!A:B,2,FALSE),0))</f>
        <v>0</v>
      </c>
      <c r="V1271" s="8">
        <f>_xlfn.IFNA(VLOOKUP(T1271&amp;F1271,'By Class Overall'!A:F,6,FALSE),0)</f>
        <v>0</v>
      </c>
      <c r="W1271" s="8">
        <f>_xlfn.IFNA(VLOOKUP(T1271&amp;F1271,'By Class Overall'!A:G,7,FALSE),0)</f>
        <v>0</v>
      </c>
    </row>
    <row r="1272" spans="1:23" x14ac:dyDescent="0.25">
      <c r="A1272" s="21"/>
      <c r="B1272" s="22"/>
      <c r="C1272" s="10"/>
      <c r="D1272" s="10"/>
      <c r="E1272" s="10"/>
      <c r="F1272" s="10"/>
      <c r="G1272" s="10"/>
      <c r="H1272" s="10"/>
      <c r="I1272" s="11"/>
      <c r="J1272" s="10"/>
      <c r="K1272" s="10"/>
      <c r="P1272" s="10"/>
      <c r="Q1272" s="10"/>
      <c r="R1272" s="12"/>
      <c r="S1272" s="12"/>
      <c r="T1272" s="8" t="str">
        <f>_xlfn.IFNA(VLOOKUP(G1272,'Points and Classes'!D:E,2,FALSE),"")</f>
        <v/>
      </c>
      <c r="U1272" s="8">
        <f>IF(T1272="Sportsman",0,_xlfn.IFNA(VLOOKUP(D1272,'Points and Classes'!A:B,2,FALSE),0))</f>
        <v>0</v>
      </c>
      <c r="V1272" s="8">
        <f>_xlfn.IFNA(VLOOKUP(T1272&amp;F1272,'By Class Overall'!A:F,6,FALSE),0)</f>
        <v>0</v>
      </c>
      <c r="W1272" s="8">
        <f>_xlfn.IFNA(VLOOKUP(T1272&amp;F1272,'By Class Overall'!A:G,7,FALSE),0)</f>
        <v>0</v>
      </c>
    </row>
    <row r="1273" spans="1:23" x14ac:dyDescent="0.25">
      <c r="A1273" s="21"/>
      <c r="B1273" s="22"/>
      <c r="C1273" s="10"/>
      <c r="D1273" s="10"/>
      <c r="E1273" s="10"/>
      <c r="F1273" s="10"/>
      <c r="G1273" s="10"/>
      <c r="H1273" s="10"/>
      <c r="I1273" s="11"/>
      <c r="J1273" s="10"/>
      <c r="K1273" s="10"/>
      <c r="P1273" s="10"/>
      <c r="Q1273" s="10"/>
      <c r="R1273" s="12"/>
      <c r="S1273" s="12"/>
      <c r="T1273" s="8" t="str">
        <f>_xlfn.IFNA(VLOOKUP(G1273,'Points and Classes'!D:E,2,FALSE),"")</f>
        <v/>
      </c>
      <c r="U1273" s="8">
        <f>IF(T1273="Sportsman",0,_xlfn.IFNA(VLOOKUP(D1273,'Points and Classes'!A:B,2,FALSE),0))</f>
        <v>0</v>
      </c>
      <c r="V1273" s="8">
        <f>_xlfn.IFNA(VLOOKUP(T1273&amp;F1273,'By Class Overall'!A:F,6,FALSE),0)</f>
        <v>0</v>
      </c>
      <c r="W1273" s="8">
        <f>_xlfn.IFNA(VLOOKUP(T1273&amp;F1273,'By Class Overall'!A:G,7,FALSE),0)</f>
        <v>0</v>
      </c>
    </row>
    <row r="1274" spans="1:23" x14ac:dyDescent="0.25">
      <c r="A1274" s="21"/>
      <c r="B1274" s="22"/>
      <c r="C1274" s="10"/>
      <c r="D1274" s="10"/>
      <c r="E1274" s="10"/>
      <c r="F1274" s="10"/>
      <c r="G1274" s="10"/>
      <c r="H1274" s="10"/>
      <c r="I1274" s="11"/>
      <c r="J1274" s="10"/>
      <c r="K1274" s="10"/>
      <c r="P1274" s="10"/>
      <c r="Q1274" s="10"/>
      <c r="R1274" s="12"/>
      <c r="S1274" s="12"/>
      <c r="T1274" s="8" t="str">
        <f>_xlfn.IFNA(VLOOKUP(G1274,'Points and Classes'!D:E,2,FALSE),"")</f>
        <v/>
      </c>
      <c r="U1274" s="8">
        <f>IF(T1274="Sportsman",0,_xlfn.IFNA(VLOOKUP(D1274,'Points and Classes'!A:B,2,FALSE),0))</f>
        <v>0</v>
      </c>
      <c r="V1274" s="8">
        <f>_xlfn.IFNA(VLOOKUP(T1274&amp;F1274,'By Class Overall'!A:F,6,FALSE),0)</f>
        <v>0</v>
      </c>
      <c r="W1274" s="8">
        <f>_xlfn.IFNA(VLOOKUP(T1274&amp;F1274,'By Class Overall'!A:G,7,FALSE),0)</f>
        <v>0</v>
      </c>
    </row>
    <row r="1275" spans="1:23" x14ac:dyDescent="0.25">
      <c r="A1275" s="21"/>
      <c r="B1275" s="22"/>
      <c r="C1275" s="10"/>
      <c r="D1275" s="10"/>
      <c r="E1275" s="10"/>
      <c r="F1275" s="10"/>
      <c r="G1275" s="10"/>
      <c r="H1275" s="10"/>
      <c r="I1275" s="11"/>
      <c r="J1275" s="10"/>
      <c r="K1275" s="10"/>
      <c r="P1275" s="10"/>
      <c r="Q1275" s="10"/>
      <c r="R1275" s="12"/>
      <c r="S1275" s="12"/>
      <c r="T1275" s="8" t="str">
        <f>_xlfn.IFNA(VLOOKUP(G1275,'Points and Classes'!D:E,2,FALSE),"")</f>
        <v/>
      </c>
      <c r="U1275" s="8">
        <f>IF(T1275="Sportsman",0,_xlfn.IFNA(VLOOKUP(D1275,'Points and Classes'!A:B,2,FALSE),0))</f>
        <v>0</v>
      </c>
      <c r="V1275" s="8">
        <f>_xlfn.IFNA(VLOOKUP(T1275&amp;F1275,'By Class Overall'!A:F,6,FALSE),0)</f>
        <v>0</v>
      </c>
      <c r="W1275" s="8">
        <f>_xlfn.IFNA(VLOOKUP(T1275&amp;F1275,'By Class Overall'!A:G,7,FALSE),0)</f>
        <v>0</v>
      </c>
    </row>
    <row r="1276" spans="1:23" x14ac:dyDescent="0.25">
      <c r="A1276" s="21"/>
      <c r="B1276" s="22"/>
      <c r="C1276" s="10"/>
      <c r="D1276" s="10"/>
      <c r="E1276" s="10"/>
      <c r="F1276" s="10"/>
      <c r="G1276" s="10"/>
      <c r="H1276" s="10"/>
      <c r="I1276" s="11"/>
      <c r="J1276" s="10"/>
      <c r="K1276" s="10"/>
      <c r="P1276" s="10"/>
      <c r="Q1276" s="10"/>
      <c r="R1276" s="12"/>
      <c r="S1276" s="12"/>
      <c r="T1276" s="8" t="str">
        <f>_xlfn.IFNA(VLOOKUP(G1276,'Points and Classes'!D:E,2,FALSE),"")</f>
        <v/>
      </c>
      <c r="U1276" s="8">
        <f>IF(T1276="Sportsman",0,_xlfn.IFNA(VLOOKUP(D1276,'Points and Classes'!A:B,2,FALSE),0))</f>
        <v>0</v>
      </c>
      <c r="V1276" s="8">
        <f>_xlfn.IFNA(VLOOKUP(T1276&amp;F1276,'By Class Overall'!A:F,6,FALSE),0)</f>
        <v>0</v>
      </c>
      <c r="W1276" s="8">
        <f>_xlfn.IFNA(VLOOKUP(T1276&amp;F1276,'By Class Overall'!A:G,7,FALSE),0)</f>
        <v>0</v>
      </c>
    </row>
    <row r="1277" spans="1:23" x14ac:dyDescent="0.25">
      <c r="A1277" s="21"/>
      <c r="B1277" s="22"/>
      <c r="C1277" s="10"/>
      <c r="D1277" s="10"/>
      <c r="E1277" s="10"/>
      <c r="F1277" s="10"/>
      <c r="G1277" s="10"/>
      <c r="H1277" s="10"/>
      <c r="I1277" s="11"/>
      <c r="J1277" s="10"/>
      <c r="K1277" s="10"/>
      <c r="P1277" s="10"/>
      <c r="Q1277" s="10"/>
      <c r="R1277" s="12"/>
      <c r="S1277" s="12"/>
      <c r="T1277" s="8" t="str">
        <f>_xlfn.IFNA(VLOOKUP(G1277,'Points and Classes'!D:E,2,FALSE),"")</f>
        <v/>
      </c>
      <c r="U1277" s="8">
        <f>IF(T1277="Sportsman",0,_xlfn.IFNA(VLOOKUP(D1277,'Points and Classes'!A:B,2,FALSE),0))</f>
        <v>0</v>
      </c>
      <c r="V1277" s="8">
        <f>_xlfn.IFNA(VLOOKUP(T1277&amp;F1277,'By Class Overall'!A:F,6,FALSE),0)</f>
        <v>0</v>
      </c>
      <c r="W1277" s="8">
        <f>_xlfn.IFNA(VLOOKUP(T1277&amp;F1277,'By Class Overall'!A:G,7,FALSE),0)</f>
        <v>0</v>
      </c>
    </row>
    <row r="1278" spans="1:23" x14ac:dyDescent="0.25">
      <c r="A1278" s="21"/>
      <c r="B1278" s="22"/>
      <c r="C1278" s="10"/>
      <c r="D1278" s="10"/>
      <c r="E1278" s="10"/>
      <c r="F1278" s="10"/>
      <c r="G1278" s="10"/>
      <c r="H1278" s="10"/>
      <c r="I1278" s="10"/>
      <c r="J1278" s="10"/>
      <c r="K1278" s="10"/>
      <c r="P1278" s="10"/>
      <c r="Q1278" s="10"/>
      <c r="R1278" s="12"/>
      <c r="S1278" s="12"/>
      <c r="T1278" s="8" t="str">
        <f>_xlfn.IFNA(VLOOKUP(G1278,'Points and Classes'!D:E,2,FALSE),"")</f>
        <v/>
      </c>
      <c r="U1278" s="8">
        <f>IF(T1278="Sportsman",0,_xlfn.IFNA(VLOOKUP(D1278,'Points and Classes'!A:B,2,FALSE),0))</f>
        <v>0</v>
      </c>
      <c r="V1278" s="8">
        <f>_xlfn.IFNA(VLOOKUP(T1278&amp;F1278,'By Class Overall'!A:F,6,FALSE),0)</f>
        <v>0</v>
      </c>
      <c r="W1278" s="8">
        <f>_xlfn.IFNA(VLOOKUP(T1278&amp;F1278,'By Class Overall'!A:G,7,FALSE),0)</f>
        <v>0</v>
      </c>
    </row>
    <row r="1279" spans="1:23" x14ac:dyDescent="0.25">
      <c r="A1279" s="21"/>
      <c r="B1279" s="22"/>
      <c r="C1279" s="10"/>
      <c r="D1279" s="10"/>
      <c r="E1279" s="10"/>
      <c r="F1279" s="10"/>
      <c r="G1279" s="10"/>
      <c r="H1279" s="10"/>
      <c r="I1279" s="10"/>
      <c r="J1279" s="10"/>
      <c r="K1279" s="10"/>
      <c r="P1279" s="10"/>
      <c r="Q1279" s="10"/>
      <c r="R1279" s="12"/>
      <c r="S1279" s="12"/>
      <c r="T1279" s="8" t="str">
        <f>_xlfn.IFNA(VLOOKUP(G1279,'Points and Classes'!D:E,2,FALSE),"")</f>
        <v/>
      </c>
      <c r="U1279" s="8">
        <f>IF(T1279="Sportsman",0,_xlfn.IFNA(VLOOKUP(D1279,'Points and Classes'!A:B,2,FALSE),0))</f>
        <v>0</v>
      </c>
      <c r="V1279" s="8">
        <f>_xlfn.IFNA(VLOOKUP(T1279&amp;F1279,'By Class Overall'!A:F,6,FALSE),0)</f>
        <v>0</v>
      </c>
      <c r="W1279" s="8">
        <f>_xlfn.IFNA(VLOOKUP(T1279&amp;F1279,'By Class Overall'!A:G,7,FALSE),0)</f>
        <v>0</v>
      </c>
    </row>
    <row r="1280" spans="1:23" x14ac:dyDescent="0.25">
      <c r="A1280" s="21"/>
      <c r="B1280" s="22"/>
      <c r="C1280" s="10"/>
      <c r="D1280" s="10"/>
      <c r="E1280" s="10"/>
      <c r="F1280" s="10"/>
      <c r="G1280" s="10"/>
      <c r="H1280" s="10"/>
      <c r="I1280" s="10"/>
      <c r="J1280" s="10"/>
      <c r="K1280" s="10"/>
      <c r="P1280" s="10"/>
      <c r="Q1280" s="10"/>
      <c r="R1280" s="12"/>
      <c r="S1280" s="12"/>
      <c r="T1280" s="8" t="str">
        <f>_xlfn.IFNA(VLOOKUP(G1280,'Points and Classes'!D:E,2,FALSE),"")</f>
        <v/>
      </c>
      <c r="U1280" s="8">
        <f>IF(T1280="Sportsman",0,_xlfn.IFNA(VLOOKUP(D1280,'Points and Classes'!A:B,2,FALSE),0))</f>
        <v>0</v>
      </c>
      <c r="V1280" s="8">
        <f>_xlfn.IFNA(VLOOKUP(T1280&amp;F1280,'By Class Overall'!A:F,6,FALSE),0)</f>
        <v>0</v>
      </c>
      <c r="W1280" s="8">
        <f>_xlfn.IFNA(VLOOKUP(T1280&amp;F1280,'By Class Overall'!A:G,7,FALSE),0)</f>
        <v>0</v>
      </c>
    </row>
    <row r="1281" spans="1:23" x14ac:dyDescent="0.25">
      <c r="A1281" s="21"/>
      <c r="B1281" s="22"/>
      <c r="C1281" s="10"/>
      <c r="D1281" s="10"/>
      <c r="E1281" s="10"/>
      <c r="F1281" s="10"/>
      <c r="G1281" s="10"/>
      <c r="H1281" s="10"/>
      <c r="I1281" s="10"/>
      <c r="J1281" s="10"/>
      <c r="K1281" s="10"/>
      <c r="P1281" s="10"/>
      <c r="Q1281" s="10"/>
      <c r="R1281" s="12"/>
      <c r="S1281" s="12"/>
      <c r="T1281" s="8" t="str">
        <f>_xlfn.IFNA(VLOOKUP(G1281,'Points and Classes'!D:E,2,FALSE),"")</f>
        <v/>
      </c>
      <c r="U1281" s="8">
        <f>IF(T1281="Sportsman",0,_xlfn.IFNA(VLOOKUP(D1281,'Points and Classes'!A:B,2,FALSE),0))</f>
        <v>0</v>
      </c>
      <c r="V1281" s="8">
        <f>_xlfn.IFNA(VLOOKUP(T1281&amp;F1281,'By Class Overall'!A:F,6,FALSE),0)</f>
        <v>0</v>
      </c>
      <c r="W1281" s="8">
        <f>_xlfn.IFNA(VLOOKUP(T1281&amp;F1281,'By Class Overall'!A:G,7,FALSE),0)</f>
        <v>0</v>
      </c>
    </row>
    <row r="1282" spans="1:23" x14ac:dyDescent="0.25">
      <c r="A1282" s="21"/>
      <c r="B1282" s="22"/>
      <c r="C1282" s="10"/>
      <c r="D1282" s="10"/>
      <c r="E1282" s="10"/>
      <c r="F1282" s="10"/>
      <c r="G1282" s="10"/>
      <c r="H1282" s="10"/>
      <c r="I1282" s="10"/>
      <c r="J1282" s="10"/>
      <c r="K1282" s="10"/>
      <c r="P1282" s="10"/>
      <c r="Q1282" s="10"/>
      <c r="R1282" s="12"/>
      <c r="S1282" s="12"/>
      <c r="T1282" s="8" t="str">
        <f>_xlfn.IFNA(VLOOKUP(G1282,'Points and Classes'!D:E,2,FALSE),"")</f>
        <v/>
      </c>
      <c r="U1282" s="8">
        <f>IF(T1282="Sportsman",0,_xlfn.IFNA(VLOOKUP(D1282,'Points and Classes'!A:B,2,FALSE),0))</f>
        <v>0</v>
      </c>
      <c r="V1282" s="8">
        <f>_xlfn.IFNA(VLOOKUP(T1282&amp;F1282,'By Class Overall'!A:F,6,FALSE),0)</f>
        <v>0</v>
      </c>
      <c r="W1282" s="8">
        <f>_xlfn.IFNA(VLOOKUP(T1282&amp;F1282,'By Class Overall'!A:G,7,FALSE),0)</f>
        <v>0</v>
      </c>
    </row>
    <row r="1283" spans="1:23" x14ac:dyDescent="0.25">
      <c r="A1283" s="21"/>
      <c r="B1283" s="22"/>
      <c r="C1283" s="10"/>
      <c r="D1283" s="10"/>
      <c r="E1283" s="10"/>
      <c r="F1283" s="10"/>
      <c r="G1283" s="10"/>
      <c r="H1283" s="10"/>
      <c r="I1283" s="10"/>
      <c r="J1283" s="10"/>
      <c r="K1283" s="10"/>
      <c r="P1283" s="10"/>
      <c r="Q1283" s="10"/>
      <c r="R1283" s="12"/>
      <c r="S1283" s="12"/>
      <c r="T1283" s="8" t="str">
        <f>_xlfn.IFNA(VLOOKUP(G1283,'Points and Classes'!D:E,2,FALSE),"")</f>
        <v/>
      </c>
      <c r="U1283" s="8">
        <f>IF(T1283="Sportsman",0,_xlfn.IFNA(VLOOKUP(D1283,'Points and Classes'!A:B,2,FALSE),0))</f>
        <v>0</v>
      </c>
      <c r="V1283" s="8">
        <f>_xlfn.IFNA(VLOOKUP(T1283&amp;F1283,'By Class Overall'!A:F,6,FALSE),0)</f>
        <v>0</v>
      </c>
      <c r="W1283" s="8">
        <f>_xlfn.IFNA(VLOOKUP(T1283&amp;F1283,'By Class Overall'!A:G,7,FALSE),0)</f>
        <v>0</v>
      </c>
    </row>
    <row r="1284" spans="1:23" x14ac:dyDescent="0.25">
      <c r="A1284" s="21"/>
      <c r="B1284" s="22"/>
      <c r="C1284" s="10"/>
      <c r="D1284" s="10"/>
      <c r="E1284" s="10"/>
      <c r="F1284" s="10"/>
      <c r="G1284" s="10"/>
      <c r="H1284" s="10"/>
      <c r="I1284" s="10"/>
      <c r="J1284" s="10"/>
      <c r="K1284" s="10"/>
      <c r="P1284" s="10"/>
      <c r="Q1284" s="10"/>
      <c r="R1284" s="12"/>
      <c r="S1284" s="12"/>
      <c r="T1284" s="8" t="str">
        <f>_xlfn.IFNA(VLOOKUP(G1284,'Points and Classes'!D:E,2,FALSE),"")</f>
        <v/>
      </c>
      <c r="U1284" s="8">
        <f>IF(T1284="Sportsman",0,_xlfn.IFNA(VLOOKUP(D1284,'Points and Classes'!A:B,2,FALSE),0))</f>
        <v>0</v>
      </c>
      <c r="V1284" s="8">
        <f>_xlfn.IFNA(VLOOKUP(T1284&amp;F1284,'By Class Overall'!A:F,6,FALSE),0)</f>
        <v>0</v>
      </c>
      <c r="W1284" s="8">
        <f>_xlfn.IFNA(VLOOKUP(T1284&amp;F1284,'By Class Overall'!A:G,7,FALSE),0)</f>
        <v>0</v>
      </c>
    </row>
    <row r="1285" spans="1:23" x14ac:dyDescent="0.25">
      <c r="A1285" s="21"/>
      <c r="B1285" s="22"/>
      <c r="C1285" s="10"/>
      <c r="D1285" s="10"/>
      <c r="E1285" s="10"/>
      <c r="F1285" s="10"/>
      <c r="G1285" s="10"/>
      <c r="H1285" s="10"/>
      <c r="I1285" s="10"/>
      <c r="J1285" s="10"/>
      <c r="K1285" s="10"/>
      <c r="P1285" s="10"/>
      <c r="Q1285" s="10"/>
      <c r="R1285" s="12"/>
      <c r="S1285" s="12"/>
      <c r="T1285" s="8" t="str">
        <f>_xlfn.IFNA(VLOOKUP(G1285,'Points and Classes'!D:E,2,FALSE),"")</f>
        <v/>
      </c>
      <c r="U1285" s="8">
        <f>IF(T1285="Sportsman",0,_xlfn.IFNA(VLOOKUP(D1285,'Points and Classes'!A:B,2,FALSE),0))</f>
        <v>0</v>
      </c>
      <c r="V1285" s="8">
        <f>_xlfn.IFNA(VLOOKUP(T1285&amp;F1285,'By Class Overall'!A:F,6,FALSE),0)</f>
        <v>0</v>
      </c>
      <c r="W1285" s="8">
        <f>_xlfn.IFNA(VLOOKUP(T1285&amp;F1285,'By Class Overall'!A:G,7,FALSE),0)</f>
        <v>0</v>
      </c>
    </row>
    <row r="1286" spans="1:23" x14ac:dyDescent="0.25">
      <c r="A1286" s="21"/>
      <c r="B1286" s="22"/>
      <c r="C1286" s="10"/>
      <c r="D1286" s="10"/>
      <c r="E1286" s="10"/>
      <c r="F1286" s="10"/>
      <c r="G1286" s="10"/>
      <c r="H1286" s="10"/>
      <c r="I1286" s="11"/>
      <c r="J1286" s="10"/>
      <c r="K1286" s="10"/>
      <c r="P1286" s="10"/>
      <c r="Q1286" s="10"/>
      <c r="R1286" s="12"/>
      <c r="S1286" s="12"/>
      <c r="T1286" s="8" t="str">
        <f>_xlfn.IFNA(VLOOKUP(G1286,'Points and Classes'!D:E,2,FALSE),"")</f>
        <v/>
      </c>
      <c r="U1286" s="8">
        <f>IF(T1286="Sportsman",0,_xlfn.IFNA(VLOOKUP(D1286,'Points and Classes'!A:B,2,FALSE),0))</f>
        <v>0</v>
      </c>
      <c r="V1286" s="8">
        <f>_xlfn.IFNA(VLOOKUP(T1286&amp;F1286,'By Class Overall'!A:F,6,FALSE),0)</f>
        <v>0</v>
      </c>
      <c r="W1286" s="8">
        <f>_xlfn.IFNA(VLOOKUP(T1286&amp;F1286,'By Class Overall'!A:G,7,FALSE),0)</f>
        <v>0</v>
      </c>
    </row>
    <row r="1287" spans="1:23" x14ac:dyDescent="0.25">
      <c r="A1287" s="21"/>
      <c r="B1287" s="22"/>
      <c r="C1287" s="10"/>
      <c r="D1287" s="10"/>
      <c r="E1287" s="10"/>
      <c r="F1287" s="10"/>
      <c r="G1287" s="10"/>
      <c r="H1287" s="10"/>
      <c r="I1287" s="11"/>
      <c r="J1287" s="10"/>
      <c r="K1287" s="10"/>
      <c r="P1287" s="10"/>
      <c r="Q1287" s="10"/>
      <c r="R1287" s="12"/>
      <c r="S1287" s="12"/>
      <c r="T1287" s="8" t="str">
        <f>_xlfn.IFNA(VLOOKUP(G1287,'Points and Classes'!D:E,2,FALSE),"")</f>
        <v/>
      </c>
      <c r="U1287" s="8">
        <f>IF(T1287="Sportsman",0,_xlfn.IFNA(VLOOKUP(D1287,'Points and Classes'!A:B,2,FALSE),0))</f>
        <v>0</v>
      </c>
      <c r="V1287" s="8">
        <f>_xlfn.IFNA(VLOOKUP(T1287&amp;F1287,'By Class Overall'!A:F,6,FALSE),0)</f>
        <v>0</v>
      </c>
      <c r="W1287" s="8">
        <f>_xlfn.IFNA(VLOOKUP(T1287&amp;F1287,'By Class Overall'!A:G,7,FALSE),0)</f>
        <v>0</v>
      </c>
    </row>
    <row r="1288" spans="1:23" x14ac:dyDescent="0.25">
      <c r="A1288" s="21"/>
      <c r="B1288" s="22"/>
      <c r="C1288" s="10"/>
      <c r="D1288" s="10"/>
      <c r="E1288" s="10"/>
      <c r="F1288" s="10"/>
      <c r="G1288" s="10"/>
      <c r="H1288" s="10"/>
      <c r="I1288" s="11"/>
      <c r="J1288" s="10"/>
      <c r="K1288" s="10"/>
      <c r="P1288" s="10"/>
      <c r="Q1288" s="10"/>
      <c r="R1288" s="12"/>
      <c r="S1288" s="12"/>
      <c r="T1288" s="8" t="str">
        <f>_xlfn.IFNA(VLOOKUP(G1288,'Points and Classes'!D:E,2,FALSE),"")</f>
        <v/>
      </c>
      <c r="U1288" s="8">
        <f>IF(T1288="Sportsman",0,_xlfn.IFNA(VLOOKUP(D1288,'Points and Classes'!A:B,2,FALSE),0))</f>
        <v>0</v>
      </c>
      <c r="V1288" s="8">
        <f>_xlfn.IFNA(VLOOKUP(T1288&amp;F1288,'By Class Overall'!A:F,6,FALSE),0)</f>
        <v>0</v>
      </c>
      <c r="W1288" s="8">
        <f>_xlfn.IFNA(VLOOKUP(T1288&amp;F1288,'By Class Overall'!A:G,7,FALSE),0)</f>
        <v>0</v>
      </c>
    </row>
    <row r="1289" spans="1:23" x14ac:dyDescent="0.25">
      <c r="A1289" s="21"/>
      <c r="B1289" s="22"/>
      <c r="C1289" s="10"/>
      <c r="D1289" s="10"/>
      <c r="E1289" s="10"/>
      <c r="F1289" s="10"/>
      <c r="G1289" s="10"/>
      <c r="H1289" s="10"/>
      <c r="I1289" s="11"/>
      <c r="J1289" s="10"/>
      <c r="K1289" s="10"/>
      <c r="P1289" s="10"/>
      <c r="Q1289" s="10"/>
      <c r="R1289" s="12"/>
      <c r="S1289" s="12"/>
      <c r="T1289" s="8" t="str">
        <f>_xlfn.IFNA(VLOOKUP(G1289,'Points and Classes'!D:E,2,FALSE),"")</f>
        <v/>
      </c>
      <c r="U1289" s="8">
        <f>IF(T1289="Sportsman",0,_xlfn.IFNA(VLOOKUP(D1289,'Points and Classes'!A:B,2,FALSE),0))</f>
        <v>0</v>
      </c>
      <c r="V1289" s="8">
        <f>_xlfn.IFNA(VLOOKUP(T1289&amp;F1289,'By Class Overall'!A:F,6,FALSE),0)</f>
        <v>0</v>
      </c>
      <c r="W1289" s="8">
        <f>_xlfn.IFNA(VLOOKUP(T1289&amp;F1289,'By Class Overall'!A:G,7,FALSE),0)</f>
        <v>0</v>
      </c>
    </row>
    <row r="1290" spans="1:23" x14ac:dyDescent="0.25">
      <c r="A1290" s="21"/>
      <c r="B1290" s="22"/>
      <c r="C1290" s="10"/>
      <c r="D1290" s="10"/>
      <c r="E1290" s="10"/>
      <c r="F1290" s="10"/>
      <c r="G1290" s="10"/>
      <c r="H1290" s="10"/>
      <c r="I1290" s="11"/>
      <c r="J1290" s="10"/>
      <c r="K1290" s="10"/>
      <c r="P1290" s="10"/>
      <c r="Q1290" s="10"/>
      <c r="R1290" s="12"/>
      <c r="S1290" s="12"/>
      <c r="T1290" s="8" t="str">
        <f>_xlfn.IFNA(VLOOKUP(G1290,'Points and Classes'!D:E,2,FALSE),"")</f>
        <v/>
      </c>
      <c r="U1290" s="8">
        <f>IF(T1290="Sportsman",0,_xlfn.IFNA(VLOOKUP(D1290,'Points and Classes'!A:B,2,FALSE),0))</f>
        <v>0</v>
      </c>
      <c r="V1290" s="8">
        <f>_xlfn.IFNA(VLOOKUP(T1290&amp;F1290,'By Class Overall'!A:F,6,FALSE),0)</f>
        <v>0</v>
      </c>
      <c r="W1290" s="8">
        <f>_xlfn.IFNA(VLOOKUP(T1290&amp;F1290,'By Class Overall'!A:G,7,FALSE),0)</f>
        <v>0</v>
      </c>
    </row>
    <row r="1291" spans="1:23" x14ac:dyDescent="0.25">
      <c r="A1291" s="21"/>
      <c r="B1291" s="22"/>
      <c r="C1291" s="10"/>
      <c r="D1291" s="10"/>
      <c r="E1291" s="10"/>
      <c r="F1291" s="10"/>
      <c r="G1291" s="10"/>
      <c r="H1291" s="10"/>
      <c r="I1291" s="11"/>
      <c r="J1291" s="10"/>
      <c r="K1291" s="10"/>
      <c r="P1291" s="10"/>
      <c r="Q1291" s="10"/>
      <c r="R1291" s="12"/>
      <c r="S1291" s="12"/>
      <c r="T1291" s="8" t="str">
        <f>_xlfn.IFNA(VLOOKUP(G1291,'Points and Classes'!D:E,2,FALSE),"")</f>
        <v/>
      </c>
      <c r="U1291" s="8">
        <f>IF(T1291="Sportsman",0,_xlfn.IFNA(VLOOKUP(D1291,'Points and Classes'!A:B,2,FALSE),0))</f>
        <v>0</v>
      </c>
      <c r="V1291" s="8">
        <f>_xlfn.IFNA(VLOOKUP(T1291&amp;F1291,'By Class Overall'!A:F,6,FALSE),0)</f>
        <v>0</v>
      </c>
      <c r="W1291" s="8">
        <f>_xlfn.IFNA(VLOOKUP(T1291&amp;F1291,'By Class Overall'!A:G,7,FALSE),0)</f>
        <v>0</v>
      </c>
    </row>
    <row r="1292" spans="1:23" x14ac:dyDescent="0.25">
      <c r="A1292" s="21"/>
      <c r="B1292" s="22"/>
      <c r="C1292" s="10"/>
      <c r="D1292" s="10"/>
      <c r="E1292" s="10"/>
      <c r="F1292" s="10"/>
      <c r="G1292" s="10"/>
      <c r="H1292" s="10"/>
      <c r="I1292" s="11"/>
      <c r="J1292" s="10"/>
      <c r="K1292" s="10"/>
      <c r="P1292" s="10"/>
      <c r="Q1292" s="10"/>
      <c r="R1292" s="12"/>
      <c r="S1292" s="12"/>
      <c r="T1292" s="8" t="str">
        <f>_xlfn.IFNA(VLOOKUP(G1292,'Points and Classes'!D:E,2,FALSE),"")</f>
        <v/>
      </c>
      <c r="U1292" s="8">
        <f>IF(T1292="Sportsman",0,_xlfn.IFNA(VLOOKUP(D1292,'Points and Classes'!A:B,2,FALSE),0))</f>
        <v>0</v>
      </c>
      <c r="V1292" s="8">
        <f>_xlfn.IFNA(VLOOKUP(T1292&amp;F1292,'By Class Overall'!A:F,6,FALSE),0)</f>
        <v>0</v>
      </c>
      <c r="W1292" s="8">
        <f>_xlfn.IFNA(VLOOKUP(T1292&amp;F1292,'By Class Overall'!A:G,7,FALSE),0)</f>
        <v>0</v>
      </c>
    </row>
    <row r="1293" spans="1:23" x14ac:dyDescent="0.25">
      <c r="A1293" s="21"/>
      <c r="B1293" s="22"/>
      <c r="C1293" s="10"/>
      <c r="D1293" s="10"/>
      <c r="E1293" s="10"/>
      <c r="F1293" s="10"/>
      <c r="G1293" s="10"/>
      <c r="H1293" s="10"/>
      <c r="I1293" s="11"/>
      <c r="J1293" s="11"/>
      <c r="K1293" s="10"/>
      <c r="P1293" s="10"/>
      <c r="Q1293" s="10"/>
      <c r="R1293" s="12"/>
      <c r="S1293" s="12"/>
      <c r="T1293" s="8" t="str">
        <f>_xlfn.IFNA(VLOOKUP(G1293,'Points and Classes'!D:E,2,FALSE),"")</f>
        <v/>
      </c>
      <c r="U1293" s="8">
        <f>IF(T1293="Sportsman",0,_xlfn.IFNA(VLOOKUP(D1293,'Points and Classes'!A:B,2,FALSE),0))</f>
        <v>0</v>
      </c>
      <c r="V1293" s="8">
        <f>_xlfn.IFNA(VLOOKUP(T1293&amp;F1293,'By Class Overall'!A:F,6,FALSE),0)</f>
        <v>0</v>
      </c>
      <c r="W1293" s="8">
        <f>_xlfn.IFNA(VLOOKUP(T1293&amp;F1293,'By Class Overall'!A:G,7,FALSE),0)</f>
        <v>0</v>
      </c>
    </row>
    <row r="1294" spans="1:23" x14ac:dyDescent="0.25">
      <c r="A1294" s="21"/>
      <c r="B1294" s="22"/>
      <c r="C1294" s="10"/>
      <c r="D1294" s="10"/>
      <c r="E1294" s="10"/>
      <c r="F1294" s="10"/>
      <c r="G1294" s="10"/>
      <c r="H1294" s="10"/>
      <c r="I1294" s="11"/>
      <c r="J1294" s="10"/>
      <c r="K1294" s="10"/>
      <c r="P1294" s="10"/>
      <c r="Q1294" s="10"/>
      <c r="R1294" s="12"/>
      <c r="S1294" s="12"/>
      <c r="T1294" s="8" t="str">
        <f>_xlfn.IFNA(VLOOKUP(G1294,'Points and Classes'!D:E,2,FALSE),"")</f>
        <v/>
      </c>
      <c r="U1294" s="8">
        <f>IF(T1294="Sportsman",0,_xlfn.IFNA(VLOOKUP(D1294,'Points and Classes'!A:B,2,FALSE),0))</f>
        <v>0</v>
      </c>
      <c r="V1294" s="8">
        <f>_xlfn.IFNA(VLOOKUP(T1294&amp;F1294,'By Class Overall'!A:F,6,FALSE),0)</f>
        <v>0</v>
      </c>
      <c r="W1294" s="8">
        <f>_xlfn.IFNA(VLOOKUP(T1294&amp;F1294,'By Class Overall'!A:G,7,FALSE),0)</f>
        <v>0</v>
      </c>
    </row>
    <row r="1295" spans="1:23" x14ac:dyDescent="0.25">
      <c r="A1295" s="21"/>
      <c r="B1295" s="22"/>
      <c r="C1295" s="10"/>
      <c r="D1295" s="10"/>
      <c r="E1295" s="10"/>
      <c r="F1295" s="10"/>
      <c r="G1295" s="10"/>
      <c r="H1295" s="10"/>
      <c r="I1295" s="11"/>
      <c r="J1295" s="11"/>
      <c r="K1295" s="10"/>
      <c r="P1295" s="10"/>
      <c r="Q1295" s="10"/>
      <c r="R1295" s="12"/>
      <c r="S1295" s="12"/>
      <c r="T1295" s="8" t="str">
        <f>_xlfn.IFNA(VLOOKUP(G1295,'Points and Classes'!D:E,2,FALSE),"")</f>
        <v/>
      </c>
      <c r="U1295" s="8">
        <f>IF(T1295="Sportsman",0,_xlfn.IFNA(VLOOKUP(D1295,'Points and Classes'!A:B,2,FALSE),0))</f>
        <v>0</v>
      </c>
      <c r="V1295" s="8">
        <f>_xlfn.IFNA(VLOOKUP(T1295&amp;F1295,'By Class Overall'!A:F,6,FALSE),0)</f>
        <v>0</v>
      </c>
      <c r="W1295" s="8">
        <f>_xlfn.IFNA(VLOOKUP(T1295&amp;F1295,'By Class Overall'!A:G,7,FALSE),0)</f>
        <v>0</v>
      </c>
    </row>
    <row r="1296" spans="1:23" x14ac:dyDescent="0.25">
      <c r="A1296" s="21"/>
      <c r="B1296" s="22"/>
      <c r="C1296" s="10"/>
      <c r="D1296" s="10"/>
      <c r="E1296" s="10"/>
      <c r="F1296" s="10"/>
      <c r="G1296" s="10"/>
      <c r="H1296" s="10"/>
      <c r="I1296" s="11"/>
      <c r="J1296" s="10"/>
      <c r="K1296" s="10"/>
      <c r="P1296" s="10"/>
      <c r="Q1296" s="10"/>
      <c r="R1296" s="12"/>
      <c r="S1296" s="12"/>
      <c r="T1296" s="8" t="str">
        <f>_xlfn.IFNA(VLOOKUP(G1296,'Points and Classes'!D:E,2,FALSE),"")</f>
        <v/>
      </c>
      <c r="U1296" s="8">
        <f>IF(T1296="Sportsman",0,_xlfn.IFNA(VLOOKUP(D1296,'Points and Classes'!A:B,2,FALSE),0))</f>
        <v>0</v>
      </c>
      <c r="V1296" s="8">
        <f>_xlfn.IFNA(VLOOKUP(T1296&amp;F1296,'By Class Overall'!A:F,6,FALSE),0)</f>
        <v>0</v>
      </c>
      <c r="W1296" s="8">
        <f>_xlfn.IFNA(VLOOKUP(T1296&amp;F1296,'By Class Overall'!A:G,7,FALSE),0)</f>
        <v>0</v>
      </c>
    </row>
    <row r="1297" spans="1:23" x14ac:dyDescent="0.25">
      <c r="A1297" s="21"/>
      <c r="B1297" s="22"/>
      <c r="C1297" s="10"/>
      <c r="D1297" s="10"/>
      <c r="E1297" s="10"/>
      <c r="F1297" s="10"/>
      <c r="G1297" s="10"/>
      <c r="H1297" s="10"/>
      <c r="I1297" s="10"/>
      <c r="J1297" s="10"/>
      <c r="K1297" s="10"/>
      <c r="P1297" s="10"/>
      <c r="Q1297" s="10"/>
      <c r="R1297" s="12"/>
      <c r="S1297" s="12"/>
      <c r="T1297" s="8" t="str">
        <f>_xlfn.IFNA(VLOOKUP(G1297,'Points and Classes'!D:E,2,FALSE),"")</f>
        <v/>
      </c>
      <c r="U1297" s="8">
        <f>IF(T1297="Sportsman",0,_xlfn.IFNA(VLOOKUP(D1297,'Points and Classes'!A:B,2,FALSE),0))</f>
        <v>0</v>
      </c>
      <c r="V1297" s="8">
        <f>_xlfn.IFNA(VLOOKUP(T1297&amp;F1297,'By Class Overall'!A:F,6,FALSE),0)</f>
        <v>0</v>
      </c>
      <c r="W1297" s="8">
        <f>_xlfn.IFNA(VLOOKUP(T1297&amp;F1297,'By Class Overall'!A:G,7,FALSE),0)</f>
        <v>0</v>
      </c>
    </row>
    <row r="1298" spans="1:23" x14ac:dyDescent="0.25">
      <c r="A1298" s="21"/>
      <c r="B1298" s="22"/>
      <c r="C1298" s="10"/>
      <c r="D1298" s="10"/>
      <c r="E1298" s="10"/>
      <c r="F1298" s="10"/>
      <c r="G1298" s="10"/>
      <c r="H1298" s="10"/>
      <c r="I1298" s="11"/>
      <c r="J1298" s="10"/>
      <c r="K1298" s="10"/>
      <c r="P1298" s="10"/>
      <c r="Q1298" s="10"/>
      <c r="R1298" s="12"/>
      <c r="S1298" s="12"/>
      <c r="T1298" s="8" t="str">
        <f>_xlfn.IFNA(VLOOKUP(G1298,'Points and Classes'!D:E,2,FALSE),"")</f>
        <v/>
      </c>
      <c r="U1298" s="8">
        <f>IF(T1298="Sportsman",0,_xlfn.IFNA(VLOOKUP(D1298,'Points and Classes'!A:B,2,FALSE),0))</f>
        <v>0</v>
      </c>
      <c r="V1298" s="8">
        <f>_xlfn.IFNA(VLOOKUP(T1298&amp;F1298,'By Class Overall'!A:F,6,FALSE),0)</f>
        <v>0</v>
      </c>
      <c r="W1298" s="8">
        <f>_xlfn.IFNA(VLOOKUP(T1298&amp;F1298,'By Class Overall'!A:G,7,FALSE),0)</f>
        <v>0</v>
      </c>
    </row>
    <row r="1299" spans="1:23" x14ac:dyDescent="0.25">
      <c r="A1299" s="21"/>
      <c r="B1299" s="22"/>
      <c r="C1299" s="10"/>
      <c r="D1299" s="10"/>
      <c r="E1299" s="10"/>
      <c r="F1299" s="10"/>
      <c r="G1299" s="10"/>
      <c r="H1299" s="10"/>
      <c r="I1299" s="11"/>
      <c r="J1299" s="10"/>
      <c r="K1299" s="10"/>
      <c r="P1299" s="10"/>
      <c r="Q1299" s="10"/>
      <c r="R1299" s="12"/>
      <c r="S1299" s="12"/>
      <c r="T1299" s="8" t="str">
        <f>_xlfn.IFNA(VLOOKUP(G1299,'Points and Classes'!D:E,2,FALSE),"")</f>
        <v/>
      </c>
      <c r="U1299" s="8">
        <f>IF(T1299="Sportsman",0,_xlfn.IFNA(VLOOKUP(D1299,'Points and Classes'!A:B,2,FALSE),0))</f>
        <v>0</v>
      </c>
      <c r="V1299" s="8">
        <f>_xlfn.IFNA(VLOOKUP(T1299&amp;F1299,'By Class Overall'!A:F,6,FALSE),0)</f>
        <v>0</v>
      </c>
      <c r="W1299" s="8">
        <f>_xlfn.IFNA(VLOOKUP(T1299&amp;F1299,'By Class Overall'!A:G,7,FALSE),0)</f>
        <v>0</v>
      </c>
    </row>
    <row r="1300" spans="1:23" x14ac:dyDescent="0.25">
      <c r="A1300" s="21"/>
      <c r="B1300" s="22"/>
      <c r="C1300" s="10"/>
      <c r="D1300" s="10"/>
      <c r="E1300" s="10"/>
      <c r="F1300" s="10"/>
      <c r="G1300" s="10"/>
      <c r="H1300" s="10"/>
      <c r="I1300" s="11"/>
      <c r="J1300" s="11"/>
      <c r="K1300" s="10"/>
      <c r="P1300" s="10"/>
      <c r="Q1300" s="10"/>
      <c r="R1300" s="12"/>
      <c r="S1300" s="12"/>
      <c r="T1300" s="8" t="str">
        <f>_xlfn.IFNA(VLOOKUP(G1300,'Points and Classes'!D:E,2,FALSE),"")</f>
        <v/>
      </c>
      <c r="U1300" s="8">
        <f>IF(T1300="Sportsman",0,_xlfn.IFNA(VLOOKUP(D1300,'Points and Classes'!A:B,2,FALSE),0))</f>
        <v>0</v>
      </c>
      <c r="V1300" s="8">
        <f>_xlfn.IFNA(VLOOKUP(T1300&amp;F1300,'By Class Overall'!A:F,6,FALSE),0)</f>
        <v>0</v>
      </c>
      <c r="W1300" s="8">
        <f>_xlfn.IFNA(VLOOKUP(T1300&amp;F1300,'By Class Overall'!A:G,7,FALSE),0)</f>
        <v>0</v>
      </c>
    </row>
    <row r="1301" spans="1:23" x14ac:dyDescent="0.25">
      <c r="A1301" s="21"/>
      <c r="B1301" s="22"/>
      <c r="C1301" s="10"/>
      <c r="D1301" s="10"/>
      <c r="E1301" s="10"/>
      <c r="F1301" s="10"/>
      <c r="G1301" s="10"/>
      <c r="H1301" s="10"/>
      <c r="I1301" s="11"/>
      <c r="J1301" s="11"/>
      <c r="K1301" s="10"/>
      <c r="P1301" s="10"/>
      <c r="Q1301" s="10"/>
      <c r="R1301" s="12"/>
      <c r="S1301" s="12"/>
      <c r="T1301" s="8" t="str">
        <f>_xlfn.IFNA(VLOOKUP(G1301,'Points and Classes'!D:E,2,FALSE),"")</f>
        <v/>
      </c>
      <c r="U1301" s="8">
        <f>IF(T1301="Sportsman",0,_xlfn.IFNA(VLOOKUP(D1301,'Points and Classes'!A:B,2,FALSE),0))</f>
        <v>0</v>
      </c>
      <c r="V1301" s="8">
        <f>_xlfn.IFNA(VLOOKUP(T1301&amp;F1301,'By Class Overall'!A:F,6,FALSE),0)</f>
        <v>0</v>
      </c>
      <c r="W1301" s="8">
        <f>_xlfn.IFNA(VLOOKUP(T1301&amp;F1301,'By Class Overall'!A:G,7,FALSE),0)</f>
        <v>0</v>
      </c>
    </row>
    <row r="1302" spans="1:23" x14ac:dyDescent="0.25">
      <c r="A1302" s="21"/>
      <c r="B1302" s="22"/>
      <c r="C1302" s="10"/>
      <c r="D1302" s="10"/>
      <c r="E1302" s="10"/>
      <c r="F1302" s="10"/>
      <c r="G1302" s="10"/>
      <c r="H1302" s="10"/>
      <c r="I1302" s="11"/>
      <c r="J1302" s="11"/>
      <c r="K1302" s="10"/>
      <c r="P1302" s="10"/>
      <c r="Q1302" s="10"/>
      <c r="R1302" s="12"/>
      <c r="S1302" s="12"/>
      <c r="T1302" s="8" t="str">
        <f>_xlfn.IFNA(VLOOKUP(G1302,'Points and Classes'!D:E,2,FALSE),"")</f>
        <v/>
      </c>
      <c r="U1302" s="8">
        <f>IF(T1302="Sportsman",0,_xlfn.IFNA(VLOOKUP(D1302,'Points and Classes'!A:B,2,FALSE),0))</f>
        <v>0</v>
      </c>
      <c r="V1302" s="8">
        <f>_xlfn.IFNA(VLOOKUP(T1302&amp;F1302,'By Class Overall'!A:F,6,FALSE),0)</f>
        <v>0</v>
      </c>
      <c r="W1302" s="8">
        <f>_xlfn.IFNA(VLOOKUP(T1302&amp;F1302,'By Class Overall'!A:G,7,FALSE),0)</f>
        <v>0</v>
      </c>
    </row>
    <row r="1303" spans="1:23" x14ac:dyDescent="0.25">
      <c r="A1303" s="21"/>
      <c r="B1303" s="22"/>
      <c r="C1303" s="10"/>
      <c r="D1303" s="10"/>
      <c r="E1303" s="10"/>
      <c r="F1303" s="10"/>
      <c r="G1303" s="10"/>
      <c r="H1303" s="10"/>
      <c r="I1303" s="11"/>
      <c r="J1303" s="10"/>
      <c r="K1303" s="10"/>
      <c r="P1303" s="10"/>
      <c r="Q1303" s="10"/>
      <c r="R1303" s="12"/>
      <c r="S1303" s="12"/>
      <c r="T1303" s="8" t="str">
        <f>_xlfn.IFNA(VLOOKUP(G1303,'Points and Classes'!D:E,2,FALSE),"")</f>
        <v/>
      </c>
      <c r="U1303" s="8">
        <f>IF(T1303="Sportsman",0,_xlfn.IFNA(VLOOKUP(D1303,'Points and Classes'!A:B,2,FALSE),0))</f>
        <v>0</v>
      </c>
      <c r="V1303" s="8">
        <f>_xlfn.IFNA(VLOOKUP(T1303&amp;F1303,'By Class Overall'!A:F,6,FALSE),0)</f>
        <v>0</v>
      </c>
      <c r="W1303" s="8">
        <f>_xlfn.IFNA(VLOOKUP(T1303&amp;F1303,'By Class Overall'!A:G,7,FALSE),0)</f>
        <v>0</v>
      </c>
    </row>
    <row r="1304" spans="1:23" x14ac:dyDescent="0.25">
      <c r="A1304" s="21"/>
      <c r="B1304" s="22"/>
      <c r="C1304" s="10"/>
      <c r="D1304" s="10"/>
      <c r="E1304" s="10"/>
      <c r="F1304" s="10"/>
      <c r="G1304" s="10"/>
      <c r="H1304" s="10"/>
      <c r="I1304" s="11"/>
      <c r="J1304" s="10"/>
      <c r="K1304" s="10"/>
      <c r="P1304" s="10"/>
      <c r="Q1304" s="10"/>
      <c r="R1304" s="12"/>
      <c r="S1304" s="12"/>
      <c r="T1304" s="8" t="str">
        <f>_xlfn.IFNA(VLOOKUP(G1304,'Points and Classes'!D:E,2,FALSE),"")</f>
        <v/>
      </c>
      <c r="U1304" s="8">
        <f>IF(T1304="Sportsman",0,_xlfn.IFNA(VLOOKUP(D1304,'Points and Classes'!A:B,2,FALSE),0))</f>
        <v>0</v>
      </c>
      <c r="V1304" s="8">
        <f>_xlfn.IFNA(VLOOKUP(T1304&amp;F1304,'By Class Overall'!A:F,6,FALSE),0)</f>
        <v>0</v>
      </c>
      <c r="W1304" s="8">
        <f>_xlfn.IFNA(VLOOKUP(T1304&amp;F1304,'By Class Overall'!A:G,7,FALSE),0)</f>
        <v>0</v>
      </c>
    </row>
    <row r="1305" spans="1:23" x14ac:dyDescent="0.25">
      <c r="A1305" s="21"/>
      <c r="B1305" s="22"/>
      <c r="C1305" s="10"/>
      <c r="D1305" s="10"/>
      <c r="E1305" s="10"/>
      <c r="F1305" s="10"/>
      <c r="G1305" s="10"/>
      <c r="H1305" s="10"/>
      <c r="I1305" s="11"/>
      <c r="J1305" s="10"/>
      <c r="K1305" s="10"/>
      <c r="P1305" s="10"/>
      <c r="Q1305" s="10"/>
      <c r="R1305" s="12"/>
      <c r="S1305" s="12"/>
      <c r="T1305" s="8" t="str">
        <f>_xlfn.IFNA(VLOOKUP(G1305,'Points and Classes'!D:E,2,FALSE),"")</f>
        <v/>
      </c>
      <c r="U1305" s="8">
        <f>IF(T1305="Sportsman",0,_xlfn.IFNA(VLOOKUP(D1305,'Points and Classes'!A:B,2,FALSE),0))</f>
        <v>0</v>
      </c>
      <c r="V1305" s="8">
        <f>_xlfn.IFNA(VLOOKUP(T1305&amp;F1305,'By Class Overall'!A:F,6,FALSE),0)</f>
        <v>0</v>
      </c>
      <c r="W1305" s="8">
        <f>_xlfn.IFNA(VLOOKUP(T1305&amp;F1305,'By Class Overall'!A:G,7,FALSE),0)</f>
        <v>0</v>
      </c>
    </row>
    <row r="1306" spans="1:23" x14ac:dyDescent="0.25">
      <c r="A1306" s="21"/>
      <c r="B1306" s="22"/>
      <c r="C1306" s="10"/>
      <c r="D1306" s="10"/>
      <c r="E1306" s="10"/>
      <c r="F1306" s="10"/>
      <c r="G1306" s="10"/>
      <c r="H1306" s="10"/>
      <c r="I1306" s="10"/>
      <c r="J1306" s="10"/>
      <c r="K1306" s="10"/>
      <c r="P1306" s="10"/>
      <c r="Q1306" s="10"/>
      <c r="R1306" s="12"/>
      <c r="S1306" s="12"/>
      <c r="T1306" s="8" t="str">
        <f>_xlfn.IFNA(VLOOKUP(G1306,'Points and Classes'!D:E,2,FALSE),"")</f>
        <v/>
      </c>
      <c r="U1306" s="8">
        <f>IF(T1306="Sportsman",0,_xlfn.IFNA(VLOOKUP(D1306,'Points and Classes'!A:B,2,FALSE),0))</f>
        <v>0</v>
      </c>
      <c r="V1306" s="8">
        <f>_xlfn.IFNA(VLOOKUP(T1306&amp;F1306,'By Class Overall'!A:F,6,FALSE),0)</f>
        <v>0</v>
      </c>
      <c r="W1306" s="8">
        <f>_xlfn.IFNA(VLOOKUP(T1306&amp;F1306,'By Class Overall'!A:G,7,FALSE),0)</f>
        <v>0</v>
      </c>
    </row>
    <row r="1307" spans="1:23" x14ac:dyDescent="0.25">
      <c r="A1307" s="21"/>
      <c r="B1307" s="22"/>
      <c r="C1307" s="10"/>
      <c r="D1307" s="10"/>
      <c r="E1307" s="10"/>
      <c r="F1307" s="10"/>
      <c r="G1307" s="10"/>
      <c r="H1307" s="10"/>
      <c r="I1307" s="10"/>
      <c r="J1307" s="10"/>
      <c r="K1307" s="10"/>
      <c r="P1307" s="10"/>
      <c r="Q1307" s="10"/>
      <c r="R1307" s="12"/>
      <c r="S1307" s="12"/>
      <c r="T1307" s="8" t="str">
        <f>_xlfn.IFNA(VLOOKUP(G1307,'Points and Classes'!D:E,2,FALSE),"")</f>
        <v/>
      </c>
      <c r="U1307" s="8">
        <f>IF(T1307="Sportsman",0,_xlfn.IFNA(VLOOKUP(D1307,'Points and Classes'!A:B,2,FALSE),0))</f>
        <v>0</v>
      </c>
      <c r="V1307" s="8">
        <f>_xlfn.IFNA(VLOOKUP(T1307&amp;F1307,'By Class Overall'!A:F,6,FALSE),0)</f>
        <v>0</v>
      </c>
      <c r="W1307" s="8">
        <f>_xlfn.IFNA(VLOOKUP(T1307&amp;F1307,'By Class Overall'!A:G,7,FALSE),0)</f>
        <v>0</v>
      </c>
    </row>
    <row r="1308" spans="1:23" x14ac:dyDescent="0.25">
      <c r="A1308" s="21"/>
      <c r="B1308" s="22"/>
      <c r="C1308" s="10"/>
      <c r="D1308" s="10"/>
      <c r="E1308" s="10"/>
      <c r="F1308" s="10"/>
      <c r="G1308" s="10"/>
      <c r="H1308" s="10"/>
      <c r="I1308" s="11"/>
      <c r="J1308" s="10"/>
      <c r="K1308" s="10"/>
      <c r="P1308" s="10"/>
      <c r="Q1308" s="10"/>
      <c r="R1308" s="12"/>
      <c r="S1308" s="12"/>
      <c r="T1308" s="8" t="str">
        <f>_xlfn.IFNA(VLOOKUP(G1308,'Points and Classes'!D:E,2,FALSE),"")</f>
        <v/>
      </c>
      <c r="U1308" s="8">
        <f>IF(T1308="Sportsman",0,_xlfn.IFNA(VLOOKUP(D1308,'Points and Classes'!A:B,2,FALSE),0))</f>
        <v>0</v>
      </c>
      <c r="V1308" s="8">
        <f>_xlfn.IFNA(VLOOKUP(T1308&amp;F1308,'By Class Overall'!A:F,6,FALSE),0)</f>
        <v>0</v>
      </c>
      <c r="W1308" s="8">
        <f>_xlfn.IFNA(VLOOKUP(T1308&amp;F1308,'By Class Overall'!A:G,7,FALSE),0)</f>
        <v>0</v>
      </c>
    </row>
    <row r="1309" spans="1:23" x14ac:dyDescent="0.25">
      <c r="A1309" s="21"/>
      <c r="B1309" s="22"/>
      <c r="C1309" s="10"/>
      <c r="D1309" s="10"/>
      <c r="E1309" s="10"/>
      <c r="F1309" s="10"/>
      <c r="G1309" s="10"/>
      <c r="H1309" s="10"/>
      <c r="I1309" s="11"/>
      <c r="J1309" s="10"/>
      <c r="K1309" s="10"/>
      <c r="P1309" s="10"/>
      <c r="Q1309" s="10"/>
      <c r="R1309" s="12"/>
      <c r="S1309" s="12"/>
      <c r="T1309" s="8" t="str">
        <f>_xlfn.IFNA(VLOOKUP(G1309,'Points and Classes'!D:E,2,FALSE),"")</f>
        <v/>
      </c>
      <c r="U1309" s="8">
        <f>IF(T1309="Sportsman",0,_xlfn.IFNA(VLOOKUP(D1309,'Points and Classes'!A:B,2,FALSE),0))</f>
        <v>0</v>
      </c>
      <c r="V1309" s="8">
        <f>_xlfn.IFNA(VLOOKUP(T1309&amp;F1309,'By Class Overall'!A:F,6,FALSE),0)</f>
        <v>0</v>
      </c>
      <c r="W1309" s="8">
        <f>_xlfn.IFNA(VLOOKUP(T1309&amp;F1309,'By Class Overall'!A:G,7,FALSE),0)</f>
        <v>0</v>
      </c>
    </row>
    <row r="1310" spans="1:23" x14ac:dyDescent="0.25">
      <c r="A1310" s="21"/>
      <c r="B1310" s="22"/>
      <c r="C1310" s="10"/>
      <c r="D1310" s="10"/>
      <c r="E1310" s="10"/>
      <c r="F1310" s="10"/>
      <c r="G1310" s="10"/>
      <c r="H1310" s="10"/>
      <c r="I1310" s="11"/>
      <c r="J1310" s="10"/>
      <c r="K1310" s="10"/>
      <c r="P1310" s="10"/>
      <c r="Q1310" s="10"/>
      <c r="R1310" s="12"/>
      <c r="S1310" s="12"/>
      <c r="T1310" s="8" t="str">
        <f>_xlfn.IFNA(VLOOKUP(G1310,'Points and Classes'!D:E,2,FALSE),"")</f>
        <v/>
      </c>
      <c r="U1310" s="8">
        <f>IF(T1310="Sportsman",0,_xlfn.IFNA(VLOOKUP(D1310,'Points and Classes'!A:B,2,FALSE),0))</f>
        <v>0</v>
      </c>
      <c r="V1310" s="8">
        <f>_xlfn.IFNA(VLOOKUP(T1310&amp;F1310,'By Class Overall'!A:F,6,FALSE),0)</f>
        <v>0</v>
      </c>
      <c r="W1310" s="8">
        <f>_xlfn.IFNA(VLOOKUP(T1310&amp;F1310,'By Class Overall'!A:G,7,FALSE),0)</f>
        <v>0</v>
      </c>
    </row>
    <row r="1311" spans="1:23" x14ac:dyDescent="0.25">
      <c r="A1311" s="21"/>
      <c r="B1311" s="22"/>
      <c r="C1311" s="10"/>
      <c r="D1311" s="10"/>
      <c r="E1311" s="10"/>
      <c r="F1311" s="10"/>
      <c r="G1311" s="10"/>
      <c r="H1311" s="10"/>
      <c r="I1311" s="11"/>
      <c r="J1311" s="10"/>
      <c r="K1311" s="10"/>
      <c r="P1311" s="10"/>
      <c r="Q1311" s="10"/>
      <c r="R1311" s="12"/>
      <c r="S1311" s="12"/>
      <c r="T1311" s="8" t="str">
        <f>_xlfn.IFNA(VLOOKUP(G1311,'Points and Classes'!D:E,2,FALSE),"")</f>
        <v/>
      </c>
      <c r="U1311" s="8">
        <f>IF(T1311="Sportsman",0,_xlfn.IFNA(VLOOKUP(D1311,'Points and Classes'!A:B,2,FALSE),0))</f>
        <v>0</v>
      </c>
      <c r="V1311" s="8">
        <f>_xlfn.IFNA(VLOOKUP(T1311&amp;F1311,'By Class Overall'!A:F,6,FALSE),0)</f>
        <v>0</v>
      </c>
      <c r="W1311" s="8">
        <f>_xlfn.IFNA(VLOOKUP(T1311&amp;F1311,'By Class Overall'!A:G,7,FALSE),0)</f>
        <v>0</v>
      </c>
    </row>
    <row r="1312" spans="1:23" x14ac:dyDescent="0.25">
      <c r="A1312" s="21"/>
      <c r="B1312" s="22"/>
      <c r="C1312" s="10"/>
      <c r="D1312" s="10"/>
      <c r="E1312" s="10"/>
      <c r="F1312" s="10"/>
      <c r="G1312" s="10"/>
      <c r="H1312" s="10"/>
      <c r="I1312" s="11"/>
      <c r="J1312" s="10"/>
      <c r="K1312" s="10"/>
      <c r="P1312" s="10"/>
      <c r="Q1312" s="10"/>
      <c r="R1312" s="12"/>
      <c r="S1312" s="12"/>
      <c r="T1312" s="8" t="str">
        <f>_xlfn.IFNA(VLOOKUP(G1312,'Points and Classes'!D:E,2,FALSE),"")</f>
        <v/>
      </c>
      <c r="U1312" s="8">
        <f>IF(T1312="Sportsman",0,_xlfn.IFNA(VLOOKUP(D1312,'Points and Classes'!A:B,2,FALSE),0))</f>
        <v>0</v>
      </c>
      <c r="V1312" s="8">
        <f>_xlfn.IFNA(VLOOKUP(T1312&amp;F1312,'By Class Overall'!A:F,6,FALSE),0)</f>
        <v>0</v>
      </c>
      <c r="W1312" s="8">
        <f>_xlfn.IFNA(VLOOKUP(T1312&amp;F1312,'By Class Overall'!A:G,7,FALSE),0)</f>
        <v>0</v>
      </c>
    </row>
    <row r="1313" spans="1:23" x14ac:dyDescent="0.25">
      <c r="A1313" s="21"/>
      <c r="B1313" s="22"/>
      <c r="C1313" s="10"/>
      <c r="D1313" s="10"/>
      <c r="E1313" s="10"/>
      <c r="F1313" s="10"/>
      <c r="G1313" s="10"/>
      <c r="H1313" s="10"/>
      <c r="I1313" s="10"/>
      <c r="J1313" s="10"/>
      <c r="K1313" s="10"/>
      <c r="P1313" s="10"/>
      <c r="Q1313" s="10"/>
      <c r="R1313" s="12"/>
      <c r="S1313" s="12"/>
      <c r="T1313" s="8" t="str">
        <f>_xlfn.IFNA(VLOOKUP(G1313,'Points and Classes'!D:E,2,FALSE),"")</f>
        <v/>
      </c>
      <c r="U1313" s="8">
        <f>IF(T1313="Sportsman",0,_xlfn.IFNA(VLOOKUP(D1313,'Points and Classes'!A:B,2,FALSE),0))</f>
        <v>0</v>
      </c>
      <c r="V1313" s="8">
        <f>_xlfn.IFNA(VLOOKUP(T1313&amp;F1313,'By Class Overall'!A:F,6,FALSE),0)</f>
        <v>0</v>
      </c>
      <c r="W1313" s="8">
        <f>_xlfn.IFNA(VLOOKUP(T1313&amp;F1313,'By Class Overall'!A:G,7,FALSE),0)</f>
        <v>0</v>
      </c>
    </row>
    <row r="1314" spans="1:23" x14ac:dyDescent="0.25">
      <c r="A1314" s="21"/>
      <c r="B1314" s="22"/>
      <c r="C1314" s="10"/>
      <c r="D1314" s="10"/>
      <c r="E1314" s="10"/>
      <c r="F1314" s="10"/>
      <c r="G1314" s="10"/>
      <c r="H1314" s="10"/>
      <c r="I1314" s="10"/>
      <c r="J1314" s="10"/>
      <c r="K1314" s="10"/>
      <c r="P1314" s="10"/>
      <c r="Q1314" s="10"/>
      <c r="R1314" s="12"/>
      <c r="S1314" s="12"/>
      <c r="T1314" s="8" t="str">
        <f>_xlfn.IFNA(VLOOKUP(G1314,'Points and Classes'!D:E,2,FALSE),"")</f>
        <v/>
      </c>
      <c r="U1314" s="8">
        <f>IF(T1314="Sportsman",0,_xlfn.IFNA(VLOOKUP(D1314,'Points and Classes'!A:B,2,FALSE),0))</f>
        <v>0</v>
      </c>
      <c r="V1314" s="8">
        <f>_xlfn.IFNA(VLOOKUP(T1314&amp;F1314,'By Class Overall'!A:F,6,FALSE),0)</f>
        <v>0</v>
      </c>
      <c r="W1314" s="8">
        <f>_xlfn.IFNA(VLOOKUP(T1314&amp;F1314,'By Class Overall'!A:G,7,FALSE),0)</f>
        <v>0</v>
      </c>
    </row>
    <row r="1315" spans="1:23" x14ac:dyDescent="0.25">
      <c r="A1315" s="21"/>
      <c r="B1315" s="22"/>
      <c r="C1315" s="10"/>
      <c r="D1315" s="10"/>
      <c r="E1315" s="10"/>
      <c r="F1315" s="10"/>
      <c r="G1315" s="10"/>
      <c r="H1315" s="10"/>
      <c r="I1315" s="10"/>
      <c r="J1315" s="10"/>
      <c r="K1315" s="10"/>
      <c r="P1315" s="10"/>
      <c r="Q1315" s="10"/>
      <c r="R1315" s="12"/>
      <c r="S1315" s="12"/>
      <c r="T1315" s="8" t="str">
        <f>_xlfn.IFNA(VLOOKUP(G1315,'Points and Classes'!D:E,2,FALSE),"")</f>
        <v/>
      </c>
      <c r="U1315" s="8">
        <f>IF(T1315="Sportsman",0,_xlfn.IFNA(VLOOKUP(D1315,'Points and Classes'!A:B,2,FALSE),0))</f>
        <v>0</v>
      </c>
      <c r="V1315" s="8">
        <f>_xlfn.IFNA(VLOOKUP(T1315&amp;F1315,'By Class Overall'!A:F,6,FALSE),0)</f>
        <v>0</v>
      </c>
      <c r="W1315" s="8">
        <f>_xlfn.IFNA(VLOOKUP(T1315&amp;F1315,'By Class Overall'!A:G,7,FALSE),0)</f>
        <v>0</v>
      </c>
    </row>
    <row r="1316" spans="1:23" x14ac:dyDescent="0.25">
      <c r="A1316" s="21"/>
      <c r="B1316" s="22"/>
      <c r="C1316" s="10"/>
      <c r="D1316" s="10"/>
      <c r="E1316" s="10"/>
      <c r="F1316" s="10"/>
      <c r="G1316" s="10"/>
      <c r="H1316" s="10"/>
      <c r="I1316" s="10"/>
      <c r="J1316" s="10"/>
      <c r="K1316" s="10"/>
      <c r="P1316" s="10"/>
      <c r="Q1316" s="10"/>
      <c r="R1316" s="12"/>
      <c r="S1316" s="12"/>
      <c r="T1316" s="8" t="str">
        <f>_xlfn.IFNA(VLOOKUP(G1316,'Points and Classes'!D:E,2,FALSE),"")</f>
        <v/>
      </c>
      <c r="U1316" s="8">
        <f>IF(T1316="Sportsman",0,_xlfn.IFNA(VLOOKUP(D1316,'Points and Classes'!A:B,2,FALSE),0))</f>
        <v>0</v>
      </c>
      <c r="V1316" s="8">
        <f>_xlfn.IFNA(VLOOKUP(T1316&amp;F1316,'By Class Overall'!A:F,6,FALSE),0)</f>
        <v>0</v>
      </c>
      <c r="W1316" s="8">
        <f>_xlfn.IFNA(VLOOKUP(T1316&amp;F1316,'By Class Overall'!A:G,7,FALSE),0)</f>
        <v>0</v>
      </c>
    </row>
    <row r="1317" spans="1:23" x14ac:dyDescent="0.25">
      <c r="A1317" s="21"/>
      <c r="B1317" s="22"/>
      <c r="C1317" s="10"/>
      <c r="D1317" s="10"/>
      <c r="E1317" s="10"/>
      <c r="F1317" s="10"/>
      <c r="G1317" s="10"/>
      <c r="H1317" s="10"/>
      <c r="I1317" s="10"/>
      <c r="J1317" s="10"/>
      <c r="K1317" s="10"/>
      <c r="P1317" s="10"/>
      <c r="Q1317" s="10"/>
      <c r="R1317" s="12"/>
      <c r="S1317" s="12"/>
      <c r="T1317" s="8" t="str">
        <f>_xlfn.IFNA(VLOOKUP(G1317,'Points and Classes'!D:E,2,FALSE),"")</f>
        <v/>
      </c>
      <c r="U1317" s="8">
        <f>IF(T1317="Sportsman",0,_xlfn.IFNA(VLOOKUP(D1317,'Points and Classes'!A:B,2,FALSE),0))</f>
        <v>0</v>
      </c>
      <c r="V1317" s="8">
        <f>_xlfn.IFNA(VLOOKUP(T1317&amp;F1317,'By Class Overall'!A:F,6,FALSE),0)</f>
        <v>0</v>
      </c>
      <c r="W1317" s="8">
        <f>_xlfn.IFNA(VLOOKUP(T1317&amp;F1317,'By Class Overall'!A:G,7,FALSE),0)</f>
        <v>0</v>
      </c>
    </row>
    <row r="1318" spans="1:23" x14ac:dyDescent="0.25">
      <c r="A1318" s="21"/>
      <c r="B1318" s="22"/>
      <c r="C1318" s="10"/>
      <c r="D1318" s="10"/>
      <c r="E1318" s="10"/>
      <c r="F1318" s="10"/>
      <c r="G1318" s="10"/>
      <c r="H1318" s="10"/>
      <c r="I1318" s="10"/>
      <c r="J1318" s="10"/>
      <c r="K1318" s="10"/>
      <c r="P1318" s="10"/>
      <c r="Q1318" s="10"/>
      <c r="R1318" s="12"/>
      <c r="S1318" s="12"/>
      <c r="T1318" s="8" t="str">
        <f>_xlfn.IFNA(VLOOKUP(G1318,'Points and Classes'!D:E,2,FALSE),"")</f>
        <v/>
      </c>
      <c r="U1318" s="8">
        <f>IF(T1318="Sportsman",0,_xlfn.IFNA(VLOOKUP(D1318,'Points and Classes'!A:B,2,FALSE),0))</f>
        <v>0</v>
      </c>
      <c r="V1318" s="8">
        <f>_xlfn.IFNA(VLOOKUP(T1318&amp;F1318,'By Class Overall'!A:F,6,FALSE),0)</f>
        <v>0</v>
      </c>
      <c r="W1318" s="8">
        <f>_xlfn.IFNA(VLOOKUP(T1318&amp;F1318,'By Class Overall'!A:G,7,FALSE),0)</f>
        <v>0</v>
      </c>
    </row>
    <row r="1319" spans="1:23" x14ac:dyDescent="0.25">
      <c r="A1319" s="21"/>
      <c r="B1319" s="22"/>
      <c r="C1319" s="10"/>
      <c r="D1319" s="10"/>
      <c r="E1319" s="10"/>
      <c r="F1319" s="10"/>
      <c r="G1319" s="10"/>
      <c r="H1319" s="10"/>
      <c r="I1319" s="10"/>
      <c r="J1319" s="10"/>
      <c r="K1319" s="10"/>
      <c r="P1319" s="10"/>
      <c r="Q1319" s="10"/>
      <c r="R1319" s="12"/>
      <c r="S1319" s="12"/>
      <c r="T1319" s="8" t="str">
        <f>_xlfn.IFNA(VLOOKUP(G1319,'Points and Classes'!D:E,2,FALSE),"")</f>
        <v/>
      </c>
      <c r="U1319" s="8">
        <f>IF(T1319="Sportsman",0,_xlfn.IFNA(VLOOKUP(D1319,'Points and Classes'!A:B,2,FALSE),0))</f>
        <v>0</v>
      </c>
      <c r="V1319" s="8">
        <f>_xlfn.IFNA(VLOOKUP(T1319&amp;F1319,'By Class Overall'!A:F,6,FALSE),0)</f>
        <v>0</v>
      </c>
      <c r="W1319" s="8">
        <f>_xlfn.IFNA(VLOOKUP(T1319&amp;F1319,'By Class Overall'!A:G,7,FALSE),0)</f>
        <v>0</v>
      </c>
    </row>
    <row r="1320" spans="1:23" x14ac:dyDescent="0.25">
      <c r="A1320" s="21"/>
      <c r="B1320" s="22"/>
      <c r="C1320" s="10"/>
      <c r="D1320" s="10"/>
      <c r="E1320" s="10"/>
      <c r="F1320" s="10"/>
      <c r="G1320" s="10"/>
      <c r="H1320" s="10"/>
      <c r="I1320" s="10"/>
      <c r="J1320" s="10"/>
      <c r="K1320" s="10"/>
      <c r="P1320" s="10"/>
      <c r="Q1320" s="10"/>
      <c r="R1320" s="12"/>
      <c r="S1320" s="12"/>
      <c r="T1320" s="8" t="str">
        <f>_xlfn.IFNA(VLOOKUP(G1320,'Points and Classes'!D:E,2,FALSE),"")</f>
        <v/>
      </c>
      <c r="U1320" s="8">
        <f>IF(T1320="Sportsman",0,_xlfn.IFNA(VLOOKUP(D1320,'Points and Classes'!A:B,2,FALSE),0))</f>
        <v>0</v>
      </c>
      <c r="V1320" s="8">
        <f>_xlfn.IFNA(VLOOKUP(T1320&amp;F1320,'By Class Overall'!A:F,6,FALSE),0)</f>
        <v>0</v>
      </c>
      <c r="W1320" s="8">
        <f>_xlfn.IFNA(VLOOKUP(T1320&amp;F1320,'By Class Overall'!A:G,7,FALSE),0)</f>
        <v>0</v>
      </c>
    </row>
    <row r="1321" spans="1:23" x14ac:dyDescent="0.25">
      <c r="A1321" s="21"/>
      <c r="B1321" s="22"/>
      <c r="C1321" s="10"/>
      <c r="D1321" s="10"/>
      <c r="E1321" s="10"/>
      <c r="F1321" s="10"/>
      <c r="G1321" s="10"/>
      <c r="H1321" s="10"/>
      <c r="I1321" s="10"/>
      <c r="J1321" s="10"/>
      <c r="K1321" s="10"/>
      <c r="P1321" s="10"/>
      <c r="Q1321" s="10"/>
      <c r="R1321" s="12"/>
      <c r="S1321" s="12"/>
      <c r="T1321" s="8" t="str">
        <f>_xlfn.IFNA(VLOOKUP(G1321,'Points and Classes'!D:E,2,FALSE),"")</f>
        <v/>
      </c>
      <c r="U1321" s="8">
        <f>IF(T1321="Sportsman",0,_xlfn.IFNA(VLOOKUP(D1321,'Points and Classes'!A:B,2,FALSE),0))</f>
        <v>0</v>
      </c>
      <c r="V1321" s="8">
        <f>_xlfn.IFNA(VLOOKUP(T1321&amp;F1321,'By Class Overall'!A:F,6,FALSE),0)</f>
        <v>0</v>
      </c>
      <c r="W1321" s="8">
        <f>_xlfn.IFNA(VLOOKUP(T1321&amp;F1321,'By Class Overall'!A:G,7,FALSE),0)</f>
        <v>0</v>
      </c>
    </row>
    <row r="1322" spans="1:23" x14ac:dyDescent="0.25">
      <c r="A1322" s="21"/>
      <c r="B1322" s="22"/>
      <c r="C1322" s="10"/>
      <c r="D1322" s="10"/>
      <c r="E1322" s="10"/>
      <c r="F1322" s="10"/>
      <c r="G1322" s="10"/>
      <c r="H1322" s="10"/>
      <c r="I1322" s="10"/>
      <c r="J1322" s="10"/>
      <c r="K1322" s="10"/>
      <c r="P1322" s="10"/>
      <c r="Q1322" s="10"/>
      <c r="R1322" s="12"/>
      <c r="S1322" s="12"/>
      <c r="T1322" s="8" t="str">
        <f>_xlfn.IFNA(VLOOKUP(G1322,'Points and Classes'!D:E,2,FALSE),"")</f>
        <v/>
      </c>
      <c r="U1322" s="8">
        <f>IF(T1322="Sportsman",0,_xlfn.IFNA(VLOOKUP(D1322,'Points and Classes'!A:B,2,FALSE),0))</f>
        <v>0</v>
      </c>
      <c r="V1322" s="8">
        <f>_xlfn.IFNA(VLOOKUP(T1322&amp;F1322,'By Class Overall'!A:F,6,FALSE),0)</f>
        <v>0</v>
      </c>
      <c r="W1322" s="8">
        <f>_xlfn.IFNA(VLOOKUP(T1322&amp;F1322,'By Class Overall'!A:G,7,FALSE),0)</f>
        <v>0</v>
      </c>
    </row>
    <row r="1323" spans="1:23" x14ac:dyDescent="0.25">
      <c r="A1323" s="21"/>
      <c r="B1323" s="22"/>
      <c r="C1323" s="10"/>
      <c r="D1323" s="10"/>
      <c r="E1323" s="10"/>
      <c r="F1323" s="10"/>
      <c r="G1323" s="10"/>
      <c r="H1323" s="10"/>
      <c r="I1323" s="10"/>
      <c r="J1323" s="10"/>
      <c r="K1323" s="10"/>
      <c r="P1323" s="10"/>
      <c r="Q1323" s="10"/>
      <c r="R1323" s="12"/>
      <c r="S1323" s="12"/>
      <c r="T1323" s="8" t="str">
        <f>_xlfn.IFNA(VLOOKUP(G1323,'Points and Classes'!D:E,2,FALSE),"")</f>
        <v/>
      </c>
      <c r="U1323" s="8">
        <f>IF(T1323="Sportsman",0,_xlfn.IFNA(VLOOKUP(D1323,'Points and Classes'!A:B,2,FALSE),0))</f>
        <v>0</v>
      </c>
      <c r="V1323" s="8">
        <f>_xlfn.IFNA(VLOOKUP(T1323&amp;F1323,'By Class Overall'!A:F,6,FALSE),0)</f>
        <v>0</v>
      </c>
      <c r="W1323" s="8">
        <f>_xlfn.IFNA(VLOOKUP(T1323&amp;F1323,'By Class Overall'!A:G,7,FALSE),0)</f>
        <v>0</v>
      </c>
    </row>
    <row r="1324" spans="1:23" x14ac:dyDescent="0.25">
      <c r="A1324" s="21"/>
      <c r="B1324" s="22"/>
      <c r="C1324" s="10"/>
      <c r="D1324" s="10"/>
      <c r="E1324" s="10"/>
      <c r="F1324" s="10"/>
      <c r="G1324" s="10"/>
      <c r="H1324" s="10"/>
      <c r="I1324" s="10"/>
      <c r="J1324" s="10"/>
      <c r="K1324" s="10"/>
      <c r="P1324" s="10"/>
      <c r="Q1324" s="10"/>
      <c r="R1324" s="12"/>
      <c r="S1324" s="12"/>
      <c r="T1324" s="8" t="str">
        <f>_xlfn.IFNA(VLOOKUP(G1324,'Points and Classes'!D:E,2,FALSE),"")</f>
        <v/>
      </c>
      <c r="U1324" s="8">
        <f>IF(T1324="Sportsman",0,_xlfn.IFNA(VLOOKUP(D1324,'Points and Classes'!A:B,2,FALSE),0))</f>
        <v>0</v>
      </c>
      <c r="V1324" s="8">
        <f>_xlfn.IFNA(VLOOKUP(T1324&amp;F1324,'By Class Overall'!A:F,6,FALSE),0)</f>
        <v>0</v>
      </c>
      <c r="W1324" s="8">
        <f>_xlfn.IFNA(VLOOKUP(T1324&amp;F1324,'By Class Overall'!A:G,7,FALSE),0)</f>
        <v>0</v>
      </c>
    </row>
    <row r="1325" spans="1:23" x14ac:dyDescent="0.25">
      <c r="A1325" s="21"/>
      <c r="B1325" s="22"/>
      <c r="C1325" s="10"/>
      <c r="D1325" s="10"/>
      <c r="E1325" s="10"/>
      <c r="F1325" s="10"/>
      <c r="G1325" s="10"/>
      <c r="H1325" s="10"/>
      <c r="I1325" s="10"/>
      <c r="J1325" s="10"/>
      <c r="K1325" s="10"/>
      <c r="P1325" s="10"/>
      <c r="Q1325" s="10"/>
      <c r="R1325" s="12"/>
      <c r="S1325" s="12"/>
      <c r="T1325" s="8" t="str">
        <f>_xlfn.IFNA(VLOOKUP(G1325,'Points and Classes'!D:E,2,FALSE),"")</f>
        <v/>
      </c>
      <c r="U1325" s="8">
        <f>IF(T1325="Sportsman",0,_xlfn.IFNA(VLOOKUP(D1325,'Points and Classes'!A:B,2,FALSE),0))</f>
        <v>0</v>
      </c>
      <c r="V1325" s="8">
        <f>_xlfn.IFNA(VLOOKUP(T1325&amp;F1325,'By Class Overall'!A:F,6,FALSE),0)</f>
        <v>0</v>
      </c>
      <c r="W1325" s="8">
        <f>_xlfn.IFNA(VLOOKUP(T1325&amp;F1325,'By Class Overall'!A:G,7,FALSE),0)</f>
        <v>0</v>
      </c>
    </row>
    <row r="1326" spans="1:23" x14ac:dyDescent="0.25">
      <c r="A1326" s="21"/>
      <c r="B1326" s="22"/>
      <c r="C1326" s="10"/>
      <c r="D1326" s="10"/>
      <c r="E1326" s="10"/>
      <c r="F1326" s="10"/>
      <c r="G1326" s="10"/>
      <c r="H1326" s="10"/>
      <c r="I1326" s="10"/>
      <c r="J1326" s="10"/>
      <c r="K1326" s="10"/>
      <c r="P1326" s="10"/>
      <c r="Q1326" s="10"/>
      <c r="R1326" s="12"/>
      <c r="S1326" s="12"/>
      <c r="T1326" s="8" t="str">
        <f>_xlfn.IFNA(VLOOKUP(G1326,'Points and Classes'!D:E,2,FALSE),"")</f>
        <v/>
      </c>
      <c r="U1326" s="8">
        <f>IF(T1326="Sportsman",0,_xlfn.IFNA(VLOOKUP(D1326,'Points and Classes'!A:B,2,FALSE),0))</f>
        <v>0</v>
      </c>
      <c r="V1326" s="8">
        <f>_xlfn.IFNA(VLOOKUP(T1326&amp;F1326,'By Class Overall'!A:F,6,FALSE),0)</f>
        <v>0</v>
      </c>
      <c r="W1326" s="8">
        <f>_xlfn.IFNA(VLOOKUP(T1326&amp;F1326,'By Class Overall'!A:G,7,FALSE),0)</f>
        <v>0</v>
      </c>
    </row>
    <row r="1327" spans="1:23" x14ac:dyDescent="0.25">
      <c r="A1327" s="21"/>
      <c r="B1327" s="22"/>
      <c r="C1327" s="10"/>
      <c r="D1327" s="10"/>
      <c r="E1327" s="10"/>
      <c r="F1327" s="10"/>
      <c r="G1327" s="10"/>
      <c r="H1327" s="10"/>
      <c r="I1327" s="11"/>
      <c r="J1327" s="10"/>
      <c r="K1327" s="10"/>
      <c r="P1327" s="10"/>
      <c r="Q1327" s="10"/>
      <c r="R1327" s="12"/>
      <c r="S1327" s="12"/>
      <c r="T1327" s="8" t="str">
        <f>_xlfn.IFNA(VLOOKUP(G1327,'Points and Classes'!D:E,2,FALSE),"")</f>
        <v/>
      </c>
      <c r="U1327" s="8">
        <f>IF(T1327="Sportsman",0,_xlfn.IFNA(VLOOKUP(D1327,'Points and Classes'!A:B,2,FALSE),0))</f>
        <v>0</v>
      </c>
      <c r="V1327" s="8">
        <f>_xlfn.IFNA(VLOOKUP(T1327&amp;F1327,'By Class Overall'!A:F,6,FALSE),0)</f>
        <v>0</v>
      </c>
      <c r="W1327" s="8">
        <f>_xlfn.IFNA(VLOOKUP(T1327&amp;F1327,'By Class Overall'!A:G,7,FALSE),0)</f>
        <v>0</v>
      </c>
    </row>
    <row r="1328" spans="1:23" x14ac:dyDescent="0.25">
      <c r="A1328" s="21"/>
      <c r="B1328" s="22"/>
      <c r="C1328" s="10"/>
      <c r="D1328" s="10"/>
      <c r="E1328" s="10"/>
      <c r="F1328" s="10"/>
      <c r="G1328" s="10"/>
      <c r="H1328" s="10"/>
      <c r="I1328" s="11"/>
      <c r="J1328" s="10"/>
      <c r="K1328" s="10"/>
      <c r="P1328" s="10"/>
      <c r="Q1328" s="10"/>
      <c r="R1328" s="12"/>
      <c r="S1328" s="12"/>
      <c r="T1328" s="8" t="str">
        <f>_xlfn.IFNA(VLOOKUP(G1328,'Points and Classes'!D:E,2,FALSE),"")</f>
        <v/>
      </c>
      <c r="U1328" s="8">
        <f>IF(T1328="Sportsman",0,_xlfn.IFNA(VLOOKUP(D1328,'Points and Classes'!A:B,2,FALSE),0))</f>
        <v>0</v>
      </c>
      <c r="V1328" s="8">
        <f>_xlfn.IFNA(VLOOKUP(T1328&amp;F1328,'By Class Overall'!A:F,6,FALSE),0)</f>
        <v>0</v>
      </c>
      <c r="W1328" s="8">
        <f>_xlfn.IFNA(VLOOKUP(T1328&amp;F1328,'By Class Overall'!A:G,7,FALSE),0)</f>
        <v>0</v>
      </c>
    </row>
    <row r="1329" spans="1:23" x14ac:dyDescent="0.25">
      <c r="A1329" s="21"/>
      <c r="B1329" s="22"/>
      <c r="C1329" s="10"/>
      <c r="D1329" s="10"/>
      <c r="E1329" s="10"/>
      <c r="F1329" s="10"/>
      <c r="G1329" s="10"/>
      <c r="H1329" s="10"/>
      <c r="I1329" s="11"/>
      <c r="J1329" s="10"/>
      <c r="K1329" s="10"/>
      <c r="P1329" s="10"/>
      <c r="Q1329" s="10"/>
      <c r="R1329" s="12"/>
      <c r="S1329" s="12"/>
      <c r="T1329" s="8" t="str">
        <f>_xlfn.IFNA(VLOOKUP(G1329,'Points and Classes'!D:E,2,FALSE),"")</f>
        <v/>
      </c>
      <c r="U1329" s="8">
        <f>IF(T1329="Sportsman",0,_xlfn.IFNA(VLOOKUP(D1329,'Points and Classes'!A:B,2,FALSE),0))</f>
        <v>0</v>
      </c>
      <c r="V1329" s="8">
        <f>_xlfn.IFNA(VLOOKUP(T1329&amp;F1329,'By Class Overall'!A:F,6,FALSE),0)</f>
        <v>0</v>
      </c>
      <c r="W1329" s="8">
        <f>_xlfn.IFNA(VLOOKUP(T1329&amp;F1329,'By Class Overall'!A:G,7,FALSE),0)</f>
        <v>0</v>
      </c>
    </row>
    <row r="1330" spans="1:23" x14ac:dyDescent="0.25">
      <c r="A1330" s="21"/>
      <c r="B1330" s="22"/>
      <c r="C1330" s="10"/>
      <c r="D1330" s="10"/>
      <c r="E1330" s="10"/>
      <c r="F1330" s="10"/>
      <c r="G1330" s="10"/>
      <c r="H1330" s="10"/>
      <c r="I1330" s="11"/>
      <c r="J1330" s="10"/>
      <c r="K1330" s="10"/>
      <c r="P1330" s="10"/>
      <c r="Q1330" s="10"/>
      <c r="R1330" s="12"/>
      <c r="S1330" s="12"/>
      <c r="T1330" s="8" t="str">
        <f>_xlfn.IFNA(VLOOKUP(G1330,'Points and Classes'!D:E,2,FALSE),"")</f>
        <v/>
      </c>
      <c r="U1330" s="8">
        <f>IF(T1330="Sportsman",0,_xlfn.IFNA(VLOOKUP(D1330,'Points and Classes'!A:B,2,FALSE),0))</f>
        <v>0</v>
      </c>
      <c r="V1330" s="8">
        <f>_xlfn.IFNA(VLOOKUP(T1330&amp;F1330,'By Class Overall'!A:F,6,FALSE),0)</f>
        <v>0</v>
      </c>
      <c r="W1330" s="8">
        <f>_xlfn.IFNA(VLOOKUP(T1330&amp;F1330,'By Class Overall'!A:G,7,FALSE),0)</f>
        <v>0</v>
      </c>
    </row>
    <row r="1331" spans="1:23" x14ac:dyDescent="0.25">
      <c r="A1331" s="21"/>
      <c r="B1331" s="22"/>
      <c r="C1331" s="10"/>
      <c r="D1331" s="10"/>
      <c r="E1331" s="10"/>
      <c r="F1331" s="10"/>
      <c r="G1331" s="10"/>
      <c r="H1331" s="10"/>
      <c r="I1331" s="11"/>
      <c r="J1331" s="10"/>
      <c r="K1331" s="10"/>
      <c r="P1331" s="10"/>
      <c r="Q1331" s="10"/>
      <c r="R1331" s="12"/>
      <c r="S1331" s="12"/>
      <c r="T1331" s="8" t="str">
        <f>_xlfn.IFNA(VLOOKUP(G1331,'Points and Classes'!D:E,2,FALSE),"")</f>
        <v/>
      </c>
      <c r="U1331" s="8">
        <f>IF(T1331="Sportsman",0,_xlfn.IFNA(VLOOKUP(D1331,'Points and Classes'!A:B,2,FALSE),0))</f>
        <v>0</v>
      </c>
      <c r="V1331" s="8">
        <f>_xlfn.IFNA(VLOOKUP(T1331&amp;F1331,'By Class Overall'!A:F,6,FALSE),0)</f>
        <v>0</v>
      </c>
      <c r="W1331" s="8">
        <f>_xlfn.IFNA(VLOOKUP(T1331&amp;F1331,'By Class Overall'!A:G,7,FALSE),0)</f>
        <v>0</v>
      </c>
    </row>
    <row r="1332" spans="1:23" x14ac:dyDescent="0.25">
      <c r="A1332" s="21"/>
      <c r="B1332" s="22"/>
      <c r="C1332" s="10"/>
      <c r="D1332" s="10"/>
      <c r="E1332" s="10"/>
      <c r="F1332" s="10"/>
      <c r="G1332" s="10"/>
      <c r="H1332" s="10"/>
      <c r="I1332" s="11"/>
      <c r="J1332" s="10"/>
      <c r="K1332" s="10"/>
      <c r="P1332" s="10"/>
      <c r="Q1332" s="10"/>
      <c r="R1332" s="12"/>
      <c r="S1332" s="12"/>
      <c r="T1332" s="8" t="str">
        <f>_xlfn.IFNA(VLOOKUP(G1332,'Points and Classes'!D:E,2,FALSE),"")</f>
        <v/>
      </c>
      <c r="U1332" s="8">
        <f>IF(T1332="Sportsman",0,_xlfn.IFNA(VLOOKUP(D1332,'Points and Classes'!A:B,2,FALSE),0))</f>
        <v>0</v>
      </c>
      <c r="V1332" s="8">
        <f>_xlfn.IFNA(VLOOKUP(T1332&amp;F1332,'By Class Overall'!A:F,6,FALSE),0)</f>
        <v>0</v>
      </c>
      <c r="W1332" s="8">
        <f>_xlfn.IFNA(VLOOKUP(T1332&amp;F1332,'By Class Overall'!A:G,7,FALSE),0)</f>
        <v>0</v>
      </c>
    </row>
    <row r="1333" spans="1:23" x14ac:dyDescent="0.25">
      <c r="A1333" s="21"/>
      <c r="B1333" s="22"/>
      <c r="C1333" s="10"/>
      <c r="D1333" s="10"/>
      <c r="E1333" s="10"/>
      <c r="F1333" s="10"/>
      <c r="G1333" s="10"/>
      <c r="H1333" s="10"/>
      <c r="I1333" s="11"/>
      <c r="J1333" s="10"/>
      <c r="K1333" s="10"/>
      <c r="P1333" s="10"/>
      <c r="Q1333" s="10"/>
      <c r="R1333" s="12"/>
      <c r="S1333" s="12"/>
      <c r="T1333" s="8" t="str">
        <f>_xlfn.IFNA(VLOOKUP(G1333,'Points and Classes'!D:E,2,FALSE),"")</f>
        <v/>
      </c>
      <c r="U1333" s="8">
        <f>IF(T1333="Sportsman",0,_xlfn.IFNA(VLOOKUP(D1333,'Points and Classes'!A:B,2,FALSE),0))</f>
        <v>0</v>
      </c>
      <c r="V1333" s="8">
        <f>_xlfn.IFNA(VLOOKUP(T1333&amp;F1333,'By Class Overall'!A:F,6,FALSE),0)</f>
        <v>0</v>
      </c>
      <c r="W1333" s="8">
        <f>_xlfn.IFNA(VLOOKUP(T1333&amp;F1333,'By Class Overall'!A:G,7,FALSE),0)</f>
        <v>0</v>
      </c>
    </row>
    <row r="1334" spans="1:23" x14ac:dyDescent="0.25">
      <c r="A1334" s="21"/>
      <c r="B1334" s="22"/>
      <c r="C1334" s="10"/>
      <c r="D1334" s="10"/>
      <c r="E1334" s="10"/>
      <c r="F1334" s="10"/>
      <c r="G1334" s="10"/>
      <c r="H1334" s="10"/>
      <c r="I1334" s="11"/>
      <c r="J1334" s="10"/>
      <c r="K1334" s="10"/>
      <c r="P1334" s="10"/>
      <c r="Q1334" s="10"/>
      <c r="R1334" s="12"/>
      <c r="S1334" s="12"/>
      <c r="T1334" s="8" t="str">
        <f>_xlfn.IFNA(VLOOKUP(G1334,'Points and Classes'!D:E,2,FALSE),"")</f>
        <v/>
      </c>
      <c r="U1334" s="8">
        <f>IF(T1334="Sportsman",0,_xlfn.IFNA(VLOOKUP(D1334,'Points and Classes'!A:B,2,FALSE),0))</f>
        <v>0</v>
      </c>
      <c r="V1334" s="8">
        <f>_xlfn.IFNA(VLOOKUP(T1334&amp;F1334,'By Class Overall'!A:F,6,FALSE),0)</f>
        <v>0</v>
      </c>
      <c r="W1334" s="8">
        <f>_xlfn.IFNA(VLOOKUP(T1334&amp;F1334,'By Class Overall'!A:G,7,FALSE),0)</f>
        <v>0</v>
      </c>
    </row>
    <row r="1335" spans="1:23" x14ac:dyDescent="0.25">
      <c r="A1335" s="21"/>
      <c r="B1335" s="22"/>
      <c r="C1335" s="10"/>
      <c r="D1335" s="10"/>
      <c r="E1335" s="10"/>
      <c r="F1335" s="10"/>
      <c r="G1335" s="10"/>
      <c r="H1335" s="10"/>
      <c r="I1335" s="11"/>
      <c r="J1335" s="10"/>
      <c r="K1335" s="10"/>
      <c r="P1335" s="10"/>
      <c r="Q1335" s="10"/>
      <c r="R1335" s="12"/>
      <c r="S1335" s="12"/>
      <c r="T1335" s="8" t="str">
        <f>_xlfn.IFNA(VLOOKUP(G1335,'Points and Classes'!D:E,2,FALSE),"")</f>
        <v/>
      </c>
      <c r="U1335" s="8">
        <f>IF(T1335="Sportsman",0,_xlfn.IFNA(VLOOKUP(D1335,'Points and Classes'!A:B,2,FALSE),0))</f>
        <v>0</v>
      </c>
      <c r="V1335" s="8">
        <f>_xlfn.IFNA(VLOOKUP(T1335&amp;F1335,'By Class Overall'!A:F,6,FALSE),0)</f>
        <v>0</v>
      </c>
      <c r="W1335" s="8">
        <f>_xlfn.IFNA(VLOOKUP(T1335&amp;F1335,'By Class Overall'!A:G,7,FALSE),0)</f>
        <v>0</v>
      </c>
    </row>
    <row r="1336" spans="1:23" x14ac:dyDescent="0.25">
      <c r="A1336" s="21"/>
      <c r="B1336" s="22"/>
      <c r="C1336" s="10"/>
      <c r="D1336" s="10"/>
      <c r="E1336" s="10"/>
      <c r="F1336" s="10"/>
      <c r="G1336" s="10"/>
      <c r="H1336" s="10"/>
      <c r="I1336" s="11"/>
      <c r="J1336" s="10"/>
      <c r="K1336" s="10"/>
      <c r="P1336" s="10"/>
      <c r="Q1336" s="10"/>
      <c r="R1336" s="12"/>
      <c r="S1336" s="12"/>
      <c r="T1336" s="8" t="str">
        <f>_xlfn.IFNA(VLOOKUP(G1336,'Points and Classes'!D:E,2,FALSE),"")</f>
        <v/>
      </c>
      <c r="U1336" s="8">
        <f>IF(T1336="Sportsman",0,_xlfn.IFNA(VLOOKUP(D1336,'Points and Classes'!A:B,2,FALSE),0))</f>
        <v>0</v>
      </c>
      <c r="V1336" s="8">
        <f>_xlfn.IFNA(VLOOKUP(T1336&amp;F1336,'By Class Overall'!A:F,6,FALSE),0)</f>
        <v>0</v>
      </c>
      <c r="W1336" s="8">
        <f>_xlfn.IFNA(VLOOKUP(T1336&amp;F1336,'By Class Overall'!A:G,7,FALSE),0)</f>
        <v>0</v>
      </c>
    </row>
    <row r="1337" spans="1:23" x14ac:dyDescent="0.25">
      <c r="A1337" s="21"/>
      <c r="B1337" s="22"/>
      <c r="C1337" s="10"/>
      <c r="D1337" s="10"/>
      <c r="E1337" s="10"/>
      <c r="F1337" s="10"/>
      <c r="G1337" s="10"/>
      <c r="H1337" s="10"/>
      <c r="I1337" s="11"/>
      <c r="J1337" s="10"/>
      <c r="K1337" s="10"/>
      <c r="P1337" s="10"/>
      <c r="Q1337" s="10"/>
      <c r="R1337" s="12"/>
      <c r="S1337" s="12"/>
      <c r="T1337" s="8" t="str">
        <f>_xlfn.IFNA(VLOOKUP(G1337,'Points and Classes'!D:E,2,FALSE),"")</f>
        <v/>
      </c>
      <c r="U1337" s="8">
        <f>IF(T1337="Sportsman",0,_xlfn.IFNA(VLOOKUP(D1337,'Points and Classes'!A:B,2,FALSE),0))</f>
        <v>0</v>
      </c>
      <c r="V1337" s="8">
        <f>_xlfn.IFNA(VLOOKUP(T1337&amp;F1337,'By Class Overall'!A:F,6,FALSE),0)</f>
        <v>0</v>
      </c>
      <c r="W1337" s="8">
        <f>_xlfn.IFNA(VLOOKUP(T1337&amp;F1337,'By Class Overall'!A:G,7,FALSE),0)</f>
        <v>0</v>
      </c>
    </row>
    <row r="1338" spans="1:23" x14ac:dyDescent="0.25">
      <c r="A1338" s="21"/>
      <c r="B1338" s="22"/>
      <c r="C1338" s="10"/>
      <c r="D1338" s="10"/>
      <c r="E1338" s="10"/>
      <c r="F1338" s="10"/>
      <c r="G1338" s="10"/>
      <c r="H1338" s="10"/>
      <c r="I1338" s="11"/>
      <c r="J1338" s="10"/>
      <c r="K1338" s="10"/>
      <c r="P1338" s="10"/>
      <c r="Q1338" s="10"/>
      <c r="R1338" s="12"/>
      <c r="S1338" s="12"/>
      <c r="T1338" s="8" t="str">
        <f>_xlfn.IFNA(VLOOKUP(G1338,'Points and Classes'!D:E,2,FALSE),"")</f>
        <v/>
      </c>
      <c r="U1338" s="8">
        <f>IF(T1338="Sportsman",0,_xlfn.IFNA(VLOOKUP(D1338,'Points and Classes'!A:B,2,FALSE),0))</f>
        <v>0</v>
      </c>
      <c r="V1338" s="8">
        <f>_xlfn.IFNA(VLOOKUP(T1338&amp;F1338,'By Class Overall'!A:F,6,FALSE),0)</f>
        <v>0</v>
      </c>
      <c r="W1338" s="8">
        <f>_xlfn.IFNA(VLOOKUP(T1338&amp;F1338,'By Class Overall'!A:G,7,FALSE),0)</f>
        <v>0</v>
      </c>
    </row>
    <row r="1339" spans="1:23" x14ac:dyDescent="0.25">
      <c r="A1339" s="21"/>
      <c r="B1339" s="22"/>
      <c r="C1339" s="10"/>
      <c r="D1339" s="10"/>
      <c r="E1339" s="10"/>
      <c r="F1339" s="10"/>
      <c r="G1339" s="10"/>
      <c r="H1339" s="10"/>
      <c r="I1339" s="11"/>
      <c r="J1339" s="10"/>
      <c r="K1339" s="10"/>
      <c r="P1339" s="10"/>
      <c r="Q1339" s="10"/>
      <c r="R1339" s="12"/>
      <c r="S1339" s="12"/>
      <c r="T1339" s="8" t="str">
        <f>_xlfn.IFNA(VLOOKUP(G1339,'Points and Classes'!D:E,2,FALSE),"")</f>
        <v/>
      </c>
      <c r="U1339" s="8">
        <f>IF(T1339="Sportsman",0,_xlfn.IFNA(VLOOKUP(D1339,'Points and Classes'!A:B,2,FALSE),0))</f>
        <v>0</v>
      </c>
      <c r="V1339" s="8">
        <f>_xlfn.IFNA(VLOOKUP(T1339&amp;F1339,'By Class Overall'!A:F,6,FALSE),0)</f>
        <v>0</v>
      </c>
      <c r="W1339" s="8">
        <f>_xlfn.IFNA(VLOOKUP(T1339&amp;F1339,'By Class Overall'!A:G,7,FALSE),0)</f>
        <v>0</v>
      </c>
    </row>
    <row r="1340" spans="1:23" x14ac:dyDescent="0.25">
      <c r="A1340" s="21"/>
      <c r="B1340" s="22"/>
      <c r="C1340" s="10"/>
      <c r="D1340" s="10"/>
      <c r="E1340" s="10"/>
      <c r="F1340" s="10"/>
      <c r="G1340" s="10"/>
      <c r="H1340" s="10"/>
      <c r="I1340" s="11"/>
      <c r="J1340" s="10"/>
      <c r="K1340" s="10"/>
      <c r="P1340" s="10"/>
      <c r="Q1340" s="10"/>
      <c r="R1340" s="12"/>
      <c r="S1340" s="12"/>
      <c r="T1340" s="8" t="str">
        <f>_xlfn.IFNA(VLOOKUP(G1340,'Points and Classes'!D:E,2,FALSE),"")</f>
        <v/>
      </c>
      <c r="U1340" s="8">
        <f>IF(T1340="Sportsman",0,_xlfn.IFNA(VLOOKUP(D1340,'Points and Classes'!A:B,2,FALSE),0))</f>
        <v>0</v>
      </c>
      <c r="V1340" s="8">
        <f>_xlfn.IFNA(VLOOKUP(T1340&amp;F1340,'By Class Overall'!A:F,6,FALSE),0)</f>
        <v>0</v>
      </c>
      <c r="W1340" s="8">
        <f>_xlfn.IFNA(VLOOKUP(T1340&amp;F1340,'By Class Overall'!A:G,7,FALSE),0)</f>
        <v>0</v>
      </c>
    </row>
    <row r="1341" spans="1:23" x14ac:dyDescent="0.25">
      <c r="A1341" s="21"/>
      <c r="B1341" s="22"/>
      <c r="C1341" s="10"/>
      <c r="D1341" s="10"/>
      <c r="E1341" s="10"/>
      <c r="F1341" s="10"/>
      <c r="G1341" s="10"/>
      <c r="H1341" s="10"/>
      <c r="I1341" s="11"/>
      <c r="J1341" s="11"/>
      <c r="K1341" s="10"/>
      <c r="P1341" s="10"/>
      <c r="Q1341" s="10"/>
      <c r="R1341" s="12"/>
      <c r="S1341" s="12"/>
      <c r="T1341" s="8" t="str">
        <f>_xlfn.IFNA(VLOOKUP(G1341,'Points and Classes'!D:E,2,FALSE),"")</f>
        <v/>
      </c>
      <c r="U1341" s="8">
        <f>IF(T1341="Sportsman",0,_xlfn.IFNA(VLOOKUP(D1341,'Points and Classes'!A:B,2,FALSE),0))</f>
        <v>0</v>
      </c>
      <c r="V1341" s="8">
        <f>_xlfn.IFNA(VLOOKUP(T1341&amp;F1341,'By Class Overall'!A:F,6,FALSE),0)</f>
        <v>0</v>
      </c>
      <c r="W1341" s="8">
        <f>_xlfn.IFNA(VLOOKUP(T1341&amp;F1341,'By Class Overall'!A:G,7,FALSE),0)</f>
        <v>0</v>
      </c>
    </row>
    <row r="1342" spans="1:23" x14ac:dyDescent="0.25">
      <c r="A1342" s="21"/>
      <c r="B1342" s="22"/>
      <c r="C1342" s="10"/>
      <c r="D1342" s="10"/>
      <c r="E1342" s="10"/>
      <c r="F1342" s="10"/>
      <c r="G1342" s="10"/>
      <c r="H1342" s="10"/>
      <c r="I1342" s="11"/>
      <c r="J1342" s="10"/>
      <c r="K1342" s="10"/>
      <c r="P1342" s="10"/>
      <c r="Q1342" s="10"/>
      <c r="R1342" s="12"/>
      <c r="S1342" s="12"/>
      <c r="T1342" s="8" t="str">
        <f>_xlfn.IFNA(VLOOKUP(G1342,'Points and Classes'!D:E,2,FALSE),"")</f>
        <v/>
      </c>
      <c r="U1342" s="8">
        <f>IF(T1342="Sportsman",0,_xlfn.IFNA(VLOOKUP(D1342,'Points and Classes'!A:B,2,FALSE),0))</f>
        <v>0</v>
      </c>
      <c r="V1342" s="8">
        <f>_xlfn.IFNA(VLOOKUP(T1342&amp;F1342,'By Class Overall'!A:F,6,FALSE),0)</f>
        <v>0</v>
      </c>
      <c r="W1342" s="8">
        <f>_xlfn.IFNA(VLOOKUP(T1342&amp;F1342,'By Class Overall'!A:G,7,FALSE),0)</f>
        <v>0</v>
      </c>
    </row>
    <row r="1343" spans="1:23" x14ac:dyDescent="0.25">
      <c r="A1343" s="21"/>
      <c r="B1343" s="22"/>
      <c r="C1343" s="10"/>
      <c r="D1343" s="10"/>
      <c r="E1343" s="10"/>
      <c r="F1343" s="10"/>
      <c r="G1343" s="10"/>
      <c r="H1343" s="10"/>
      <c r="I1343" s="11"/>
      <c r="J1343" s="10"/>
      <c r="K1343" s="10"/>
      <c r="P1343" s="10"/>
      <c r="Q1343" s="10"/>
      <c r="R1343" s="12"/>
      <c r="S1343" s="12"/>
      <c r="T1343" s="8" t="str">
        <f>_xlfn.IFNA(VLOOKUP(G1343,'Points and Classes'!D:E,2,FALSE),"")</f>
        <v/>
      </c>
      <c r="U1343" s="8">
        <f>IF(T1343="Sportsman",0,_xlfn.IFNA(VLOOKUP(D1343,'Points and Classes'!A:B,2,FALSE),0))</f>
        <v>0</v>
      </c>
      <c r="V1343" s="8">
        <f>_xlfn.IFNA(VLOOKUP(T1343&amp;F1343,'By Class Overall'!A:F,6,FALSE),0)</f>
        <v>0</v>
      </c>
      <c r="W1343" s="8">
        <f>_xlfn.IFNA(VLOOKUP(T1343&amp;F1343,'By Class Overall'!A:G,7,FALSE),0)</f>
        <v>0</v>
      </c>
    </row>
    <row r="1344" spans="1:23" x14ac:dyDescent="0.25">
      <c r="A1344" s="21"/>
      <c r="B1344" s="22"/>
      <c r="C1344" s="10"/>
      <c r="D1344" s="10"/>
      <c r="E1344" s="10"/>
      <c r="F1344" s="10"/>
      <c r="G1344" s="10"/>
      <c r="H1344" s="10"/>
      <c r="I1344" s="10"/>
      <c r="J1344" s="10"/>
      <c r="K1344" s="10"/>
      <c r="P1344" s="10"/>
      <c r="Q1344" s="10"/>
      <c r="R1344" s="12"/>
      <c r="S1344" s="12"/>
      <c r="T1344" s="8" t="str">
        <f>_xlfn.IFNA(VLOOKUP(G1344,'Points and Classes'!D:E,2,FALSE),"")</f>
        <v/>
      </c>
      <c r="U1344" s="8">
        <f>IF(T1344="Sportsman",0,_xlfn.IFNA(VLOOKUP(D1344,'Points and Classes'!A:B,2,FALSE),0))</f>
        <v>0</v>
      </c>
      <c r="V1344" s="8">
        <f>_xlfn.IFNA(VLOOKUP(T1344&amp;F1344,'By Class Overall'!A:F,6,FALSE),0)</f>
        <v>0</v>
      </c>
      <c r="W1344" s="8">
        <f>_xlfn.IFNA(VLOOKUP(T1344&amp;F1344,'By Class Overall'!A:G,7,FALSE),0)</f>
        <v>0</v>
      </c>
    </row>
    <row r="1345" spans="1:23" x14ac:dyDescent="0.25">
      <c r="A1345" s="21"/>
      <c r="B1345" s="22"/>
      <c r="C1345" s="10"/>
      <c r="D1345" s="10"/>
      <c r="E1345" s="10"/>
      <c r="F1345" s="10"/>
      <c r="G1345" s="10"/>
      <c r="H1345" s="10"/>
      <c r="I1345" s="10"/>
      <c r="J1345" s="10"/>
      <c r="K1345" s="10"/>
      <c r="P1345" s="10"/>
      <c r="Q1345" s="10"/>
      <c r="R1345" s="12"/>
      <c r="S1345" s="12"/>
      <c r="T1345" s="8" t="str">
        <f>_xlfn.IFNA(VLOOKUP(G1345,'Points and Classes'!D:E,2,FALSE),"")</f>
        <v/>
      </c>
      <c r="U1345" s="8">
        <f>IF(T1345="Sportsman",0,_xlfn.IFNA(VLOOKUP(D1345,'Points and Classes'!A:B,2,FALSE),0))</f>
        <v>0</v>
      </c>
      <c r="V1345" s="8">
        <f>_xlfn.IFNA(VLOOKUP(T1345&amp;F1345,'By Class Overall'!A:F,6,FALSE),0)</f>
        <v>0</v>
      </c>
      <c r="W1345" s="8">
        <f>_xlfn.IFNA(VLOOKUP(T1345&amp;F1345,'By Class Overall'!A:G,7,FALSE),0)</f>
        <v>0</v>
      </c>
    </row>
    <row r="1346" spans="1:23" x14ac:dyDescent="0.25">
      <c r="A1346" s="21"/>
      <c r="B1346" s="22"/>
      <c r="C1346" s="10"/>
      <c r="D1346" s="10"/>
      <c r="E1346" s="10"/>
      <c r="F1346" s="10"/>
      <c r="G1346" s="10"/>
      <c r="H1346" s="10"/>
      <c r="I1346" s="10"/>
      <c r="J1346" s="10"/>
      <c r="K1346" s="10"/>
      <c r="P1346" s="10"/>
      <c r="Q1346" s="10"/>
      <c r="R1346" s="12"/>
      <c r="S1346" s="12"/>
      <c r="T1346" s="8" t="str">
        <f>_xlfn.IFNA(VLOOKUP(G1346,'Points and Classes'!D:E,2,FALSE),"")</f>
        <v/>
      </c>
      <c r="U1346" s="8">
        <f>IF(T1346="Sportsman",0,_xlfn.IFNA(VLOOKUP(D1346,'Points and Classes'!A:B,2,FALSE),0))</f>
        <v>0</v>
      </c>
      <c r="V1346" s="8">
        <f>_xlfn.IFNA(VLOOKUP(T1346&amp;F1346,'By Class Overall'!A:F,6,FALSE),0)</f>
        <v>0</v>
      </c>
      <c r="W1346" s="8">
        <f>_xlfn.IFNA(VLOOKUP(T1346&amp;F1346,'By Class Overall'!A:G,7,FALSE),0)</f>
        <v>0</v>
      </c>
    </row>
    <row r="1347" spans="1:23" x14ac:dyDescent="0.25">
      <c r="A1347" s="21"/>
      <c r="B1347" s="22"/>
      <c r="C1347" s="10"/>
      <c r="D1347" s="10"/>
      <c r="E1347" s="10"/>
      <c r="F1347" s="10"/>
      <c r="G1347" s="10"/>
      <c r="H1347" s="10"/>
      <c r="I1347" s="10"/>
      <c r="J1347" s="10"/>
      <c r="K1347" s="10"/>
      <c r="P1347" s="10"/>
      <c r="Q1347" s="10"/>
      <c r="R1347" s="12"/>
      <c r="S1347" s="12"/>
      <c r="T1347" s="8" t="str">
        <f>_xlfn.IFNA(VLOOKUP(G1347,'Points and Classes'!D:E,2,FALSE),"")</f>
        <v/>
      </c>
      <c r="U1347" s="8">
        <f>IF(T1347="Sportsman",0,_xlfn.IFNA(VLOOKUP(D1347,'Points and Classes'!A:B,2,FALSE),0))</f>
        <v>0</v>
      </c>
      <c r="V1347" s="8">
        <f>_xlfn.IFNA(VLOOKUP(T1347&amp;F1347,'By Class Overall'!A:F,6,FALSE),0)</f>
        <v>0</v>
      </c>
      <c r="W1347" s="8">
        <f>_xlfn.IFNA(VLOOKUP(T1347&amp;F1347,'By Class Overall'!A:G,7,FALSE),0)</f>
        <v>0</v>
      </c>
    </row>
    <row r="1348" spans="1:23" x14ac:dyDescent="0.25">
      <c r="A1348" s="21"/>
      <c r="B1348" s="22"/>
      <c r="C1348" s="10"/>
      <c r="D1348" s="10"/>
      <c r="E1348" s="10"/>
      <c r="F1348" s="10"/>
      <c r="G1348" s="10"/>
      <c r="H1348" s="10"/>
      <c r="I1348" s="10"/>
      <c r="J1348" s="10"/>
      <c r="K1348" s="10"/>
      <c r="P1348" s="10"/>
      <c r="Q1348" s="10"/>
      <c r="R1348" s="12"/>
      <c r="S1348" s="12"/>
      <c r="T1348" s="8" t="str">
        <f>_xlfn.IFNA(VLOOKUP(G1348,'Points and Classes'!D:E,2,FALSE),"")</f>
        <v/>
      </c>
      <c r="U1348" s="8">
        <f>IF(T1348="Sportsman",0,_xlfn.IFNA(VLOOKUP(D1348,'Points and Classes'!A:B,2,FALSE),0))</f>
        <v>0</v>
      </c>
      <c r="V1348" s="8">
        <f>_xlfn.IFNA(VLOOKUP(T1348&amp;F1348,'By Class Overall'!A:F,6,FALSE),0)</f>
        <v>0</v>
      </c>
      <c r="W1348" s="8">
        <f>_xlfn.IFNA(VLOOKUP(T1348&amp;F1348,'By Class Overall'!A:G,7,FALSE),0)</f>
        <v>0</v>
      </c>
    </row>
    <row r="1349" spans="1:23" x14ac:dyDescent="0.25">
      <c r="A1349" s="21"/>
      <c r="B1349" s="22"/>
      <c r="C1349" s="10"/>
      <c r="D1349" s="10"/>
      <c r="E1349" s="10"/>
      <c r="F1349" s="10"/>
      <c r="G1349" s="10"/>
      <c r="H1349" s="10"/>
      <c r="I1349" s="11"/>
      <c r="J1349" s="10"/>
      <c r="K1349" s="10"/>
      <c r="P1349" s="10"/>
      <c r="Q1349" s="10"/>
      <c r="R1349" s="12"/>
      <c r="S1349" s="12"/>
      <c r="T1349" s="8" t="str">
        <f>_xlfn.IFNA(VLOOKUP(G1349,'Points and Classes'!D:E,2,FALSE),"")</f>
        <v/>
      </c>
      <c r="U1349" s="8">
        <f>IF(T1349="Sportsman",0,_xlfn.IFNA(VLOOKUP(D1349,'Points and Classes'!A:B,2,FALSE),0))</f>
        <v>0</v>
      </c>
      <c r="V1349" s="8">
        <f>_xlfn.IFNA(VLOOKUP(T1349&amp;F1349,'By Class Overall'!A:F,6,FALSE),0)</f>
        <v>0</v>
      </c>
      <c r="W1349" s="8">
        <f>_xlfn.IFNA(VLOOKUP(T1349&amp;F1349,'By Class Overall'!A:G,7,FALSE),0)</f>
        <v>0</v>
      </c>
    </row>
    <row r="1350" spans="1:23" x14ac:dyDescent="0.25">
      <c r="A1350" s="21"/>
      <c r="B1350" s="22"/>
      <c r="C1350" s="10"/>
      <c r="D1350" s="10"/>
      <c r="E1350" s="10"/>
      <c r="F1350" s="10"/>
      <c r="G1350" s="10"/>
      <c r="H1350" s="10"/>
      <c r="I1350" s="11"/>
      <c r="J1350" s="10"/>
      <c r="K1350" s="10"/>
      <c r="P1350" s="10"/>
      <c r="Q1350" s="10"/>
      <c r="R1350" s="12"/>
      <c r="S1350" s="12"/>
      <c r="T1350" s="8" t="str">
        <f>_xlfn.IFNA(VLOOKUP(G1350,'Points and Classes'!D:E,2,FALSE),"")</f>
        <v/>
      </c>
      <c r="U1350" s="8">
        <f>IF(T1350="Sportsman",0,_xlfn.IFNA(VLOOKUP(D1350,'Points and Classes'!A:B,2,FALSE),0))</f>
        <v>0</v>
      </c>
      <c r="V1350" s="8">
        <f>_xlfn.IFNA(VLOOKUP(T1350&amp;F1350,'By Class Overall'!A:F,6,FALSE),0)</f>
        <v>0</v>
      </c>
      <c r="W1350" s="8">
        <f>_xlfn.IFNA(VLOOKUP(T1350&amp;F1350,'By Class Overall'!A:G,7,FALSE),0)</f>
        <v>0</v>
      </c>
    </row>
    <row r="1351" spans="1:23" x14ac:dyDescent="0.25">
      <c r="A1351" s="21"/>
      <c r="B1351" s="22"/>
      <c r="C1351" s="10"/>
      <c r="D1351" s="10"/>
      <c r="E1351" s="10"/>
      <c r="F1351" s="10"/>
      <c r="G1351" s="10"/>
      <c r="H1351" s="10"/>
      <c r="I1351" s="11"/>
      <c r="J1351" s="10"/>
      <c r="K1351" s="10"/>
      <c r="P1351" s="10"/>
      <c r="Q1351" s="10"/>
      <c r="R1351" s="12"/>
      <c r="S1351" s="12"/>
      <c r="T1351" s="8" t="str">
        <f>_xlfn.IFNA(VLOOKUP(G1351,'Points and Classes'!D:E,2,FALSE),"")</f>
        <v/>
      </c>
      <c r="U1351" s="8">
        <f>IF(T1351="Sportsman",0,_xlfn.IFNA(VLOOKUP(D1351,'Points and Classes'!A:B,2,FALSE),0))</f>
        <v>0</v>
      </c>
      <c r="V1351" s="8">
        <f>_xlfn.IFNA(VLOOKUP(T1351&amp;F1351,'By Class Overall'!A:F,6,FALSE),0)</f>
        <v>0</v>
      </c>
      <c r="W1351" s="8">
        <f>_xlfn.IFNA(VLOOKUP(T1351&amp;F1351,'By Class Overall'!A:G,7,FALSE),0)</f>
        <v>0</v>
      </c>
    </row>
    <row r="1352" spans="1:23" x14ac:dyDescent="0.25">
      <c r="A1352" s="21"/>
      <c r="B1352" s="22"/>
      <c r="C1352" s="10"/>
      <c r="D1352" s="10"/>
      <c r="E1352" s="10"/>
      <c r="F1352" s="10"/>
      <c r="G1352" s="10"/>
      <c r="H1352" s="10"/>
      <c r="I1352" s="11"/>
      <c r="J1352" s="10"/>
      <c r="K1352" s="10"/>
      <c r="P1352" s="10"/>
      <c r="Q1352" s="10"/>
      <c r="R1352" s="12"/>
      <c r="S1352" s="12"/>
      <c r="T1352" s="8" t="str">
        <f>_xlfn.IFNA(VLOOKUP(G1352,'Points and Classes'!D:E,2,FALSE),"")</f>
        <v/>
      </c>
      <c r="U1352" s="8">
        <f>IF(T1352="Sportsman",0,_xlfn.IFNA(VLOOKUP(D1352,'Points and Classes'!A:B,2,FALSE),0))</f>
        <v>0</v>
      </c>
      <c r="V1352" s="8">
        <f>_xlfn.IFNA(VLOOKUP(T1352&amp;F1352,'By Class Overall'!A:F,6,FALSE),0)</f>
        <v>0</v>
      </c>
      <c r="W1352" s="8">
        <f>_xlfn.IFNA(VLOOKUP(T1352&amp;F1352,'By Class Overall'!A:G,7,FALSE),0)</f>
        <v>0</v>
      </c>
    </row>
    <row r="1353" spans="1:23" x14ac:dyDescent="0.25">
      <c r="A1353" s="21"/>
      <c r="B1353" s="22"/>
      <c r="C1353" s="10"/>
      <c r="D1353" s="10"/>
      <c r="E1353" s="10"/>
      <c r="F1353" s="10"/>
      <c r="G1353" s="10"/>
      <c r="H1353" s="10"/>
      <c r="I1353" s="11"/>
      <c r="J1353" s="10"/>
      <c r="K1353" s="10"/>
      <c r="P1353" s="10"/>
      <c r="Q1353" s="10"/>
      <c r="R1353" s="12"/>
      <c r="S1353" s="12"/>
      <c r="T1353" s="8" t="str">
        <f>_xlfn.IFNA(VLOOKUP(G1353,'Points and Classes'!D:E,2,FALSE),"")</f>
        <v/>
      </c>
      <c r="U1353" s="8">
        <f>IF(T1353="Sportsman",0,_xlfn.IFNA(VLOOKUP(D1353,'Points and Classes'!A:B,2,FALSE),0))</f>
        <v>0</v>
      </c>
      <c r="V1353" s="8">
        <f>_xlfn.IFNA(VLOOKUP(T1353&amp;F1353,'By Class Overall'!A:F,6,FALSE),0)</f>
        <v>0</v>
      </c>
      <c r="W1353" s="8">
        <f>_xlfn.IFNA(VLOOKUP(T1353&amp;F1353,'By Class Overall'!A:G,7,FALSE),0)</f>
        <v>0</v>
      </c>
    </row>
    <row r="1354" spans="1:23" x14ac:dyDescent="0.25">
      <c r="A1354" s="21"/>
      <c r="B1354" s="22"/>
      <c r="C1354" s="10"/>
      <c r="D1354" s="10"/>
      <c r="E1354" s="10"/>
      <c r="F1354" s="10"/>
      <c r="G1354" s="10"/>
      <c r="H1354" s="10"/>
      <c r="I1354" s="11"/>
      <c r="J1354" s="11"/>
      <c r="K1354" s="10"/>
      <c r="P1354" s="10"/>
      <c r="Q1354" s="10"/>
      <c r="R1354" s="12"/>
      <c r="S1354" s="12"/>
      <c r="T1354" s="8" t="str">
        <f>_xlfn.IFNA(VLOOKUP(G1354,'Points and Classes'!D:E,2,FALSE),"")</f>
        <v/>
      </c>
      <c r="U1354" s="8">
        <f>IF(T1354="Sportsman",0,_xlfn.IFNA(VLOOKUP(D1354,'Points and Classes'!A:B,2,FALSE),0))</f>
        <v>0</v>
      </c>
      <c r="V1354" s="8">
        <f>_xlfn.IFNA(VLOOKUP(T1354&amp;F1354,'By Class Overall'!A:F,6,FALSE),0)</f>
        <v>0</v>
      </c>
      <c r="W1354" s="8">
        <f>_xlfn.IFNA(VLOOKUP(T1354&amp;F1354,'By Class Overall'!A:G,7,FALSE),0)</f>
        <v>0</v>
      </c>
    </row>
    <row r="1355" spans="1:23" x14ac:dyDescent="0.25">
      <c r="A1355" s="21"/>
      <c r="B1355" s="22"/>
      <c r="C1355" s="10"/>
      <c r="D1355" s="10"/>
      <c r="E1355" s="10"/>
      <c r="F1355" s="10"/>
      <c r="G1355" s="10"/>
      <c r="H1355" s="10"/>
      <c r="I1355" s="11"/>
      <c r="J1355" s="11"/>
      <c r="K1355" s="10"/>
      <c r="P1355" s="10"/>
      <c r="Q1355" s="10"/>
      <c r="R1355" s="12"/>
      <c r="S1355" s="12"/>
      <c r="T1355" s="8" t="str">
        <f>_xlfn.IFNA(VLOOKUP(G1355,'Points and Classes'!D:E,2,FALSE),"")</f>
        <v/>
      </c>
      <c r="U1355" s="8">
        <f>IF(T1355="Sportsman",0,_xlfn.IFNA(VLOOKUP(D1355,'Points and Classes'!A:B,2,FALSE),0))</f>
        <v>0</v>
      </c>
      <c r="V1355" s="8">
        <f>_xlfn.IFNA(VLOOKUP(T1355&amp;F1355,'By Class Overall'!A:F,6,FALSE),0)</f>
        <v>0</v>
      </c>
      <c r="W1355" s="8">
        <f>_xlfn.IFNA(VLOOKUP(T1355&amp;F1355,'By Class Overall'!A:G,7,FALSE),0)</f>
        <v>0</v>
      </c>
    </row>
    <row r="1356" spans="1:23" x14ac:dyDescent="0.25">
      <c r="A1356" s="21"/>
      <c r="B1356" s="22"/>
      <c r="C1356" s="10"/>
      <c r="D1356" s="10"/>
      <c r="E1356" s="10"/>
      <c r="F1356" s="10"/>
      <c r="G1356" s="10"/>
      <c r="H1356" s="10"/>
      <c r="I1356" s="10"/>
      <c r="J1356" s="10"/>
      <c r="K1356" s="10"/>
      <c r="P1356" s="10"/>
      <c r="Q1356" s="10"/>
      <c r="R1356" s="12"/>
      <c r="S1356" s="12"/>
      <c r="T1356" s="8" t="str">
        <f>_xlfn.IFNA(VLOOKUP(G1356,'Points and Classes'!D:E,2,FALSE),"")</f>
        <v/>
      </c>
      <c r="U1356" s="8">
        <f>IF(T1356="Sportsman",0,_xlfn.IFNA(VLOOKUP(D1356,'Points and Classes'!A:B,2,FALSE),0))</f>
        <v>0</v>
      </c>
      <c r="V1356" s="8">
        <f>_xlfn.IFNA(VLOOKUP(T1356&amp;F1356,'By Class Overall'!A:F,6,FALSE),0)</f>
        <v>0</v>
      </c>
      <c r="W1356" s="8">
        <f>_xlfn.IFNA(VLOOKUP(T1356&amp;F1356,'By Class Overall'!A:G,7,FALSE),0)</f>
        <v>0</v>
      </c>
    </row>
    <row r="1357" spans="1:23" x14ac:dyDescent="0.25">
      <c r="A1357" s="21"/>
      <c r="B1357" s="22"/>
      <c r="C1357" s="10"/>
      <c r="D1357" s="10"/>
      <c r="E1357" s="10"/>
      <c r="F1357" s="10"/>
      <c r="G1357" s="10"/>
      <c r="H1357" s="10"/>
      <c r="I1357" s="10"/>
      <c r="J1357" s="10"/>
      <c r="K1357" s="10"/>
      <c r="P1357" s="10"/>
      <c r="Q1357" s="10"/>
      <c r="R1357" s="12"/>
      <c r="S1357" s="12"/>
      <c r="T1357" s="8" t="str">
        <f>_xlfn.IFNA(VLOOKUP(G1357,'Points and Classes'!D:E,2,FALSE),"")</f>
        <v/>
      </c>
      <c r="U1357" s="8">
        <f>IF(T1357="Sportsman",0,_xlfn.IFNA(VLOOKUP(D1357,'Points and Classes'!A:B,2,FALSE),0))</f>
        <v>0</v>
      </c>
      <c r="V1357" s="8">
        <f>_xlfn.IFNA(VLOOKUP(T1357&amp;F1357,'By Class Overall'!A:F,6,FALSE),0)</f>
        <v>0</v>
      </c>
      <c r="W1357" s="8">
        <f>_xlfn.IFNA(VLOOKUP(T1357&amp;F1357,'By Class Overall'!A:G,7,FALSE),0)</f>
        <v>0</v>
      </c>
    </row>
    <row r="1358" spans="1:23" x14ac:dyDescent="0.25">
      <c r="A1358" s="21"/>
      <c r="B1358" s="22"/>
      <c r="C1358" s="10"/>
      <c r="D1358" s="10"/>
      <c r="E1358" s="10"/>
      <c r="F1358" s="10"/>
      <c r="G1358" s="10"/>
      <c r="H1358" s="10"/>
      <c r="I1358" s="10"/>
      <c r="J1358" s="10"/>
      <c r="K1358" s="10"/>
      <c r="P1358" s="10"/>
      <c r="Q1358" s="10"/>
      <c r="R1358" s="12"/>
      <c r="S1358" s="12"/>
      <c r="T1358" s="8" t="str">
        <f>_xlfn.IFNA(VLOOKUP(G1358,'Points and Classes'!D:E,2,FALSE),"")</f>
        <v/>
      </c>
      <c r="U1358" s="8">
        <f>IF(T1358="Sportsman",0,_xlfn.IFNA(VLOOKUP(D1358,'Points and Classes'!A:B,2,FALSE),0))</f>
        <v>0</v>
      </c>
      <c r="V1358" s="8">
        <f>_xlfn.IFNA(VLOOKUP(T1358&amp;F1358,'By Class Overall'!A:F,6,FALSE),0)</f>
        <v>0</v>
      </c>
      <c r="W1358" s="8">
        <f>_xlfn.IFNA(VLOOKUP(T1358&amp;F1358,'By Class Overall'!A:G,7,FALSE),0)</f>
        <v>0</v>
      </c>
    </row>
    <row r="1359" spans="1:23" x14ac:dyDescent="0.25">
      <c r="A1359" s="21"/>
      <c r="B1359" s="22"/>
      <c r="C1359" s="10"/>
      <c r="D1359" s="10"/>
      <c r="E1359" s="10"/>
      <c r="F1359" s="10"/>
      <c r="G1359" s="10"/>
      <c r="H1359" s="10"/>
      <c r="I1359" s="10"/>
      <c r="J1359" s="10"/>
      <c r="K1359" s="10"/>
      <c r="P1359" s="10"/>
      <c r="Q1359" s="10"/>
      <c r="R1359" s="12"/>
      <c r="S1359" s="12"/>
      <c r="T1359" s="8" t="str">
        <f>_xlfn.IFNA(VLOOKUP(G1359,'Points and Classes'!D:E,2,FALSE),"")</f>
        <v/>
      </c>
      <c r="U1359" s="8">
        <f>IF(T1359="Sportsman",0,_xlfn.IFNA(VLOOKUP(D1359,'Points and Classes'!A:B,2,FALSE),0))</f>
        <v>0</v>
      </c>
      <c r="V1359" s="8">
        <f>_xlfn.IFNA(VLOOKUP(T1359&amp;F1359,'By Class Overall'!A:F,6,FALSE),0)</f>
        <v>0</v>
      </c>
      <c r="W1359" s="8">
        <f>_xlfn.IFNA(VLOOKUP(T1359&amp;F1359,'By Class Overall'!A:G,7,FALSE),0)</f>
        <v>0</v>
      </c>
    </row>
    <row r="1360" spans="1:23" x14ac:dyDescent="0.25">
      <c r="A1360" s="21"/>
      <c r="B1360" s="22"/>
      <c r="C1360" s="10"/>
      <c r="D1360" s="10"/>
      <c r="E1360" s="10"/>
      <c r="F1360" s="10"/>
      <c r="G1360" s="10"/>
      <c r="H1360" s="10"/>
      <c r="I1360" s="10"/>
      <c r="J1360" s="10"/>
      <c r="K1360" s="10"/>
      <c r="P1360" s="10"/>
      <c r="Q1360" s="10"/>
      <c r="R1360" s="12"/>
      <c r="S1360" s="12"/>
      <c r="T1360" s="8" t="str">
        <f>_xlfn.IFNA(VLOOKUP(G1360,'Points and Classes'!D:E,2,FALSE),"")</f>
        <v/>
      </c>
      <c r="U1360" s="8">
        <f>IF(T1360="Sportsman",0,_xlfn.IFNA(VLOOKUP(D1360,'Points and Classes'!A:B,2,FALSE),0))</f>
        <v>0</v>
      </c>
      <c r="V1360" s="8">
        <f>_xlfn.IFNA(VLOOKUP(T1360&amp;F1360,'By Class Overall'!A:F,6,FALSE),0)</f>
        <v>0</v>
      </c>
      <c r="W1360" s="8">
        <f>_xlfn.IFNA(VLOOKUP(T1360&amp;F1360,'By Class Overall'!A:G,7,FALSE),0)</f>
        <v>0</v>
      </c>
    </row>
    <row r="1361" spans="1:23" x14ac:dyDescent="0.25">
      <c r="A1361" s="21"/>
      <c r="B1361" s="22"/>
      <c r="C1361" s="10"/>
      <c r="D1361" s="10"/>
      <c r="E1361" s="10"/>
      <c r="F1361" s="10"/>
      <c r="G1361" s="10"/>
      <c r="H1361" s="10"/>
      <c r="I1361" s="11"/>
      <c r="J1361" s="10"/>
      <c r="K1361" s="10"/>
      <c r="P1361" s="10"/>
      <c r="Q1361" s="10"/>
      <c r="R1361" s="12"/>
      <c r="S1361" s="12"/>
      <c r="T1361" s="8" t="str">
        <f>_xlfn.IFNA(VLOOKUP(G1361,'Points and Classes'!D:E,2,FALSE),"")</f>
        <v/>
      </c>
      <c r="U1361" s="8">
        <f>IF(T1361="Sportsman",0,_xlfn.IFNA(VLOOKUP(D1361,'Points and Classes'!A:B,2,FALSE),0))</f>
        <v>0</v>
      </c>
      <c r="V1361" s="8">
        <f>_xlfn.IFNA(VLOOKUP(T1361&amp;F1361,'By Class Overall'!A:F,6,FALSE),0)</f>
        <v>0</v>
      </c>
      <c r="W1361" s="8">
        <f>_xlfn.IFNA(VLOOKUP(T1361&amp;F1361,'By Class Overall'!A:G,7,FALSE),0)</f>
        <v>0</v>
      </c>
    </row>
    <row r="1362" spans="1:23" x14ac:dyDescent="0.25">
      <c r="A1362" s="21"/>
      <c r="B1362" s="22"/>
      <c r="C1362" s="10"/>
      <c r="D1362" s="10"/>
      <c r="E1362" s="10"/>
      <c r="F1362" s="10"/>
      <c r="G1362" s="10"/>
      <c r="H1362" s="10"/>
      <c r="I1362" s="11"/>
      <c r="J1362" s="10"/>
      <c r="K1362" s="10"/>
      <c r="P1362" s="10"/>
      <c r="Q1362" s="10"/>
      <c r="R1362" s="12"/>
      <c r="S1362" s="12"/>
      <c r="T1362" s="8" t="str">
        <f>_xlfn.IFNA(VLOOKUP(G1362,'Points and Classes'!D:E,2,FALSE),"")</f>
        <v/>
      </c>
      <c r="U1362" s="8">
        <f>IF(T1362="Sportsman",0,_xlfn.IFNA(VLOOKUP(D1362,'Points and Classes'!A:B,2,FALSE),0))</f>
        <v>0</v>
      </c>
      <c r="V1362" s="8">
        <f>_xlfn.IFNA(VLOOKUP(T1362&amp;F1362,'By Class Overall'!A:F,6,FALSE),0)</f>
        <v>0</v>
      </c>
      <c r="W1362" s="8">
        <f>_xlfn.IFNA(VLOOKUP(T1362&amp;F1362,'By Class Overall'!A:G,7,FALSE),0)</f>
        <v>0</v>
      </c>
    </row>
    <row r="1363" spans="1:23" x14ac:dyDescent="0.25">
      <c r="A1363" s="21"/>
      <c r="B1363" s="22"/>
      <c r="C1363" s="10"/>
      <c r="D1363" s="10"/>
      <c r="E1363" s="10"/>
      <c r="F1363" s="10"/>
      <c r="G1363" s="10"/>
      <c r="H1363" s="10"/>
      <c r="I1363" s="11"/>
      <c r="J1363" s="10"/>
      <c r="K1363" s="10"/>
      <c r="P1363" s="10"/>
      <c r="Q1363" s="10"/>
      <c r="R1363" s="12"/>
      <c r="S1363" s="12"/>
      <c r="T1363" s="8" t="str">
        <f>_xlfn.IFNA(VLOOKUP(G1363,'Points and Classes'!D:E,2,FALSE),"")</f>
        <v/>
      </c>
      <c r="U1363" s="8">
        <f>IF(T1363="Sportsman",0,_xlfn.IFNA(VLOOKUP(D1363,'Points and Classes'!A:B,2,FALSE),0))</f>
        <v>0</v>
      </c>
      <c r="V1363" s="8">
        <f>_xlfn.IFNA(VLOOKUP(T1363&amp;F1363,'By Class Overall'!A:F,6,FALSE),0)</f>
        <v>0</v>
      </c>
      <c r="W1363" s="8">
        <f>_xlfn.IFNA(VLOOKUP(T1363&amp;F1363,'By Class Overall'!A:G,7,FALSE),0)</f>
        <v>0</v>
      </c>
    </row>
    <row r="1364" spans="1:23" x14ac:dyDescent="0.25">
      <c r="A1364" s="21"/>
      <c r="B1364" s="22"/>
      <c r="C1364" s="10"/>
      <c r="D1364" s="10"/>
      <c r="E1364" s="10"/>
      <c r="F1364" s="10"/>
      <c r="G1364" s="10"/>
      <c r="H1364" s="10"/>
      <c r="I1364" s="11"/>
      <c r="J1364" s="10"/>
      <c r="K1364" s="10"/>
      <c r="P1364" s="10"/>
      <c r="Q1364" s="10"/>
      <c r="R1364" s="12"/>
      <c r="S1364" s="12"/>
      <c r="T1364" s="8" t="str">
        <f>_xlfn.IFNA(VLOOKUP(G1364,'Points and Classes'!D:E,2,FALSE),"")</f>
        <v/>
      </c>
      <c r="U1364" s="8">
        <f>IF(T1364="Sportsman",0,_xlfn.IFNA(VLOOKUP(D1364,'Points and Classes'!A:B,2,FALSE),0))</f>
        <v>0</v>
      </c>
      <c r="V1364" s="8">
        <f>_xlfn.IFNA(VLOOKUP(T1364&amp;F1364,'By Class Overall'!A:F,6,FALSE),0)</f>
        <v>0</v>
      </c>
      <c r="W1364" s="8">
        <f>_xlfn.IFNA(VLOOKUP(T1364&amp;F1364,'By Class Overall'!A:G,7,FALSE),0)</f>
        <v>0</v>
      </c>
    </row>
    <row r="1365" spans="1:23" x14ac:dyDescent="0.25">
      <c r="A1365" s="21"/>
      <c r="B1365" s="22"/>
      <c r="C1365" s="10"/>
      <c r="D1365" s="10"/>
      <c r="E1365" s="10"/>
      <c r="F1365" s="10"/>
      <c r="G1365" s="10"/>
      <c r="H1365" s="10"/>
      <c r="I1365" s="10"/>
      <c r="J1365" s="10"/>
      <c r="K1365" s="10"/>
      <c r="P1365" s="10"/>
      <c r="Q1365" s="10"/>
      <c r="R1365" s="12"/>
      <c r="S1365" s="12"/>
      <c r="T1365" s="8" t="str">
        <f>_xlfn.IFNA(VLOOKUP(G1365,'Points and Classes'!D:E,2,FALSE),"")</f>
        <v/>
      </c>
      <c r="U1365" s="8">
        <f>IF(T1365="Sportsman",0,_xlfn.IFNA(VLOOKUP(D1365,'Points and Classes'!A:B,2,FALSE),0))</f>
        <v>0</v>
      </c>
      <c r="V1365" s="8">
        <f>_xlfn.IFNA(VLOOKUP(T1365&amp;F1365,'By Class Overall'!A:F,6,FALSE),0)</f>
        <v>0</v>
      </c>
      <c r="W1365" s="8">
        <f>_xlfn.IFNA(VLOOKUP(T1365&amp;F1365,'By Class Overall'!A:G,7,FALSE),0)</f>
        <v>0</v>
      </c>
    </row>
    <row r="1366" spans="1:23" x14ac:dyDescent="0.25">
      <c r="A1366" s="21"/>
      <c r="B1366" s="22"/>
      <c r="C1366" s="10"/>
      <c r="D1366" s="10"/>
      <c r="E1366" s="10"/>
      <c r="F1366" s="10"/>
      <c r="G1366" s="10"/>
      <c r="H1366" s="10"/>
      <c r="I1366" s="10"/>
      <c r="J1366" s="10"/>
      <c r="K1366" s="10"/>
      <c r="P1366" s="10"/>
      <c r="Q1366" s="10"/>
      <c r="R1366" s="12"/>
      <c r="S1366" s="12"/>
      <c r="T1366" s="8" t="str">
        <f>_xlfn.IFNA(VLOOKUP(G1366,'Points and Classes'!D:E,2,FALSE),"")</f>
        <v/>
      </c>
      <c r="U1366" s="8">
        <f>IF(T1366="Sportsman",0,_xlfn.IFNA(VLOOKUP(D1366,'Points and Classes'!A:B,2,FALSE),0))</f>
        <v>0</v>
      </c>
      <c r="V1366" s="8">
        <f>_xlfn.IFNA(VLOOKUP(T1366&amp;F1366,'By Class Overall'!A:F,6,FALSE),0)</f>
        <v>0</v>
      </c>
      <c r="W1366" s="8">
        <f>_xlfn.IFNA(VLOOKUP(T1366&amp;F1366,'By Class Overall'!A:G,7,FALSE),0)</f>
        <v>0</v>
      </c>
    </row>
    <row r="1367" spans="1:23" x14ac:dyDescent="0.25">
      <c r="A1367" s="21"/>
      <c r="B1367" s="22"/>
      <c r="C1367" s="10"/>
      <c r="D1367" s="10"/>
      <c r="E1367" s="10"/>
      <c r="F1367" s="10"/>
      <c r="G1367" s="10"/>
      <c r="H1367" s="10"/>
      <c r="I1367" s="10"/>
      <c r="J1367" s="10"/>
      <c r="K1367" s="10"/>
      <c r="P1367" s="10"/>
      <c r="Q1367" s="10"/>
      <c r="R1367" s="12"/>
      <c r="S1367" s="12"/>
      <c r="T1367" s="8" t="str">
        <f>_xlfn.IFNA(VLOOKUP(G1367,'Points and Classes'!D:E,2,FALSE),"")</f>
        <v/>
      </c>
      <c r="U1367" s="8">
        <f>IF(T1367="Sportsman",0,_xlfn.IFNA(VLOOKUP(D1367,'Points and Classes'!A:B,2,FALSE),0))</f>
        <v>0</v>
      </c>
      <c r="V1367" s="8">
        <f>_xlfn.IFNA(VLOOKUP(T1367&amp;F1367,'By Class Overall'!A:F,6,FALSE),0)</f>
        <v>0</v>
      </c>
      <c r="W1367" s="8">
        <f>_xlfn.IFNA(VLOOKUP(T1367&amp;F1367,'By Class Overall'!A:G,7,FALSE),0)</f>
        <v>0</v>
      </c>
    </row>
    <row r="1368" spans="1:23" x14ac:dyDescent="0.25">
      <c r="A1368" s="21"/>
      <c r="B1368" s="22"/>
      <c r="C1368" s="10"/>
      <c r="D1368" s="10"/>
      <c r="E1368" s="10"/>
      <c r="F1368" s="10"/>
      <c r="G1368" s="10"/>
      <c r="H1368" s="10"/>
      <c r="I1368" s="10"/>
      <c r="J1368" s="10"/>
      <c r="K1368" s="10"/>
      <c r="P1368" s="10"/>
      <c r="Q1368" s="10"/>
      <c r="R1368" s="12"/>
      <c r="S1368" s="12"/>
      <c r="T1368" s="8" t="str">
        <f>_xlfn.IFNA(VLOOKUP(G1368,'Points and Classes'!D:E,2,FALSE),"")</f>
        <v/>
      </c>
      <c r="U1368" s="8">
        <f>IF(T1368="Sportsman",0,_xlfn.IFNA(VLOOKUP(D1368,'Points and Classes'!A:B,2,FALSE),0))</f>
        <v>0</v>
      </c>
      <c r="V1368" s="8">
        <f>_xlfn.IFNA(VLOOKUP(T1368&amp;F1368,'By Class Overall'!A:F,6,FALSE),0)</f>
        <v>0</v>
      </c>
      <c r="W1368" s="8">
        <f>_xlfn.IFNA(VLOOKUP(T1368&amp;F1368,'By Class Overall'!A:G,7,FALSE),0)</f>
        <v>0</v>
      </c>
    </row>
    <row r="1369" spans="1:23" x14ac:dyDescent="0.25">
      <c r="A1369" s="21"/>
      <c r="B1369" s="22"/>
      <c r="C1369" s="10"/>
      <c r="D1369" s="10"/>
      <c r="E1369" s="10"/>
      <c r="F1369" s="10"/>
      <c r="G1369" s="10"/>
      <c r="H1369" s="10"/>
      <c r="I1369" s="10"/>
      <c r="J1369" s="10"/>
      <c r="K1369" s="10"/>
      <c r="P1369" s="10"/>
      <c r="Q1369" s="10"/>
      <c r="R1369" s="12"/>
      <c r="S1369" s="12"/>
      <c r="T1369" s="8" t="str">
        <f>_xlfn.IFNA(VLOOKUP(G1369,'Points and Classes'!D:E,2,FALSE),"")</f>
        <v/>
      </c>
      <c r="U1369" s="8">
        <f>IF(T1369="Sportsman",0,_xlfn.IFNA(VLOOKUP(D1369,'Points and Classes'!A:B,2,FALSE),0))</f>
        <v>0</v>
      </c>
      <c r="V1369" s="8">
        <f>_xlfn.IFNA(VLOOKUP(T1369&amp;F1369,'By Class Overall'!A:F,6,FALSE),0)</f>
        <v>0</v>
      </c>
      <c r="W1369" s="8">
        <f>_xlfn.IFNA(VLOOKUP(T1369&amp;F1369,'By Class Overall'!A:G,7,FALSE),0)</f>
        <v>0</v>
      </c>
    </row>
    <row r="1370" spans="1:23" x14ac:dyDescent="0.25">
      <c r="A1370" s="21"/>
      <c r="B1370" s="22"/>
      <c r="C1370" s="10"/>
      <c r="D1370" s="10"/>
      <c r="E1370" s="10"/>
      <c r="F1370" s="10"/>
      <c r="G1370" s="10"/>
      <c r="H1370" s="10"/>
      <c r="I1370" s="11"/>
      <c r="J1370" s="10"/>
      <c r="K1370" s="10"/>
      <c r="P1370" s="10"/>
      <c r="Q1370" s="10"/>
      <c r="R1370" s="12"/>
      <c r="S1370" s="12"/>
      <c r="T1370" s="8" t="str">
        <f>_xlfn.IFNA(VLOOKUP(G1370,'Points and Classes'!D:E,2,FALSE),"")</f>
        <v/>
      </c>
      <c r="U1370" s="8">
        <f>IF(T1370="Sportsman",0,_xlfn.IFNA(VLOOKUP(D1370,'Points and Classes'!A:B,2,FALSE),0))</f>
        <v>0</v>
      </c>
      <c r="V1370" s="8">
        <f>_xlfn.IFNA(VLOOKUP(T1370&amp;F1370,'By Class Overall'!A:F,6,FALSE),0)</f>
        <v>0</v>
      </c>
      <c r="W1370" s="8">
        <f>_xlfn.IFNA(VLOOKUP(T1370&amp;F1370,'By Class Overall'!A:G,7,FALSE),0)</f>
        <v>0</v>
      </c>
    </row>
    <row r="1371" spans="1:23" x14ac:dyDescent="0.25">
      <c r="A1371" s="21"/>
      <c r="B1371" s="22"/>
      <c r="C1371" s="10"/>
      <c r="D1371" s="10"/>
      <c r="E1371" s="10"/>
      <c r="F1371" s="10"/>
      <c r="G1371" s="10"/>
      <c r="H1371" s="10"/>
      <c r="I1371" s="11"/>
      <c r="J1371" s="10"/>
      <c r="K1371" s="10"/>
      <c r="P1371" s="10"/>
      <c r="Q1371" s="10"/>
      <c r="R1371" s="12"/>
      <c r="S1371" s="12"/>
      <c r="T1371" s="8" t="str">
        <f>_xlfn.IFNA(VLOOKUP(G1371,'Points and Classes'!D:E,2,FALSE),"")</f>
        <v/>
      </c>
      <c r="U1371" s="8">
        <f>IF(T1371="Sportsman",0,_xlfn.IFNA(VLOOKUP(D1371,'Points and Classes'!A:B,2,FALSE),0))</f>
        <v>0</v>
      </c>
      <c r="V1371" s="8">
        <f>_xlfn.IFNA(VLOOKUP(T1371&amp;F1371,'By Class Overall'!A:F,6,FALSE),0)</f>
        <v>0</v>
      </c>
      <c r="W1371" s="8">
        <f>_xlfn.IFNA(VLOOKUP(T1371&amp;F1371,'By Class Overall'!A:G,7,FALSE),0)</f>
        <v>0</v>
      </c>
    </row>
    <row r="1372" spans="1:23" x14ac:dyDescent="0.25">
      <c r="A1372" s="21"/>
      <c r="B1372" s="22"/>
      <c r="C1372" s="10"/>
      <c r="D1372" s="10"/>
      <c r="E1372" s="10"/>
      <c r="F1372" s="10"/>
      <c r="G1372" s="10"/>
      <c r="H1372" s="10"/>
      <c r="I1372" s="11"/>
      <c r="J1372" s="10"/>
      <c r="K1372" s="10"/>
      <c r="P1372" s="10"/>
      <c r="Q1372" s="10"/>
      <c r="R1372" s="12"/>
      <c r="S1372" s="12"/>
      <c r="T1372" s="8" t="str">
        <f>_xlfn.IFNA(VLOOKUP(G1372,'Points and Classes'!D:E,2,FALSE),"")</f>
        <v/>
      </c>
      <c r="U1372" s="8">
        <f>IF(T1372="Sportsman",0,_xlfn.IFNA(VLOOKUP(D1372,'Points and Classes'!A:B,2,FALSE),0))</f>
        <v>0</v>
      </c>
      <c r="V1372" s="8">
        <f>_xlfn.IFNA(VLOOKUP(T1372&amp;F1372,'By Class Overall'!A:F,6,FALSE),0)</f>
        <v>0</v>
      </c>
      <c r="W1372" s="8">
        <f>_xlfn.IFNA(VLOOKUP(T1372&amp;F1372,'By Class Overall'!A:G,7,FALSE),0)</f>
        <v>0</v>
      </c>
    </row>
    <row r="1373" spans="1:23" x14ac:dyDescent="0.25">
      <c r="A1373" s="21"/>
      <c r="B1373" s="22"/>
      <c r="C1373" s="10"/>
      <c r="D1373" s="10"/>
      <c r="E1373" s="10"/>
      <c r="F1373" s="10"/>
      <c r="G1373" s="10"/>
      <c r="H1373" s="10"/>
      <c r="I1373" s="11"/>
      <c r="J1373" s="10"/>
      <c r="K1373" s="10"/>
      <c r="P1373" s="10"/>
      <c r="Q1373" s="10"/>
      <c r="R1373" s="12"/>
      <c r="S1373" s="12"/>
      <c r="T1373" s="8" t="str">
        <f>_xlfn.IFNA(VLOOKUP(G1373,'Points and Classes'!D:E,2,FALSE),"")</f>
        <v/>
      </c>
      <c r="U1373" s="8">
        <f>IF(T1373="Sportsman",0,_xlfn.IFNA(VLOOKUP(D1373,'Points and Classes'!A:B,2,FALSE),0))</f>
        <v>0</v>
      </c>
      <c r="V1373" s="8">
        <f>_xlfn.IFNA(VLOOKUP(T1373&amp;F1373,'By Class Overall'!A:F,6,FALSE),0)</f>
        <v>0</v>
      </c>
      <c r="W1373" s="8">
        <f>_xlfn.IFNA(VLOOKUP(T1373&amp;F1373,'By Class Overall'!A:G,7,FALSE),0)</f>
        <v>0</v>
      </c>
    </row>
    <row r="1374" spans="1:23" x14ac:dyDescent="0.25">
      <c r="A1374" s="21"/>
      <c r="B1374" s="22"/>
      <c r="C1374" s="10"/>
      <c r="D1374" s="10"/>
      <c r="E1374" s="10"/>
      <c r="F1374" s="10"/>
      <c r="G1374" s="10"/>
      <c r="H1374" s="10"/>
      <c r="I1374" s="11"/>
      <c r="J1374" s="10"/>
      <c r="K1374" s="10"/>
      <c r="P1374" s="10"/>
      <c r="Q1374" s="10"/>
      <c r="R1374" s="12"/>
      <c r="S1374" s="12"/>
      <c r="T1374" s="8" t="str">
        <f>_xlfn.IFNA(VLOOKUP(G1374,'Points and Classes'!D:E,2,FALSE),"")</f>
        <v/>
      </c>
      <c r="U1374" s="8">
        <f>IF(T1374="Sportsman",0,_xlfn.IFNA(VLOOKUP(D1374,'Points and Classes'!A:B,2,FALSE),0))</f>
        <v>0</v>
      </c>
      <c r="V1374" s="8">
        <f>_xlfn.IFNA(VLOOKUP(T1374&amp;F1374,'By Class Overall'!A:F,6,FALSE),0)</f>
        <v>0</v>
      </c>
      <c r="W1374" s="8">
        <f>_xlfn.IFNA(VLOOKUP(T1374&amp;F1374,'By Class Overall'!A:G,7,FALSE),0)</f>
        <v>0</v>
      </c>
    </row>
    <row r="1375" spans="1:23" x14ac:dyDescent="0.25">
      <c r="A1375" s="21"/>
      <c r="B1375" s="22"/>
      <c r="C1375" s="10"/>
      <c r="D1375" s="10"/>
      <c r="E1375" s="10"/>
      <c r="F1375" s="10"/>
      <c r="G1375" s="10"/>
      <c r="H1375" s="10"/>
      <c r="I1375" s="11"/>
      <c r="J1375" s="10"/>
      <c r="K1375" s="10"/>
      <c r="P1375" s="10"/>
      <c r="Q1375" s="10"/>
      <c r="R1375" s="12"/>
      <c r="S1375" s="12"/>
      <c r="T1375" s="8" t="str">
        <f>_xlfn.IFNA(VLOOKUP(G1375,'Points and Classes'!D:E,2,FALSE),"")</f>
        <v/>
      </c>
      <c r="U1375" s="8">
        <f>IF(T1375="Sportsman",0,_xlfn.IFNA(VLOOKUP(D1375,'Points and Classes'!A:B,2,FALSE),0))</f>
        <v>0</v>
      </c>
      <c r="V1375" s="8">
        <f>_xlfn.IFNA(VLOOKUP(T1375&amp;F1375,'By Class Overall'!A:F,6,FALSE),0)</f>
        <v>0</v>
      </c>
      <c r="W1375" s="8">
        <f>_xlfn.IFNA(VLOOKUP(T1375&amp;F1375,'By Class Overall'!A:G,7,FALSE),0)</f>
        <v>0</v>
      </c>
    </row>
    <row r="1376" spans="1:23" x14ac:dyDescent="0.25">
      <c r="A1376" s="21"/>
      <c r="B1376" s="22"/>
      <c r="C1376" s="10"/>
      <c r="D1376" s="10"/>
      <c r="E1376" s="10"/>
      <c r="F1376" s="10"/>
      <c r="G1376" s="10"/>
      <c r="H1376" s="10"/>
      <c r="I1376" s="10"/>
      <c r="J1376" s="10"/>
      <c r="K1376" s="10"/>
      <c r="P1376" s="10"/>
      <c r="Q1376" s="10"/>
      <c r="R1376" s="12"/>
      <c r="S1376" s="12"/>
      <c r="T1376" s="8" t="str">
        <f>_xlfn.IFNA(VLOOKUP(G1376,'Points and Classes'!D:E,2,FALSE),"")</f>
        <v/>
      </c>
      <c r="U1376" s="8">
        <f>IF(T1376="Sportsman",0,_xlfn.IFNA(VLOOKUP(D1376,'Points and Classes'!A:B,2,FALSE),0))</f>
        <v>0</v>
      </c>
      <c r="V1376" s="8">
        <f>_xlfn.IFNA(VLOOKUP(T1376&amp;F1376,'By Class Overall'!A:F,6,FALSE),0)</f>
        <v>0</v>
      </c>
      <c r="W1376" s="8">
        <f>_xlfn.IFNA(VLOOKUP(T1376&amp;F1376,'By Class Overall'!A:G,7,FALSE),0)</f>
        <v>0</v>
      </c>
    </row>
    <row r="1377" spans="1:23" x14ac:dyDescent="0.25">
      <c r="A1377" s="21"/>
      <c r="B1377" s="22"/>
      <c r="C1377" s="10"/>
      <c r="D1377" s="10"/>
      <c r="E1377" s="10"/>
      <c r="F1377" s="10"/>
      <c r="G1377" s="10"/>
      <c r="H1377" s="10"/>
      <c r="I1377" s="10"/>
      <c r="J1377" s="10"/>
      <c r="K1377" s="10"/>
      <c r="P1377" s="10"/>
      <c r="Q1377" s="10"/>
      <c r="R1377" s="12"/>
      <c r="S1377" s="12"/>
      <c r="T1377" s="8" t="str">
        <f>_xlfn.IFNA(VLOOKUP(G1377,'Points and Classes'!D:E,2,FALSE),"")</f>
        <v/>
      </c>
      <c r="U1377" s="8">
        <f>IF(T1377="Sportsman",0,_xlfn.IFNA(VLOOKUP(D1377,'Points and Classes'!A:B,2,FALSE),0))</f>
        <v>0</v>
      </c>
      <c r="V1377" s="8">
        <f>_xlfn.IFNA(VLOOKUP(T1377&amp;F1377,'By Class Overall'!A:F,6,FALSE),0)</f>
        <v>0</v>
      </c>
      <c r="W1377" s="8">
        <f>_xlfn.IFNA(VLOOKUP(T1377&amp;F1377,'By Class Overall'!A:G,7,FALSE),0)</f>
        <v>0</v>
      </c>
    </row>
    <row r="1378" spans="1:23" x14ac:dyDescent="0.25">
      <c r="A1378" s="21"/>
      <c r="B1378" s="22"/>
      <c r="C1378" s="10"/>
      <c r="D1378" s="10"/>
      <c r="E1378" s="10"/>
      <c r="F1378" s="10"/>
      <c r="G1378" s="10"/>
      <c r="H1378" s="10"/>
      <c r="I1378" s="10"/>
      <c r="J1378" s="10"/>
      <c r="K1378" s="10"/>
      <c r="P1378" s="10"/>
      <c r="Q1378" s="10"/>
      <c r="R1378" s="12"/>
      <c r="S1378" s="12"/>
      <c r="T1378" s="8" t="str">
        <f>_xlfn.IFNA(VLOOKUP(G1378,'Points and Classes'!D:E,2,FALSE),"")</f>
        <v/>
      </c>
      <c r="U1378" s="8">
        <f>IF(T1378="Sportsman",0,_xlfn.IFNA(VLOOKUP(D1378,'Points and Classes'!A:B,2,FALSE),0))</f>
        <v>0</v>
      </c>
      <c r="V1378" s="8">
        <f>_xlfn.IFNA(VLOOKUP(T1378&amp;F1378,'By Class Overall'!A:F,6,FALSE),0)</f>
        <v>0</v>
      </c>
      <c r="W1378" s="8">
        <f>_xlfn.IFNA(VLOOKUP(T1378&amp;F1378,'By Class Overall'!A:G,7,FALSE),0)</f>
        <v>0</v>
      </c>
    </row>
    <row r="1379" spans="1:23" x14ac:dyDescent="0.25">
      <c r="A1379" s="21"/>
      <c r="B1379" s="22"/>
      <c r="C1379" s="10"/>
      <c r="D1379" s="10"/>
      <c r="E1379" s="10"/>
      <c r="F1379" s="10"/>
      <c r="G1379" s="10"/>
      <c r="H1379" s="10"/>
      <c r="I1379" s="10"/>
      <c r="J1379" s="10"/>
      <c r="K1379" s="10"/>
      <c r="P1379" s="10"/>
      <c r="Q1379" s="10"/>
      <c r="R1379" s="12"/>
      <c r="S1379" s="12"/>
      <c r="T1379" s="8" t="str">
        <f>_xlfn.IFNA(VLOOKUP(G1379,'Points and Classes'!D:E,2,FALSE),"")</f>
        <v/>
      </c>
      <c r="U1379" s="8">
        <f>IF(T1379="Sportsman",0,_xlfn.IFNA(VLOOKUP(D1379,'Points and Classes'!A:B,2,FALSE),0))</f>
        <v>0</v>
      </c>
      <c r="V1379" s="8">
        <f>_xlfn.IFNA(VLOOKUP(T1379&amp;F1379,'By Class Overall'!A:F,6,FALSE),0)</f>
        <v>0</v>
      </c>
      <c r="W1379" s="8">
        <f>_xlfn.IFNA(VLOOKUP(T1379&amp;F1379,'By Class Overall'!A:G,7,FALSE),0)</f>
        <v>0</v>
      </c>
    </row>
    <row r="1380" spans="1:23" x14ac:dyDescent="0.25">
      <c r="A1380" s="21"/>
      <c r="B1380" s="22"/>
      <c r="C1380" s="10"/>
      <c r="D1380" s="10"/>
      <c r="E1380" s="10"/>
      <c r="F1380" s="10"/>
      <c r="G1380" s="10"/>
      <c r="H1380" s="10"/>
      <c r="I1380" s="10"/>
      <c r="J1380" s="10"/>
      <c r="K1380" s="10"/>
      <c r="P1380" s="10"/>
      <c r="Q1380" s="10"/>
      <c r="R1380" s="12"/>
      <c r="S1380" s="12"/>
      <c r="T1380" s="8" t="str">
        <f>_xlfn.IFNA(VLOOKUP(G1380,'Points and Classes'!D:E,2,FALSE),"")</f>
        <v/>
      </c>
      <c r="U1380" s="8">
        <f>IF(T1380="Sportsman",0,_xlfn.IFNA(VLOOKUP(D1380,'Points and Classes'!A:B,2,FALSE),0))</f>
        <v>0</v>
      </c>
      <c r="V1380" s="8">
        <f>_xlfn.IFNA(VLOOKUP(T1380&amp;F1380,'By Class Overall'!A:F,6,FALSE),0)</f>
        <v>0</v>
      </c>
      <c r="W1380" s="8">
        <f>_xlfn.IFNA(VLOOKUP(T1380&amp;F1380,'By Class Overall'!A:G,7,FALSE),0)</f>
        <v>0</v>
      </c>
    </row>
    <row r="1381" spans="1:23" x14ac:dyDescent="0.25">
      <c r="A1381" s="21"/>
      <c r="B1381" s="22"/>
      <c r="C1381" s="10"/>
      <c r="D1381" s="10"/>
      <c r="E1381" s="10"/>
      <c r="F1381" s="10"/>
      <c r="G1381" s="10"/>
      <c r="H1381" s="10"/>
      <c r="I1381" s="10"/>
      <c r="J1381" s="10"/>
      <c r="K1381" s="10"/>
      <c r="P1381" s="10"/>
      <c r="Q1381" s="10"/>
      <c r="R1381" s="12"/>
      <c r="S1381" s="12"/>
      <c r="T1381" s="8" t="str">
        <f>_xlfn.IFNA(VLOOKUP(G1381,'Points and Classes'!D:E,2,FALSE),"")</f>
        <v/>
      </c>
      <c r="U1381" s="8">
        <f>IF(T1381="Sportsman",0,_xlfn.IFNA(VLOOKUP(D1381,'Points and Classes'!A:B,2,FALSE),0))</f>
        <v>0</v>
      </c>
      <c r="V1381" s="8">
        <f>_xlfn.IFNA(VLOOKUP(T1381&amp;F1381,'By Class Overall'!A:F,6,FALSE),0)</f>
        <v>0</v>
      </c>
      <c r="W1381" s="8">
        <f>_xlfn.IFNA(VLOOKUP(T1381&amp;F1381,'By Class Overall'!A:G,7,FALSE),0)</f>
        <v>0</v>
      </c>
    </row>
    <row r="1382" spans="1:23" x14ac:dyDescent="0.25">
      <c r="A1382" s="21"/>
      <c r="B1382" s="22"/>
      <c r="C1382" s="10"/>
      <c r="D1382" s="10"/>
      <c r="E1382" s="10"/>
      <c r="F1382" s="10"/>
      <c r="G1382" s="10"/>
      <c r="H1382" s="10"/>
      <c r="I1382" s="10"/>
      <c r="J1382" s="10"/>
      <c r="K1382" s="10"/>
      <c r="P1382" s="10"/>
      <c r="Q1382" s="10"/>
      <c r="R1382" s="12"/>
      <c r="S1382" s="12"/>
      <c r="T1382" s="8" t="str">
        <f>_xlfn.IFNA(VLOOKUP(G1382,'Points and Classes'!D:E,2,FALSE),"")</f>
        <v/>
      </c>
      <c r="U1382" s="8">
        <f>IF(T1382="Sportsman",0,_xlfn.IFNA(VLOOKUP(D1382,'Points and Classes'!A:B,2,FALSE),0))</f>
        <v>0</v>
      </c>
      <c r="V1382" s="8">
        <f>_xlfn.IFNA(VLOOKUP(T1382&amp;F1382,'By Class Overall'!A:F,6,FALSE),0)</f>
        <v>0</v>
      </c>
      <c r="W1382" s="8">
        <f>_xlfn.IFNA(VLOOKUP(T1382&amp;F1382,'By Class Overall'!A:G,7,FALSE),0)</f>
        <v>0</v>
      </c>
    </row>
    <row r="1383" spans="1:23" x14ac:dyDescent="0.25">
      <c r="A1383" s="21"/>
      <c r="B1383" s="22"/>
      <c r="C1383" s="10"/>
      <c r="D1383" s="10"/>
      <c r="E1383" s="10"/>
      <c r="F1383" s="10"/>
      <c r="G1383" s="13"/>
      <c r="H1383" s="10"/>
      <c r="I1383" s="11"/>
      <c r="J1383" s="10"/>
      <c r="K1383" s="10"/>
      <c r="P1383" s="10"/>
      <c r="Q1383" s="10"/>
      <c r="R1383" s="12"/>
      <c r="S1383" s="12"/>
      <c r="T1383" s="8" t="str">
        <f>_xlfn.IFNA(VLOOKUP(G1383,'Points and Classes'!D:E,2,FALSE),"")</f>
        <v/>
      </c>
      <c r="U1383" s="8">
        <f>IF(T1383="Sportsman",0,_xlfn.IFNA(VLOOKUP(D1383,'Points and Classes'!A:B,2,FALSE),0))</f>
        <v>0</v>
      </c>
      <c r="V1383" s="8">
        <f>_xlfn.IFNA(VLOOKUP(T1383&amp;F1383,'By Class Overall'!A:F,6,FALSE),0)</f>
        <v>0</v>
      </c>
      <c r="W1383" s="8">
        <f>_xlfn.IFNA(VLOOKUP(T1383&amp;F1383,'By Class Overall'!A:G,7,FALSE),0)</f>
        <v>0</v>
      </c>
    </row>
    <row r="1384" spans="1:23" x14ac:dyDescent="0.25">
      <c r="A1384" s="21"/>
      <c r="B1384" s="22"/>
      <c r="C1384" s="10"/>
      <c r="D1384" s="10"/>
      <c r="E1384" s="10"/>
      <c r="F1384" s="10"/>
      <c r="G1384" s="13"/>
      <c r="H1384" s="10"/>
      <c r="I1384" s="11"/>
      <c r="J1384" s="10"/>
      <c r="K1384" s="10"/>
      <c r="P1384" s="10"/>
      <c r="Q1384" s="10"/>
      <c r="R1384" s="12"/>
      <c r="S1384" s="12"/>
      <c r="T1384" s="8" t="str">
        <f>_xlfn.IFNA(VLOOKUP(G1384,'Points and Classes'!D:E,2,FALSE),"")</f>
        <v/>
      </c>
      <c r="U1384" s="8">
        <f>IF(T1384="Sportsman",0,_xlfn.IFNA(VLOOKUP(D1384,'Points and Classes'!A:B,2,FALSE),0))</f>
        <v>0</v>
      </c>
      <c r="V1384" s="8">
        <f>_xlfn.IFNA(VLOOKUP(T1384&amp;F1384,'By Class Overall'!A:F,6,FALSE),0)</f>
        <v>0</v>
      </c>
      <c r="W1384" s="8">
        <f>_xlfn.IFNA(VLOOKUP(T1384&amp;F1384,'By Class Overall'!A:G,7,FALSE),0)</f>
        <v>0</v>
      </c>
    </row>
    <row r="1385" spans="1:23" x14ac:dyDescent="0.25">
      <c r="A1385" s="21"/>
      <c r="B1385" s="22"/>
      <c r="C1385" s="10"/>
      <c r="D1385" s="10"/>
      <c r="E1385" s="10"/>
      <c r="F1385" s="10"/>
      <c r="G1385" s="13"/>
      <c r="H1385" s="10"/>
      <c r="I1385" s="11"/>
      <c r="J1385" s="10"/>
      <c r="K1385" s="10"/>
      <c r="P1385" s="10"/>
      <c r="Q1385" s="10"/>
      <c r="R1385" s="12"/>
      <c r="S1385" s="12"/>
      <c r="T1385" s="8" t="str">
        <f>_xlfn.IFNA(VLOOKUP(G1385,'Points and Classes'!D:E,2,FALSE),"")</f>
        <v/>
      </c>
      <c r="U1385" s="8">
        <f>IF(T1385="Sportsman",0,_xlfn.IFNA(VLOOKUP(D1385,'Points and Classes'!A:B,2,FALSE),0))</f>
        <v>0</v>
      </c>
      <c r="V1385" s="8">
        <f>_xlfn.IFNA(VLOOKUP(T1385&amp;F1385,'By Class Overall'!A:F,6,FALSE),0)</f>
        <v>0</v>
      </c>
      <c r="W1385" s="8">
        <f>_xlfn.IFNA(VLOOKUP(T1385&amp;F1385,'By Class Overall'!A:G,7,FALSE),0)</f>
        <v>0</v>
      </c>
    </row>
    <row r="1386" spans="1:23" x14ac:dyDescent="0.25">
      <c r="A1386" s="21"/>
      <c r="B1386" s="22"/>
      <c r="C1386" s="10"/>
      <c r="D1386" s="10"/>
      <c r="E1386" s="10"/>
      <c r="F1386" s="10"/>
      <c r="G1386" s="13"/>
      <c r="H1386" s="10"/>
      <c r="I1386" s="11"/>
      <c r="J1386" s="10"/>
      <c r="K1386" s="10"/>
      <c r="P1386" s="10"/>
      <c r="Q1386" s="10"/>
      <c r="R1386" s="12"/>
      <c r="S1386" s="12"/>
      <c r="T1386" s="8" t="str">
        <f>_xlfn.IFNA(VLOOKUP(G1386,'Points and Classes'!D:E,2,FALSE),"")</f>
        <v/>
      </c>
      <c r="U1386" s="8">
        <f>IF(T1386="Sportsman",0,_xlfn.IFNA(VLOOKUP(D1386,'Points and Classes'!A:B,2,FALSE),0))</f>
        <v>0</v>
      </c>
      <c r="V1386" s="8">
        <f>_xlfn.IFNA(VLOOKUP(T1386&amp;F1386,'By Class Overall'!A:F,6,FALSE),0)</f>
        <v>0</v>
      </c>
      <c r="W1386" s="8">
        <f>_xlfn.IFNA(VLOOKUP(T1386&amp;F1386,'By Class Overall'!A:G,7,FALSE),0)</f>
        <v>0</v>
      </c>
    </row>
    <row r="1387" spans="1:23" x14ac:dyDescent="0.25">
      <c r="A1387" s="21"/>
      <c r="B1387" s="22"/>
      <c r="C1387" s="10"/>
      <c r="D1387" s="10"/>
      <c r="E1387" s="10"/>
      <c r="F1387" s="10"/>
      <c r="G1387" s="13"/>
      <c r="H1387" s="10"/>
      <c r="I1387" s="11"/>
      <c r="J1387" s="10"/>
      <c r="K1387" s="10"/>
      <c r="P1387" s="10"/>
      <c r="Q1387" s="10"/>
      <c r="R1387" s="12"/>
      <c r="S1387" s="12"/>
      <c r="T1387" s="8" t="str">
        <f>_xlfn.IFNA(VLOOKUP(G1387,'Points and Classes'!D:E,2,FALSE),"")</f>
        <v/>
      </c>
      <c r="U1387" s="8">
        <f>IF(T1387="Sportsman",0,_xlfn.IFNA(VLOOKUP(D1387,'Points and Classes'!A:B,2,FALSE),0))</f>
        <v>0</v>
      </c>
      <c r="V1387" s="8">
        <f>_xlfn.IFNA(VLOOKUP(T1387&amp;F1387,'By Class Overall'!A:F,6,FALSE),0)</f>
        <v>0</v>
      </c>
      <c r="W1387" s="8">
        <f>_xlfn.IFNA(VLOOKUP(T1387&amp;F1387,'By Class Overall'!A:G,7,FALSE),0)</f>
        <v>0</v>
      </c>
    </row>
    <row r="1388" spans="1:23" x14ac:dyDescent="0.25">
      <c r="A1388" s="21"/>
      <c r="B1388" s="22"/>
      <c r="C1388" s="10"/>
      <c r="D1388" s="10"/>
      <c r="E1388" s="10"/>
      <c r="F1388" s="10"/>
      <c r="G1388" s="13"/>
      <c r="H1388" s="10"/>
      <c r="I1388" s="11"/>
      <c r="J1388" s="10"/>
      <c r="K1388" s="10"/>
      <c r="P1388" s="10"/>
      <c r="Q1388" s="10"/>
      <c r="R1388" s="12"/>
      <c r="S1388" s="12"/>
      <c r="T1388" s="8" t="str">
        <f>_xlfn.IFNA(VLOOKUP(G1388,'Points and Classes'!D:E,2,FALSE),"")</f>
        <v/>
      </c>
      <c r="U1388" s="8">
        <f>IF(T1388="Sportsman",0,_xlfn.IFNA(VLOOKUP(D1388,'Points and Classes'!A:B,2,FALSE),0))</f>
        <v>0</v>
      </c>
      <c r="V1388" s="8">
        <f>_xlfn.IFNA(VLOOKUP(T1388&amp;F1388,'By Class Overall'!A:F,6,FALSE),0)</f>
        <v>0</v>
      </c>
      <c r="W1388" s="8">
        <f>_xlfn.IFNA(VLOOKUP(T1388&amp;F1388,'By Class Overall'!A:G,7,FALSE),0)</f>
        <v>0</v>
      </c>
    </row>
    <row r="1389" spans="1:23" x14ac:dyDescent="0.25">
      <c r="A1389" s="21"/>
      <c r="B1389" s="22"/>
      <c r="C1389" s="10"/>
      <c r="D1389" s="10"/>
      <c r="E1389" s="10"/>
      <c r="F1389" s="10"/>
      <c r="G1389" s="13"/>
      <c r="H1389" s="10"/>
      <c r="I1389" s="11"/>
      <c r="J1389" s="10"/>
      <c r="K1389" s="10"/>
      <c r="P1389" s="10"/>
      <c r="Q1389" s="10"/>
      <c r="R1389" s="12"/>
      <c r="S1389" s="12"/>
      <c r="T1389" s="8" t="str">
        <f>_xlfn.IFNA(VLOOKUP(G1389,'Points and Classes'!D:E,2,FALSE),"")</f>
        <v/>
      </c>
      <c r="U1389" s="8">
        <f>IF(T1389="Sportsman",0,_xlfn.IFNA(VLOOKUP(D1389,'Points and Classes'!A:B,2,FALSE),0))</f>
        <v>0</v>
      </c>
      <c r="V1389" s="8">
        <f>_xlfn.IFNA(VLOOKUP(T1389&amp;F1389,'By Class Overall'!A:F,6,FALSE),0)</f>
        <v>0</v>
      </c>
      <c r="W1389" s="8">
        <f>_xlfn.IFNA(VLOOKUP(T1389&amp;F1389,'By Class Overall'!A:G,7,FALSE),0)</f>
        <v>0</v>
      </c>
    </row>
    <row r="1390" spans="1:23" x14ac:dyDescent="0.25">
      <c r="A1390" s="21"/>
      <c r="B1390" s="22"/>
      <c r="C1390" s="10"/>
      <c r="D1390" s="10"/>
      <c r="E1390" s="10"/>
      <c r="F1390" s="10"/>
      <c r="G1390" s="13"/>
      <c r="H1390" s="10"/>
      <c r="I1390" s="11"/>
      <c r="J1390" s="10"/>
      <c r="K1390" s="10"/>
      <c r="P1390" s="10"/>
      <c r="Q1390" s="10"/>
      <c r="R1390" s="12"/>
      <c r="S1390" s="12"/>
      <c r="T1390" s="8" t="str">
        <f>_xlfn.IFNA(VLOOKUP(G1390,'Points and Classes'!D:E,2,FALSE),"")</f>
        <v/>
      </c>
      <c r="U1390" s="8">
        <f>IF(T1390="Sportsman",0,_xlfn.IFNA(VLOOKUP(D1390,'Points and Classes'!A:B,2,FALSE),0))</f>
        <v>0</v>
      </c>
      <c r="V1390" s="8">
        <f>_xlfn.IFNA(VLOOKUP(T1390&amp;F1390,'By Class Overall'!A:F,6,FALSE),0)</f>
        <v>0</v>
      </c>
      <c r="W1390" s="8">
        <f>_xlfn.IFNA(VLOOKUP(T1390&amp;F1390,'By Class Overall'!A:G,7,FALSE),0)</f>
        <v>0</v>
      </c>
    </row>
    <row r="1391" spans="1:23" x14ac:dyDescent="0.25">
      <c r="A1391" s="21"/>
      <c r="B1391" s="22"/>
      <c r="C1391" s="10"/>
      <c r="D1391" s="10"/>
      <c r="E1391" s="10"/>
      <c r="F1391" s="10"/>
      <c r="G1391" s="13"/>
      <c r="H1391" s="10"/>
      <c r="I1391" s="11"/>
      <c r="J1391" s="10"/>
      <c r="K1391" s="10"/>
      <c r="P1391" s="10"/>
      <c r="Q1391" s="10"/>
      <c r="R1391" s="12"/>
      <c r="S1391" s="12"/>
      <c r="T1391" s="8" t="str">
        <f>_xlfn.IFNA(VLOOKUP(G1391,'Points and Classes'!D:E,2,FALSE),"")</f>
        <v/>
      </c>
      <c r="U1391" s="8">
        <f>IF(T1391="Sportsman",0,_xlfn.IFNA(VLOOKUP(D1391,'Points and Classes'!A:B,2,FALSE),0))</f>
        <v>0</v>
      </c>
      <c r="V1391" s="8">
        <f>_xlfn.IFNA(VLOOKUP(T1391&amp;F1391,'By Class Overall'!A:F,6,FALSE),0)</f>
        <v>0</v>
      </c>
      <c r="W1391" s="8">
        <f>_xlfn.IFNA(VLOOKUP(T1391&amp;F1391,'By Class Overall'!A:G,7,FALSE),0)</f>
        <v>0</v>
      </c>
    </row>
    <row r="1392" spans="1:23" x14ac:dyDescent="0.25">
      <c r="A1392" s="21"/>
      <c r="B1392" s="22"/>
      <c r="C1392" s="10"/>
      <c r="D1392" s="10"/>
      <c r="E1392" s="10"/>
      <c r="F1392" s="10"/>
      <c r="G1392" s="13"/>
      <c r="H1392" s="10"/>
      <c r="I1392" s="11"/>
      <c r="J1392" s="10"/>
      <c r="K1392" s="10"/>
      <c r="P1392" s="10"/>
      <c r="Q1392" s="10"/>
      <c r="R1392" s="12"/>
      <c r="S1392" s="12"/>
      <c r="T1392" s="8" t="str">
        <f>_xlfn.IFNA(VLOOKUP(G1392,'Points and Classes'!D:E,2,FALSE),"")</f>
        <v/>
      </c>
      <c r="U1392" s="8">
        <f>IF(T1392="Sportsman",0,_xlfn.IFNA(VLOOKUP(D1392,'Points and Classes'!A:B,2,FALSE),0))</f>
        <v>0</v>
      </c>
      <c r="V1392" s="8">
        <f>_xlfn.IFNA(VLOOKUP(T1392&amp;F1392,'By Class Overall'!A:F,6,FALSE),0)</f>
        <v>0</v>
      </c>
      <c r="W1392" s="8">
        <f>_xlfn.IFNA(VLOOKUP(T1392&amp;F1392,'By Class Overall'!A:G,7,FALSE),0)</f>
        <v>0</v>
      </c>
    </row>
    <row r="1393" spans="1:23" x14ac:dyDescent="0.25">
      <c r="A1393" s="21"/>
      <c r="B1393" s="22"/>
      <c r="C1393" s="10"/>
      <c r="D1393" s="10"/>
      <c r="E1393" s="10"/>
      <c r="F1393" s="10"/>
      <c r="G1393" s="13"/>
      <c r="H1393" s="10"/>
      <c r="I1393" s="11"/>
      <c r="J1393" s="10"/>
      <c r="K1393" s="10"/>
      <c r="P1393" s="10"/>
      <c r="Q1393" s="10"/>
      <c r="R1393" s="12"/>
      <c r="S1393" s="12"/>
      <c r="T1393" s="8" t="str">
        <f>_xlfn.IFNA(VLOOKUP(G1393,'Points and Classes'!D:E,2,FALSE),"")</f>
        <v/>
      </c>
      <c r="U1393" s="8">
        <f>IF(T1393="Sportsman",0,_xlfn.IFNA(VLOOKUP(D1393,'Points and Classes'!A:B,2,FALSE),0))</f>
        <v>0</v>
      </c>
      <c r="V1393" s="8">
        <f>_xlfn.IFNA(VLOOKUP(T1393&amp;F1393,'By Class Overall'!A:F,6,FALSE),0)</f>
        <v>0</v>
      </c>
      <c r="W1393" s="8">
        <f>_xlfn.IFNA(VLOOKUP(T1393&amp;F1393,'By Class Overall'!A:G,7,FALSE),0)</f>
        <v>0</v>
      </c>
    </row>
    <row r="1394" spans="1:23" x14ac:dyDescent="0.25">
      <c r="A1394" s="21"/>
      <c r="B1394" s="22"/>
      <c r="C1394" s="10"/>
      <c r="D1394" s="10"/>
      <c r="E1394" s="10"/>
      <c r="F1394" s="10"/>
      <c r="G1394" s="13"/>
      <c r="H1394" s="10"/>
      <c r="I1394" s="11"/>
      <c r="J1394" s="11"/>
      <c r="K1394" s="10"/>
      <c r="P1394" s="10"/>
      <c r="Q1394" s="10"/>
      <c r="R1394" s="12"/>
      <c r="S1394" s="12"/>
      <c r="T1394" s="8" t="str">
        <f>_xlfn.IFNA(VLOOKUP(G1394,'Points and Classes'!D:E,2,FALSE),"")</f>
        <v/>
      </c>
      <c r="U1394" s="8">
        <f>IF(T1394="Sportsman",0,_xlfn.IFNA(VLOOKUP(D1394,'Points and Classes'!A:B,2,FALSE),0))</f>
        <v>0</v>
      </c>
      <c r="V1394" s="8">
        <f>_xlfn.IFNA(VLOOKUP(T1394&amp;F1394,'By Class Overall'!A:F,6,FALSE),0)</f>
        <v>0</v>
      </c>
      <c r="W1394" s="8">
        <f>_xlfn.IFNA(VLOOKUP(T1394&amp;F1394,'By Class Overall'!A:G,7,FALSE),0)</f>
        <v>0</v>
      </c>
    </row>
    <row r="1395" spans="1:23" x14ac:dyDescent="0.25">
      <c r="A1395" s="21"/>
      <c r="B1395" s="22"/>
      <c r="C1395" s="10"/>
      <c r="D1395" s="10"/>
      <c r="E1395" s="10"/>
      <c r="F1395" s="10"/>
      <c r="G1395" s="13"/>
      <c r="H1395" s="10"/>
      <c r="I1395" s="11"/>
      <c r="J1395" s="10"/>
      <c r="K1395" s="10"/>
      <c r="P1395" s="10"/>
      <c r="Q1395" s="10"/>
      <c r="R1395" s="12"/>
      <c r="S1395" s="12"/>
      <c r="T1395" s="8" t="str">
        <f>_xlfn.IFNA(VLOOKUP(G1395,'Points and Classes'!D:E,2,FALSE),"")</f>
        <v/>
      </c>
      <c r="U1395" s="8">
        <f>IF(T1395="Sportsman",0,_xlfn.IFNA(VLOOKUP(D1395,'Points and Classes'!A:B,2,FALSE),0))</f>
        <v>0</v>
      </c>
      <c r="V1395" s="8">
        <f>_xlfn.IFNA(VLOOKUP(T1395&amp;F1395,'By Class Overall'!A:F,6,FALSE),0)</f>
        <v>0</v>
      </c>
      <c r="W1395" s="8">
        <f>_xlfn.IFNA(VLOOKUP(T1395&amp;F1395,'By Class Overall'!A:G,7,FALSE),0)</f>
        <v>0</v>
      </c>
    </row>
    <row r="1396" spans="1:23" x14ac:dyDescent="0.25">
      <c r="A1396" s="21"/>
      <c r="B1396" s="22"/>
      <c r="C1396" s="10"/>
      <c r="D1396" s="18"/>
      <c r="E1396" s="10"/>
      <c r="F1396" s="10"/>
      <c r="G1396" s="13"/>
      <c r="H1396" s="10"/>
      <c r="I1396" s="10"/>
      <c r="J1396" s="10"/>
      <c r="K1396" s="10"/>
      <c r="P1396" s="10"/>
      <c r="Q1396" s="10"/>
      <c r="R1396" s="12"/>
      <c r="S1396" s="12"/>
      <c r="T1396" s="8" t="str">
        <f>_xlfn.IFNA(VLOOKUP(G1396,'Points and Classes'!D:E,2,FALSE),"")</f>
        <v/>
      </c>
      <c r="U1396" s="8">
        <f>IF(T1396="Sportsman",0,_xlfn.IFNA(VLOOKUP(D1396,'Points and Classes'!A:B,2,FALSE),0))</f>
        <v>0</v>
      </c>
      <c r="V1396" s="8">
        <f>_xlfn.IFNA(VLOOKUP(T1396&amp;F1396,'By Class Overall'!A:F,6,FALSE),0)</f>
        <v>0</v>
      </c>
      <c r="W1396" s="8">
        <f>_xlfn.IFNA(VLOOKUP(T1396&amp;F1396,'By Class Overall'!A:G,7,FALSE),0)</f>
        <v>0</v>
      </c>
    </row>
    <row r="1397" spans="1:23" x14ac:dyDescent="0.25">
      <c r="A1397" s="21"/>
      <c r="B1397" s="22"/>
      <c r="C1397" s="10"/>
      <c r="D1397" s="10"/>
      <c r="E1397" s="10"/>
      <c r="F1397" s="10"/>
      <c r="G1397" s="13"/>
      <c r="H1397" s="10"/>
      <c r="I1397" s="11"/>
      <c r="J1397" s="10"/>
      <c r="K1397" s="10"/>
      <c r="P1397" s="10"/>
      <c r="Q1397" s="10"/>
      <c r="R1397" s="12"/>
      <c r="S1397" s="12"/>
      <c r="T1397" s="8" t="str">
        <f>_xlfn.IFNA(VLOOKUP(G1397,'Points and Classes'!D:E,2,FALSE),"")</f>
        <v/>
      </c>
      <c r="U1397" s="8">
        <f>IF(T1397="Sportsman",0,_xlfn.IFNA(VLOOKUP(D1397,'Points and Classes'!A:B,2,FALSE),0))</f>
        <v>0</v>
      </c>
      <c r="V1397" s="8">
        <f>_xlfn.IFNA(VLOOKUP(T1397&amp;F1397,'By Class Overall'!A:F,6,FALSE),0)</f>
        <v>0</v>
      </c>
      <c r="W1397" s="8">
        <f>_xlfn.IFNA(VLOOKUP(T1397&amp;F1397,'By Class Overall'!A:G,7,FALSE),0)</f>
        <v>0</v>
      </c>
    </row>
    <row r="1398" spans="1:23" x14ac:dyDescent="0.25">
      <c r="A1398" s="21"/>
      <c r="B1398" s="22"/>
      <c r="C1398" s="10"/>
      <c r="D1398" s="10"/>
      <c r="E1398" s="10"/>
      <c r="F1398" s="10"/>
      <c r="G1398" s="13"/>
      <c r="H1398" s="10"/>
      <c r="I1398" s="10"/>
      <c r="J1398" s="10"/>
      <c r="K1398" s="10"/>
      <c r="P1398" s="10"/>
      <c r="Q1398" s="10"/>
      <c r="R1398" s="12"/>
      <c r="S1398" s="12"/>
      <c r="T1398" s="8" t="str">
        <f>_xlfn.IFNA(VLOOKUP(G1398,'Points and Classes'!D:E,2,FALSE),"")</f>
        <v/>
      </c>
      <c r="U1398" s="8">
        <f>IF(T1398="Sportsman",0,_xlfn.IFNA(VLOOKUP(D1398,'Points and Classes'!A:B,2,FALSE),0))</f>
        <v>0</v>
      </c>
      <c r="V1398" s="8">
        <f>_xlfn.IFNA(VLOOKUP(T1398&amp;F1398,'By Class Overall'!A:F,6,FALSE),0)</f>
        <v>0</v>
      </c>
      <c r="W1398" s="8">
        <f>_xlfn.IFNA(VLOOKUP(T1398&amp;F1398,'By Class Overall'!A:G,7,FALSE),0)</f>
        <v>0</v>
      </c>
    </row>
    <row r="1399" spans="1:23" x14ac:dyDescent="0.25">
      <c r="A1399" s="21"/>
      <c r="B1399" s="22"/>
      <c r="C1399" s="10"/>
      <c r="D1399" s="10"/>
      <c r="E1399" s="10"/>
      <c r="F1399" s="10"/>
      <c r="G1399" s="13"/>
      <c r="H1399" s="10"/>
      <c r="I1399" s="10"/>
      <c r="J1399" s="10"/>
      <c r="K1399" s="10"/>
      <c r="P1399" s="10"/>
      <c r="Q1399" s="10"/>
      <c r="R1399" s="12"/>
      <c r="S1399" s="12"/>
      <c r="T1399" s="8" t="str">
        <f>_xlfn.IFNA(VLOOKUP(G1399,'Points and Classes'!D:E,2,FALSE),"")</f>
        <v/>
      </c>
      <c r="U1399" s="8">
        <f>IF(T1399="Sportsman",0,_xlfn.IFNA(VLOOKUP(D1399,'Points and Classes'!A:B,2,FALSE),0))</f>
        <v>0</v>
      </c>
      <c r="V1399" s="8">
        <f>_xlfn.IFNA(VLOOKUP(T1399&amp;F1399,'By Class Overall'!A:F,6,FALSE),0)</f>
        <v>0</v>
      </c>
      <c r="W1399" s="8">
        <f>_xlfn.IFNA(VLOOKUP(T1399&amp;F1399,'By Class Overall'!A:G,7,FALSE),0)</f>
        <v>0</v>
      </c>
    </row>
    <row r="1400" spans="1:23" x14ac:dyDescent="0.25">
      <c r="A1400" s="21"/>
      <c r="B1400" s="22"/>
      <c r="C1400" s="10"/>
      <c r="D1400" s="10"/>
      <c r="E1400" s="10"/>
      <c r="F1400" s="10"/>
      <c r="G1400" s="13"/>
      <c r="H1400" s="10"/>
      <c r="I1400" s="10"/>
      <c r="J1400" s="10"/>
      <c r="K1400" s="10"/>
      <c r="P1400" s="10"/>
      <c r="Q1400" s="10"/>
      <c r="R1400" s="12"/>
      <c r="S1400" s="12"/>
      <c r="T1400" s="8" t="str">
        <f>_xlfn.IFNA(VLOOKUP(G1400,'Points and Classes'!D:E,2,FALSE),"")</f>
        <v/>
      </c>
      <c r="U1400" s="8">
        <f>IF(T1400="Sportsman",0,_xlfn.IFNA(VLOOKUP(D1400,'Points and Classes'!A:B,2,FALSE),0))</f>
        <v>0</v>
      </c>
      <c r="V1400" s="8">
        <f>_xlfn.IFNA(VLOOKUP(T1400&amp;F1400,'By Class Overall'!A:F,6,FALSE),0)</f>
        <v>0</v>
      </c>
      <c r="W1400" s="8">
        <f>_xlfn.IFNA(VLOOKUP(T1400&amp;F1400,'By Class Overall'!A:G,7,FALSE),0)</f>
        <v>0</v>
      </c>
    </row>
    <row r="1401" spans="1:23" x14ac:dyDescent="0.25">
      <c r="A1401" s="21"/>
      <c r="B1401" s="22"/>
      <c r="C1401" s="10"/>
      <c r="D1401" s="10"/>
      <c r="E1401" s="10"/>
      <c r="F1401" s="10"/>
      <c r="G1401" s="13"/>
      <c r="H1401" s="10"/>
      <c r="I1401" s="10"/>
      <c r="J1401" s="10"/>
      <c r="K1401" s="10"/>
      <c r="P1401" s="10"/>
      <c r="Q1401" s="10"/>
      <c r="R1401" s="12"/>
      <c r="S1401" s="12"/>
      <c r="T1401" s="8" t="str">
        <f>_xlfn.IFNA(VLOOKUP(G1401,'Points and Classes'!D:E,2,FALSE),"")</f>
        <v/>
      </c>
      <c r="U1401" s="8">
        <f>IF(T1401="Sportsman",0,_xlfn.IFNA(VLOOKUP(D1401,'Points and Classes'!A:B,2,FALSE),0))</f>
        <v>0</v>
      </c>
      <c r="V1401" s="8">
        <f>_xlfn.IFNA(VLOOKUP(T1401&amp;F1401,'By Class Overall'!A:F,6,FALSE),0)</f>
        <v>0</v>
      </c>
      <c r="W1401" s="8">
        <f>_xlfn.IFNA(VLOOKUP(T1401&amp;F1401,'By Class Overall'!A:G,7,FALSE),0)</f>
        <v>0</v>
      </c>
    </row>
    <row r="1402" spans="1:23" x14ac:dyDescent="0.25">
      <c r="A1402" s="21"/>
      <c r="B1402" s="22"/>
      <c r="C1402" s="10"/>
      <c r="D1402" s="10"/>
      <c r="E1402" s="10"/>
      <c r="F1402" s="10"/>
      <c r="G1402" s="13"/>
      <c r="H1402" s="10"/>
      <c r="I1402" s="10"/>
      <c r="J1402" s="10"/>
      <c r="K1402" s="10"/>
      <c r="P1402" s="10"/>
      <c r="Q1402" s="10"/>
      <c r="R1402" s="12"/>
      <c r="S1402" s="12"/>
      <c r="T1402" s="8" t="str">
        <f>_xlfn.IFNA(VLOOKUP(G1402,'Points and Classes'!D:E,2,FALSE),"")</f>
        <v/>
      </c>
      <c r="U1402" s="8">
        <f>IF(T1402="Sportsman",0,_xlfn.IFNA(VLOOKUP(D1402,'Points and Classes'!A:B,2,FALSE),0))</f>
        <v>0</v>
      </c>
      <c r="V1402" s="8">
        <f>_xlfn.IFNA(VLOOKUP(T1402&amp;F1402,'By Class Overall'!A:F,6,FALSE),0)</f>
        <v>0</v>
      </c>
      <c r="W1402" s="8">
        <f>_xlfn.IFNA(VLOOKUP(T1402&amp;F1402,'By Class Overall'!A:G,7,FALSE),0)</f>
        <v>0</v>
      </c>
    </row>
    <row r="1403" spans="1:23" x14ac:dyDescent="0.25">
      <c r="A1403" s="21"/>
      <c r="B1403" s="22"/>
      <c r="C1403" s="10"/>
      <c r="D1403" s="10"/>
      <c r="E1403" s="10"/>
      <c r="F1403" s="10"/>
      <c r="G1403" s="13"/>
      <c r="H1403" s="10"/>
      <c r="I1403" s="10"/>
      <c r="J1403" s="10"/>
      <c r="K1403" s="10"/>
      <c r="P1403" s="10"/>
      <c r="Q1403" s="10"/>
      <c r="R1403" s="12"/>
      <c r="S1403" s="12"/>
      <c r="T1403" s="8" t="str">
        <f>_xlfn.IFNA(VLOOKUP(G1403,'Points and Classes'!D:E,2,FALSE),"")</f>
        <v/>
      </c>
      <c r="U1403" s="8">
        <f>IF(T1403="Sportsman",0,_xlfn.IFNA(VLOOKUP(D1403,'Points and Classes'!A:B,2,FALSE),0))</f>
        <v>0</v>
      </c>
      <c r="V1403" s="8">
        <f>_xlfn.IFNA(VLOOKUP(T1403&amp;F1403,'By Class Overall'!A:F,6,FALSE),0)</f>
        <v>0</v>
      </c>
      <c r="W1403" s="8">
        <f>_xlfn.IFNA(VLOOKUP(T1403&amp;F1403,'By Class Overall'!A:G,7,FALSE),0)</f>
        <v>0</v>
      </c>
    </row>
    <row r="1404" spans="1:23" x14ac:dyDescent="0.25">
      <c r="A1404" s="21"/>
      <c r="B1404" s="22"/>
      <c r="C1404" s="10"/>
      <c r="D1404" s="10"/>
      <c r="E1404" s="10"/>
      <c r="F1404" s="10"/>
      <c r="G1404" s="13"/>
      <c r="H1404" s="10"/>
      <c r="I1404" s="10"/>
      <c r="J1404" s="10"/>
      <c r="K1404" s="10"/>
      <c r="P1404" s="10"/>
      <c r="Q1404" s="10"/>
      <c r="R1404" s="12"/>
      <c r="S1404" s="12"/>
      <c r="T1404" s="8" t="str">
        <f>_xlfn.IFNA(VLOOKUP(G1404,'Points and Classes'!D:E,2,FALSE),"")</f>
        <v/>
      </c>
      <c r="U1404" s="8">
        <f>IF(T1404="Sportsman",0,_xlfn.IFNA(VLOOKUP(D1404,'Points and Classes'!A:B,2,FALSE),0))</f>
        <v>0</v>
      </c>
      <c r="V1404" s="8">
        <f>_xlfn.IFNA(VLOOKUP(T1404&amp;F1404,'By Class Overall'!A:F,6,FALSE),0)</f>
        <v>0</v>
      </c>
      <c r="W1404" s="8">
        <f>_xlfn.IFNA(VLOOKUP(T1404&amp;F1404,'By Class Overall'!A:G,7,FALSE),0)</f>
        <v>0</v>
      </c>
    </row>
    <row r="1405" spans="1:23" x14ac:dyDescent="0.25">
      <c r="A1405" s="21"/>
      <c r="B1405" s="22"/>
      <c r="C1405" s="10"/>
      <c r="D1405" s="10"/>
      <c r="E1405" s="10"/>
      <c r="F1405" s="10"/>
      <c r="G1405" s="13"/>
      <c r="H1405" s="10"/>
      <c r="I1405" s="10"/>
      <c r="J1405" s="10"/>
      <c r="K1405" s="10"/>
      <c r="P1405" s="10"/>
      <c r="Q1405" s="10"/>
      <c r="R1405" s="12"/>
      <c r="S1405" s="12"/>
      <c r="T1405" s="8" t="str">
        <f>_xlfn.IFNA(VLOOKUP(G1405,'Points and Classes'!D:E,2,FALSE),"")</f>
        <v/>
      </c>
      <c r="U1405" s="8">
        <f>IF(T1405="Sportsman",0,_xlfn.IFNA(VLOOKUP(D1405,'Points and Classes'!A:B,2,FALSE),0))</f>
        <v>0</v>
      </c>
      <c r="V1405" s="8">
        <f>_xlfn.IFNA(VLOOKUP(T1405&amp;F1405,'By Class Overall'!A:F,6,FALSE),0)</f>
        <v>0</v>
      </c>
      <c r="W1405" s="8">
        <f>_xlfn.IFNA(VLOOKUP(T1405&amp;F1405,'By Class Overall'!A:G,7,FALSE),0)</f>
        <v>0</v>
      </c>
    </row>
    <row r="1406" spans="1:23" x14ac:dyDescent="0.25">
      <c r="A1406" s="21"/>
      <c r="B1406" s="22"/>
      <c r="C1406" s="10"/>
      <c r="D1406" s="10"/>
      <c r="E1406" s="10"/>
      <c r="F1406" s="10"/>
      <c r="G1406" s="10"/>
      <c r="H1406" s="10"/>
      <c r="I1406" s="11"/>
      <c r="J1406" s="10"/>
      <c r="K1406" s="10"/>
      <c r="P1406" s="10"/>
      <c r="Q1406" s="10"/>
      <c r="R1406" s="12"/>
      <c r="S1406" s="12"/>
      <c r="T1406" s="8" t="str">
        <f>_xlfn.IFNA(VLOOKUP(G1406,'Points and Classes'!D:E,2,FALSE),"")</f>
        <v/>
      </c>
      <c r="U1406" s="8">
        <f>IF(T1406="Sportsman",0,_xlfn.IFNA(VLOOKUP(D1406,'Points and Classes'!A:B,2,FALSE),0))</f>
        <v>0</v>
      </c>
      <c r="V1406" s="8">
        <f>_xlfn.IFNA(VLOOKUP(T1406&amp;F1406,'By Class Overall'!A:F,6,FALSE),0)</f>
        <v>0</v>
      </c>
      <c r="W1406" s="8">
        <f>_xlfn.IFNA(VLOOKUP(T1406&amp;F1406,'By Class Overall'!A:G,7,FALSE),0)</f>
        <v>0</v>
      </c>
    </row>
    <row r="1407" spans="1:23" x14ac:dyDescent="0.25">
      <c r="A1407" s="21"/>
      <c r="B1407" s="22"/>
      <c r="C1407" s="10"/>
      <c r="D1407" s="10"/>
      <c r="E1407" s="10"/>
      <c r="F1407" s="10"/>
      <c r="G1407" s="10"/>
      <c r="H1407" s="10"/>
      <c r="I1407" s="11"/>
      <c r="J1407" s="10"/>
      <c r="K1407" s="10"/>
      <c r="P1407" s="10"/>
      <c r="Q1407" s="10"/>
      <c r="R1407" s="12"/>
      <c r="S1407" s="12"/>
      <c r="T1407" s="8" t="str">
        <f>_xlfn.IFNA(VLOOKUP(G1407,'Points and Classes'!D:E,2,FALSE),"")</f>
        <v/>
      </c>
      <c r="U1407" s="8">
        <f>IF(T1407="Sportsman",0,_xlfn.IFNA(VLOOKUP(D1407,'Points and Classes'!A:B,2,FALSE),0))</f>
        <v>0</v>
      </c>
      <c r="V1407" s="8">
        <f>_xlfn.IFNA(VLOOKUP(T1407&amp;F1407,'By Class Overall'!A:F,6,FALSE),0)</f>
        <v>0</v>
      </c>
      <c r="W1407" s="8">
        <f>_xlfn.IFNA(VLOOKUP(T1407&amp;F1407,'By Class Overall'!A:G,7,FALSE),0)</f>
        <v>0</v>
      </c>
    </row>
    <row r="1408" spans="1:23" x14ac:dyDescent="0.25">
      <c r="A1408" s="21"/>
      <c r="B1408" s="22"/>
      <c r="C1408" s="10"/>
      <c r="D1408" s="10"/>
      <c r="E1408" s="10"/>
      <c r="F1408" s="10"/>
      <c r="G1408" s="10"/>
      <c r="H1408" s="10"/>
      <c r="I1408" s="11"/>
      <c r="J1408" s="10"/>
      <c r="K1408" s="10"/>
      <c r="P1408" s="10"/>
      <c r="Q1408" s="10"/>
      <c r="R1408" s="12"/>
      <c r="S1408" s="12"/>
      <c r="T1408" s="8" t="str">
        <f>_xlfn.IFNA(VLOOKUP(G1408,'Points and Classes'!D:E,2,FALSE),"")</f>
        <v/>
      </c>
      <c r="U1408" s="8">
        <f>IF(T1408="Sportsman",0,_xlfn.IFNA(VLOOKUP(D1408,'Points and Classes'!A:B,2,FALSE),0))</f>
        <v>0</v>
      </c>
      <c r="V1408" s="8">
        <f>_xlfn.IFNA(VLOOKUP(T1408&amp;F1408,'By Class Overall'!A:F,6,FALSE),0)</f>
        <v>0</v>
      </c>
      <c r="W1408" s="8">
        <f>_xlfn.IFNA(VLOOKUP(T1408&amp;F1408,'By Class Overall'!A:G,7,FALSE),0)</f>
        <v>0</v>
      </c>
    </row>
    <row r="1409" spans="1:23" x14ac:dyDescent="0.25">
      <c r="A1409" s="21"/>
      <c r="B1409" s="22"/>
      <c r="C1409" s="10"/>
      <c r="D1409" s="10"/>
      <c r="E1409" s="10"/>
      <c r="F1409" s="10"/>
      <c r="G1409" s="10"/>
      <c r="H1409" s="10"/>
      <c r="I1409" s="11"/>
      <c r="J1409" s="10"/>
      <c r="K1409" s="10"/>
      <c r="P1409" s="10"/>
      <c r="Q1409" s="10"/>
      <c r="R1409" s="12"/>
      <c r="S1409" s="12"/>
      <c r="T1409" s="8" t="str">
        <f>_xlfn.IFNA(VLOOKUP(G1409,'Points and Classes'!D:E,2,FALSE),"")</f>
        <v/>
      </c>
      <c r="U1409" s="8">
        <f>IF(T1409="Sportsman",0,_xlfn.IFNA(VLOOKUP(D1409,'Points and Classes'!A:B,2,FALSE),0))</f>
        <v>0</v>
      </c>
      <c r="V1409" s="8">
        <f>_xlfn.IFNA(VLOOKUP(T1409&amp;F1409,'By Class Overall'!A:F,6,FALSE),0)</f>
        <v>0</v>
      </c>
      <c r="W1409" s="8">
        <f>_xlfn.IFNA(VLOOKUP(T1409&amp;F1409,'By Class Overall'!A:G,7,FALSE),0)</f>
        <v>0</v>
      </c>
    </row>
    <row r="1410" spans="1:23" x14ac:dyDescent="0.25">
      <c r="A1410" s="21"/>
      <c r="B1410" s="22"/>
      <c r="C1410" s="10"/>
      <c r="D1410" s="10"/>
      <c r="E1410" s="10"/>
      <c r="F1410" s="10"/>
      <c r="G1410" s="10"/>
      <c r="H1410" s="10"/>
      <c r="I1410" s="11"/>
      <c r="J1410" s="10"/>
      <c r="K1410" s="10"/>
      <c r="P1410" s="10"/>
      <c r="Q1410" s="10"/>
      <c r="R1410" s="12"/>
      <c r="S1410" s="12"/>
      <c r="T1410" s="8" t="str">
        <f>_xlfn.IFNA(VLOOKUP(G1410,'Points and Classes'!D:E,2,FALSE),"")</f>
        <v/>
      </c>
      <c r="U1410" s="8">
        <f>IF(T1410="Sportsman",0,_xlfn.IFNA(VLOOKUP(D1410,'Points and Classes'!A:B,2,FALSE),0))</f>
        <v>0</v>
      </c>
      <c r="V1410" s="8">
        <f>_xlfn.IFNA(VLOOKUP(T1410&amp;F1410,'By Class Overall'!A:F,6,FALSE),0)</f>
        <v>0</v>
      </c>
      <c r="W1410" s="8">
        <f>_xlfn.IFNA(VLOOKUP(T1410&amp;F1410,'By Class Overall'!A:G,7,FALSE),0)</f>
        <v>0</v>
      </c>
    </row>
    <row r="1411" spans="1:23" x14ac:dyDescent="0.25">
      <c r="A1411" s="21"/>
      <c r="B1411" s="22"/>
      <c r="C1411" s="10"/>
      <c r="D1411" s="10"/>
      <c r="E1411" s="10"/>
      <c r="F1411" s="10"/>
      <c r="G1411" s="10"/>
      <c r="H1411" s="10"/>
      <c r="I1411" s="11"/>
      <c r="J1411" s="10"/>
      <c r="K1411" s="10"/>
      <c r="P1411" s="10"/>
      <c r="Q1411" s="10"/>
      <c r="R1411" s="12"/>
      <c r="S1411" s="12"/>
      <c r="T1411" s="8" t="str">
        <f>_xlfn.IFNA(VLOOKUP(G1411,'Points and Classes'!D:E,2,FALSE),"")</f>
        <v/>
      </c>
      <c r="U1411" s="8">
        <f>IF(T1411="Sportsman",0,_xlfn.IFNA(VLOOKUP(D1411,'Points and Classes'!A:B,2,FALSE),0))</f>
        <v>0</v>
      </c>
      <c r="V1411" s="8">
        <f>_xlfn.IFNA(VLOOKUP(T1411&amp;F1411,'By Class Overall'!A:F,6,FALSE),0)</f>
        <v>0</v>
      </c>
      <c r="W1411" s="8">
        <f>_xlfn.IFNA(VLOOKUP(T1411&amp;F1411,'By Class Overall'!A:G,7,FALSE),0)</f>
        <v>0</v>
      </c>
    </row>
    <row r="1412" spans="1:23" x14ac:dyDescent="0.25">
      <c r="A1412" s="21"/>
      <c r="B1412" s="22"/>
      <c r="C1412" s="10"/>
      <c r="D1412" s="10"/>
      <c r="E1412" s="10"/>
      <c r="F1412" s="10"/>
      <c r="G1412" s="10"/>
      <c r="H1412" s="10"/>
      <c r="I1412" s="11"/>
      <c r="J1412" s="10"/>
      <c r="K1412" s="10"/>
      <c r="P1412" s="10"/>
      <c r="Q1412" s="10"/>
      <c r="R1412" s="12"/>
      <c r="S1412" s="12"/>
      <c r="T1412" s="8" t="str">
        <f>_xlfn.IFNA(VLOOKUP(G1412,'Points and Classes'!D:E,2,FALSE),"")</f>
        <v/>
      </c>
      <c r="U1412" s="8">
        <f>IF(T1412="Sportsman",0,_xlfn.IFNA(VLOOKUP(D1412,'Points and Classes'!A:B,2,FALSE),0))</f>
        <v>0</v>
      </c>
      <c r="V1412" s="8">
        <f>_xlfn.IFNA(VLOOKUP(T1412&amp;F1412,'By Class Overall'!A:F,6,FALSE),0)</f>
        <v>0</v>
      </c>
      <c r="W1412" s="8">
        <f>_xlfn.IFNA(VLOOKUP(T1412&amp;F1412,'By Class Overall'!A:G,7,FALSE),0)</f>
        <v>0</v>
      </c>
    </row>
    <row r="1413" spans="1:23" x14ac:dyDescent="0.25">
      <c r="A1413" s="21"/>
      <c r="B1413" s="22"/>
      <c r="C1413" s="10"/>
      <c r="D1413" s="10"/>
      <c r="E1413" s="10"/>
      <c r="F1413" s="10"/>
      <c r="G1413" s="10"/>
      <c r="H1413" s="10"/>
      <c r="I1413" s="11"/>
      <c r="J1413" s="10"/>
      <c r="K1413" s="10"/>
      <c r="P1413" s="10"/>
      <c r="Q1413" s="10"/>
      <c r="R1413" s="12"/>
      <c r="S1413" s="12"/>
      <c r="T1413" s="8" t="str">
        <f>_xlfn.IFNA(VLOOKUP(G1413,'Points and Classes'!D:E,2,FALSE),"")</f>
        <v/>
      </c>
      <c r="U1413" s="8">
        <f>IF(T1413="Sportsman",0,_xlfn.IFNA(VLOOKUP(D1413,'Points and Classes'!A:B,2,FALSE),0))</f>
        <v>0</v>
      </c>
      <c r="V1413" s="8">
        <f>_xlfn.IFNA(VLOOKUP(T1413&amp;F1413,'By Class Overall'!A:F,6,FALSE),0)</f>
        <v>0</v>
      </c>
      <c r="W1413" s="8">
        <f>_xlfn.IFNA(VLOOKUP(T1413&amp;F1413,'By Class Overall'!A:G,7,FALSE),0)</f>
        <v>0</v>
      </c>
    </row>
    <row r="1414" spans="1:23" x14ac:dyDescent="0.25">
      <c r="A1414" s="21"/>
      <c r="B1414" s="22"/>
      <c r="C1414" s="10"/>
      <c r="D1414" s="10"/>
      <c r="E1414" s="10"/>
      <c r="F1414" s="10"/>
      <c r="G1414" s="10"/>
      <c r="H1414" s="10"/>
      <c r="I1414" s="11"/>
      <c r="J1414" s="10"/>
      <c r="K1414" s="10"/>
      <c r="P1414" s="10"/>
      <c r="Q1414" s="10"/>
      <c r="R1414" s="12"/>
      <c r="S1414" s="12"/>
      <c r="T1414" s="8" t="str">
        <f>_xlfn.IFNA(VLOOKUP(G1414,'Points and Classes'!D:E,2,FALSE),"")</f>
        <v/>
      </c>
      <c r="U1414" s="8">
        <f>IF(T1414="Sportsman",0,_xlfn.IFNA(VLOOKUP(D1414,'Points and Classes'!A:B,2,FALSE),0))</f>
        <v>0</v>
      </c>
      <c r="V1414" s="8">
        <f>_xlfn.IFNA(VLOOKUP(T1414&amp;F1414,'By Class Overall'!A:F,6,FALSE),0)</f>
        <v>0</v>
      </c>
      <c r="W1414" s="8">
        <f>_xlfn.IFNA(VLOOKUP(T1414&amp;F1414,'By Class Overall'!A:G,7,FALSE),0)</f>
        <v>0</v>
      </c>
    </row>
    <row r="1415" spans="1:23" x14ac:dyDescent="0.25">
      <c r="A1415" s="21"/>
      <c r="B1415" s="22"/>
      <c r="C1415" s="10"/>
      <c r="D1415" s="10"/>
      <c r="E1415" s="10"/>
      <c r="F1415" s="10"/>
      <c r="G1415" s="10"/>
      <c r="H1415" s="10"/>
      <c r="I1415" s="11"/>
      <c r="J1415" s="11"/>
      <c r="K1415" s="10"/>
      <c r="P1415" s="10"/>
      <c r="Q1415" s="10"/>
      <c r="R1415" s="12"/>
      <c r="S1415" s="12"/>
      <c r="T1415" s="8" t="str">
        <f>_xlfn.IFNA(VLOOKUP(G1415,'Points and Classes'!D:E,2,FALSE),"")</f>
        <v/>
      </c>
      <c r="U1415" s="8">
        <f>IF(T1415="Sportsman",0,_xlfn.IFNA(VLOOKUP(D1415,'Points and Classes'!A:B,2,FALSE),0))</f>
        <v>0</v>
      </c>
      <c r="V1415" s="8">
        <f>_xlfn.IFNA(VLOOKUP(T1415&amp;F1415,'By Class Overall'!A:F,6,FALSE),0)</f>
        <v>0</v>
      </c>
      <c r="W1415" s="8">
        <f>_xlfn.IFNA(VLOOKUP(T1415&amp;F1415,'By Class Overall'!A:G,7,FALSE),0)</f>
        <v>0</v>
      </c>
    </row>
    <row r="1416" spans="1:23" x14ac:dyDescent="0.25">
      <c r="A1416" s="21"/>
      <c r="B1416" s="22"/>
      <c r="C1416" s="10"/>
      <c r="D1416" s="18"/>
      <c r="E1416" s="10"/>
      <c r="F1416" s="10"/>
      <c r="G1416" s="10"/>
      <c r="H1416" s="10"/>
      <c r="I1416" s="10"/>
      <c r="J1416" s="10"/>
      <c r="K1416" s="10"/>
      <c r="P1416" s="10"/>
      <c r="Q1416" s="10"/>
      <c r="R1416" s="12"/>
      <c r="S1416" s="12"/>
      <c r="T1416" s="8" t="str">
        <f>_xlfn.IFNA(VLOOKUP(G1416,'Points and Classes'!D:E,2,FALSE),"")</f>
        <v/>
      </c>
      <c r="U1416" s="8">
        <f>IF(T1416="Sportsman",0,_xlfn.IFNA(VLOOKUP(D1416,'Points and Classes'!A:B,2,FALSE),0))</f>
        <v>0</v>
      </c>
      <c r="V1416" s="8">
        <f>_xlfn.IFNA(VLOOKUP(T1416&amp;F1416,'By Class Overall'!A:F,6,FALSE),0)</f>
        <v>0</v>
      </c>
      <c r="W1416" s="8">
        <f>_xlfn.IFNA(VLOOKUP(T1416&amp;F1416,'By Class Overall'!A:G,7,FALSE),0)</f>
        <v>0</v>
      </c>
    </row>
    <row r="1417" spans="1:23" x14ac:dyDescent="0.25">
      <c r="A1417" s="21"/>
      <c r="B1417" s="22"/>
      <c r="C1417" s="10"/>
      <c r="D1417" s="10"/>
      <c r="E1417" s="10"/>
      <c r="F1417" s="10"/>
      <c r="G1417" s="10"/>
      <c r="H1417" s="10"/>
      <c r="I1417" s="10"/>
      <c r="J1417" s="10"/>
      <c r="K1417" s="10"/>
      <c r="P1417" s="10"/>
      <c r="Q1417" s="10"/>
      <c r="R1417" s="12"/>
      <c r="S1417" s="12"/>
      <c r="T1417" s="8" t="str">
        <f>_xlfn.IFNA(VLOOKUP(G1417,'Points and Classes'!D:E,2,FALSE),"")</f>
        <v/>
      </c>
      <c r="U1417" s="8">
        <f>IF(T1417="Sportsman",0,_xlfn.IFNA(VLOOKUP(D1417,'Points and Classes'!A:B,2,FALSE),0))</f>
        <v>0</v>
      </c>
      <c r="V1417" s="8">
        <f>_xlfn.IFNA(VLOOKUP(T1417&amp;F1417,'By Class Overall'!A:F,6,FALSE),0)</f>
        <v>0</v>
      </c>
      <c r="W1417" s="8">
        <f>_xlfn.IFNA(VLOOKUP(T1417&amp;F1417,'By Class Overall'!A:G,7,FALSE),0)</f>
        <v>0</v>
      </c>
    </row>
    <row r="1418" spans="1:23" x14ac:dyDescent="0.25">
      <c r="A1418" s="21"/>
      <c r="B1418" s="22"/>
      <c r="C1418" s="10"/>
      <c r="D1418" s="10"/>
      <c r="E1418" s="10"/>
      <c r="F1418" s="10"/>
      <c r="G1418" s="10"/>
      <c r="H1418" s="10"/>
      <c r="I1418" s="10"/>
      <c r="J1418" s="10"/>
      <c r="K1418" s="10"/>
      <c r="P1418" s="10"/>
      <c r="Q1418" s="10"/>
      <c r="R1418" s="12"/>
      <c r="S1418" s="12"/>
      <c r="T1418" s="8" t="str">
        <f>_xlfn.IFNA(VLOOKUP(G1418,'Points and Classes'!D:E,2,FALSE),"")</f>
        <v/>
      </c>
      <c r="U1418" s="8">
        <f>IF(T1418="Sportsman",0,_xlfn.IFNA(VLOOKUP(D1418,'Points and Classes'!A:B,2,FALSE),0))</f>
        <v>0</v>
      </c>
      <c r="V1418" s="8">
        <f>_xlfn.IFNA(VLOOKUP(T1418&amp;F1418,'By Class Overall'!A:F,6,FALSE),0)</f>
        <v>0</v>
      </c>
      <c r="W1418" s="8">
        <f>_xlfn.IFNA(VLOOKUP(T1418&amp;F1418,'By Class Overall'!A:G,7,FALSE),0)</f>
        <v>0</v>
      </c>
    </row>
    <row r="1419" spans="1:23" x14ac:dyDescent="0.25">
      <c r="A1419" s="21"/>
      <c r="B1419" s="22"/>
      <c r="C1419" s="10"/>
      <c r="D1419" s="10"/>
      <c r="E1419" s="10"/>
      <c r="F1419" s="10"/>
      <c r="G1419" s="10"/>
      <c r="H1419" s="10"/>
      <c r="I1419" s="10"/>
      <c r="J1419" s="10"/>
      <c r="K1419" s="10"/>
      <c r="P1419" s="10"/>
      <c r="Q1419" s="10"/>
      <c r="R1419" s="12"/>
      <c r="S1419" s="12"/>
      <c r="T1419" s="8" t="str">
        <f>_xlfn.IFNA(VLOOKUP(G1419,'Points and Classes'!D:E,2,FALSE),"")</f>
        <v/>
      </c>
      <c r="U1419" s="8">
        <f>IF(T1419="Sportsman",0,_xlfn.IFNA(VLOOKUP(D1419,'Points and Classes'!A:B,2,FALSE),0))</f>
        <v>0</v>
      </c>
      <c r="V1419" s="8">
        <f>_xlfn.IFNA(VLOOKUP(T1419&amp;F1419,'By Class Overall'!A:F,6,FALSE),0)</f>
        <v>0</v>
      </c>
      <c r="W1419" s="8">
        <f>_xlfn.IFNA(VLOOKUP(T1419&amp;F1419,'By Class Overall'!A:G,7,FALSE),0)</f>
        <v>0</v>
      </c>
    </row>
    <row r="1420" spans="1:23" x14ac:dyDescent="0.25">
      <c r="A1420" s="21"/>
      <c r="B1420" s="22"/>
      <c r="C1420" s="10"/>
      <c r="D1420" s="10"/>
      <c r="E1420" s="10"/>
      <c r="F1420" s="10"/>
      <c r="G1420" s="10"/>
      <c r="H1420" s="10"/>
      <c r="I1420" s="10"/>
      <c r="J1420" s="10"/>
      <c r="K1420" s="10"/>
      <c r="P1420" s="10"/>
      <c r="Q1420" s="10"/>
      <c r="R1420" s="12"/>
      <c r="S1420" s="12"/>
      <c r="T1420" s="8" t="str">
        <f>_xlfn.IFNA(VLOOKUP(G1420,'Points and Classes'!D:E,2,FALSE),"")</f>
        <v/>
      </c>
      <c r="U1420" s="8">
        <f>IF(T1420="Sportsman",0,_xlfn.IFNA(VLOOKUP(D1420,'Points and Classes'!A:B,2,FALSE),0))</f>
        <v>0</v>
      </c>
      <c r="V1420" s="8">
        <f>_xlfn.IFNA(VLOOKUP(T1420&amp;F1420,'By Class Overall'!A:F,6,FALSE),0)</f>
        <v>0</v>
      </c>
      <c r="W1420" s="8">
        <f>_xlfn.IFNA(VLOOKUP(T1420&amp;F1420,'By Class Overall'!A:G,7,FALSE),0)</f>
        <v>0</v>
      </c>
    </row>
    <row r="1421" spans="1:23" x14ac:dyDescent="0.25">
      <c r="A1421" s="21"/>
      <c r="B1421" s="22"/>
      <c r="C1421" s="10"/>
      <c r="D1421" s="10"/>
      <c r="E1421" s="10"/>
      <c r="F1421" s="10"/>
      <c r="G1421" s="10"/>
      <c r="H1421" s="10"/>
      <c r="I1421" s="10"/>
      <c r="J1421" s="10"/>
      <c r="K1421" s="10"/>
      <c r="P1421" s="10"/>
      <c r="Q1421" s="10"/>
      <c r="R1421" s="12"/>
      <c r="S1421" s="12"/>
      <c r="T1421" s="8" t="str">
        <f>_xlfn.IFNA(VLOOKUP(G1421,'Points and Classes'!D:E,2,FALSE),"")</f>
        <v/>
      </c>
      <c r="U1421" s="8">
        <f>IF(T1421="Sportsman",0,_xlfn.IFNA(VLOOKUP(D1421,'Points and Classes'!A:B,2,FALSE),0))</f>
        <v>0</v>
      </c>
      <c r="V1421" s="8">
        <f>_xlfn.IFNA(VLOOKUP(T1421&amp;F1421,'By Class Overall'!A:F,6,FALSE),0)</f>
        <v>0</v>
      </c>
      <c r="W1421" s="8">
        <f>_xlfn.IFNA(VLOOKUP(T1421&amp;F1421,'By Class Overall'!A:G,7,FALSE),0)</f>
        <v>0</v>
      </c>
    </row>
    <row r="1422" spans="1:23" x14ac:dyDescent="0.25">
      <c r="A1422" s="21"/>
      <c r="B1422" s="22"/>
      <c r="C1422" s="10"/>
      <c r="D1422" s="10"/>
      <c r="E1422" s="10"/>
      <c r="F1422" s="10"/>
      <c r="G1422" s="10"/>
      <c r="H1422" s="10"/>
      <c r="I1422" s="10"/>
      <c r="J1422" s="10"/>
      <c r="K1422" s="10"/>
      <c r="P1422" s="10"/>
      <c r="Q1422" s="10"/>
      <c r="R1422" s="12"/>
      <c r="S1422" s="12"/>
      <c r="T1422" s="8" t="str">
        <f>_xlfn.IFNA(VLOOKUP(G1422,'Points and Classes'!D:E,2,FALSE),"")</f>
        <v/>
      </c>
      <c r="U1422" s="8">
        <f>IF(T1422="Sportsman",0,_xlfn.IFNA(VLOOKUP(D1422,'Points and Classes'!A:B,2,FALSE),0))</f>
        <v>0</v>
      </c>
      <c r="V1422" s="8">
        <f>_xlfn.IFNA(VLOOKUP(T1422&amp;F1422,'By Class Overall'!A:F,6,FALSE),0)</f>
        <v>0</v>
      </c>
      <c r="W1422" s="8">
        <f>_xlfn.IFNA(VLOOKUP(T1422&amp;F1422,'By Class Overall'!A:G,7,FALSE),0)</f>
        <v>0</v>
      </c>
    </row>
    <row r="1423" spans="1:23" x14ac:dyDescent="0.25">
      <c r="A1423" s="21"/>
      <c r="B1423" s="22"/>
      <c r="C1423" s="10"/>
      <c r="D1423" s="10"/>
      <c r="E1423" s="10"/>
      <c r="F1423" s="10"/>
      <c r="G1423" s="10"/>
      <c r="H1423" s="10"/>
      <c r="I1423" s="11"/>
      <c r="J1423" s="10"/>
      <c r="K1423" s="10"/>
      <c r="P1423" s="10"/>
      <c r="Q1423" s="10"/>
      <c r="R1423" s="12"/>
      <c r="S1423" s="12"/>
      <c r="T1423" s="8" t="str">
        <f>_xlfn.IFNA(VLOOKUP(G1423,'Points and Classes'!D:E,2,FALSE),"")</f>
        <v/>
      </c>
      <c r="U1423" s="8">
        <f>IF(T1423="Sportsman",0,_xlfn.IFNA(VLOOKUP(D1423,'Points and Classes'!A:B,2,FALSE),0))</f>
        <v>0</v>
      </c>
      <c r="V1423" s="8">
        <f>_xlfn.IFNA(VLOOKUP(T1423&amp;F1423,'By Class Overall'!A:F,6,FALSE),0)</f>
        <v>0</v>
      </c>
      <c r="W1423" s="8">
        <f>_xlfn.IFNA(VLOOKUP(T1423&amp;F1423,'By Class Overall'!A:G,7,FALSE),0)</f>
        <v>0</v>
      </c>
    </row>
    <row r="1424" spans="1:23" x14ac:dyDescent="0.25">
      <c r="A1424" s="21"/>
      <c r="B1424" s="22"/>
      <c r="C1424" s="10"/>
      <c r="D1424" s="10"/>
      <c r="E1424" s="10"/>
      <c r="F1424" s="10"/>
      <c r="G1424" s="10"/>
      <c r="H1424" s="10"/>
      <c r="I1424" s="11"/>
      <c r="J1424" s="10"/>
      <c r="K1424" s="10"/>
      <c r="P1424" s="10"/>
      <c r="Q1424" s="10"/>
      <c r="R1424" s="12"/>
      <c r="S1424" s="12"/>
      <c r="T1424" s="8" t="str">
        <f>_xlfn.IFNA(VLOOKUP(G1424,'Points and Classes'!D:E,2,FALSE),"")</f>
        <v/>
      </c>
      <c r="U1424" s="8">
        <f>IF(T1424="Sportsman",0,_xlfn.IFNA(VLOOKUP(D1424,'Points and Classes'!A:B,2,FALSE),0))</f>
        <v>0</v>
      </c>
      <c r="V1424" s="8">
        <f>_xlfn.IFNA(VLOOKUP(T1424&amp;F1424,'By Class Overall'!A:F,6,FALSE),0)</f>
        <v>0</v>
      </c>
      <c r="W1424" s="8">
        <f>_xlfn.IFNA(VLOOKUP(T1424&amp;F1424,'By Class Overall'!A:G,7,FALSE),0)</f>
        <v>0</v>
      </c>
    </row>
    <row r="1425" spans="1:23" x14ac:dyDescent="0.25">
      <c r="A1425" s="21"/>
      <c r="B1425" s="22"/>
      <c r="C1425" s="10"/>
      <c r="D1425" s="10"/>
      <c r="E1425" s="10"/>
      <c r="F1425" s="10"/>
      <c r="G1425" s="10"/>
      <c r="H1425" s="10"/>
      <c r="I1425" s="11"/>
      <c r="J1425" s="10"/>
      <c r="K1425" s="10"/>
      <c r="P1425" s="10"/>
      <c r="Q1425" s="10"/>
      <c r="R1425" s="12"/>
      <c r="S1425" s="12"/>
      <c r="T1425" s="8" t="str">
        <f>_xlfn.IFNA(VLOOKUP(G1425,'Points and Classes'!D:E,2,FALSE),"")</f>
        <v/>
      </c>
      <c r="U1425" s="8">
        <f>IF(T1425="Sportsman",0,_xlfn.IFNA(VLOOKUP(D1425,'Points and Classes'!A:B,2,FALSE),0))</f>
        <v>0</v>
      </c>
      <c r="V1425" s="8">
        <f>_xlfn.IFNA(VLOOKUP(T1425&amp;F1425,'By Class Overall'!A:F,6,FALSE),0)</f>
        <v>0</v>
      </c>
      <c r="W1425" s="8">
        <f>_xlfn.IFNA(VLOOKUP(T1425&amp;F1425,'By Class Overall'!A:G,7,FALSE),0)</f>
        <v>0</v>
      </c>
    </row>
    <row r="1426" spans="1:23" x14ac:dyDescent="0.25">
      <c r="A1426" s="21"/>
      <c r="B1426" s="22"/>
      <c r="C1426" s="10"/>
      <c r="D1426" s="10"/>
      <c r="E1426" s="10"/>
      <c r="F1426" s="10"/>
      <c r="G1426" s="10"/>
      <c r="H1426" s="10"/>
      <c r="I1426" s="11"/>
      <c r="J1426" s="10"/>
      <c r="K1426" s="10"/>
      <c r="P1426" s="10"/>
      <c r="Q1426" s="10"/>
      <c r="R1426" s="12"/>
      <c r="S1426" s="12"/>
      <c r="T1426" s="8" t="str">
        <f>_xlfn.IFNA(VLOOKUP(G1426,'Points and Classes'!D:E,2,FALSE),"")</f>
        <v/>
      </c>
      <c r="U1426" s="8">
        <f>IF(T1426="Sportsman",0,_xlfn.IFNA(VLOOKUP(D1426,'Points and Classes'!A:B,2,FALSE),0))</f>
        <v>0</v>
      </c>
      <c r="V1426" s="8">
        <f>_xlfn.IFNA(VLOOKUP(T1426&amp;F1426,'By Class Overall'!A:F,6,FALSE),0)</f>
        <v>0</v>
      </c>
      <c r="W1426" s="8">
        <f>_xlfn.IFNA(VLOOKUP(T1426&amp;F1426,'By Class Overall'!A:G,7,FALSE),0)</f>
        <v>0</v>
      </c>
    </row>
    <row r="1427" spans="1:23" x14ac:dyDescent="0.25">
      <c r="A1427" s="21"/>
      <c r="B1427" s="22"/>
      <c r="C1427" s="10"/>
      <c r="D1427" s="10"/>
      <c r="E1427" s="10"/>
      <c r="F1427" s="10"/>
      <c r="G1427" s="10"/>
      <c r="H1427" s="10"/>
      <c r="I1427" s="10"/>
      <c r="J1427" s="10"/>
      <c r="K1427" s="10"/>
      <c r="P1427" s="10"/>
      <c r="Q1427" s="10"/>
      <c r="R1427" s="12"/>
      <c r="S1427" s="12"/>
      <c r="T1427" s="8" t="str">
        <f>_xlfn.IFNA(VLOOKUP(G1427,'Points and Classes'!D:E,2,FALSE),"")</f>
        <v/>
      </c>
      <c r="U1427" s="8">
        <f>IF(T1427="Sportsman",0,_xlfn.IFNA(VLOOKUP(D1427,'Points and Classes'!A:B,2,FALSE),0))</f>
        <v>0</v>
      </c>
      <c r="V1427" s="8">
        <f>_xlfn.IFNA(VLOOKUP(T1427&amp;F1427,'By Class Overall'!A:F,6,FALSE),0)</f>
        <v>0</v>
      </c>
      <c r="W1427" s="8">
        <f>_xlfn.IFNA(VLOOKUP(T1427&amp;F1427,'By Class Overall'!A:G,7,FALSE),0)</f>
        <v>0</v>
      </c>
    </row>
    <row r="1428" spans="1:23" x14ac:dyDescent="0.25">
      <c r="A1428" s="21"/>
      <c r="B1428" s="22"/>
      <c r="C1428" s="10"/>
      <c r="D1428" s="10"/>
      <c r="E1428" s="10"/>
      <c r="F1428" s="10"/>
      <c r="G1428" s="10"/>
      <c r="H1428" s="10"/>
      <c r="I1428" s="10"/>
      <c r="J1428" s="10"/>
      <c r="K1428" s="10"/>
      <c r="P1428" s="10"/>
      <c r="Q1428" s="10"/>
      <c r="R1428" s="12"/>
      <c r="S1428" s="12"/>
      <c r="T1428" s="8" t="str">
        <f>_xlfn.IFNA(VLOOKUP(G1428,'Points and Classes'!D:E,2,FALSE),"")</f>
        <v/>
      </c>
      <c r="U1428" s="8">
        <f>IF(T1428="Sportsman",0,_xlfn.IFNA(VLOOKUP(D1428,'Points and Classes'!A:B,2,FALSE),0))</f>
        <v>0</v>
      </c>
      <c r="V1428" s="8">
        <f>_xlfn.IFNA(VLOOKUP(T1428&amp;F1428,'By Class Overall'!A:F,6,FALSE),0)</f>
        <v>0</v>
      </c>
      <c r="W1428" s="8">
        <f>_xlfn.IFNA(VLOOKUP(T1428&amp;F1428,'By Class Overall'!A:G,7,FALSE),0)</f>
        <v>0</v>
      </c>
    </row>
    <row r="1429" spans="1:23" x14ac:dyDescent="0.25">
      <c r="A1429" s="21"/>
      <c r="B1429" s="22"/>
      <c r="C1429" s="10"/>
      <c r="D1429" s="10"/>
      <c r="E1429" s="10"/>
      <c r="F1429" s="10"/>
      <c r="G1429" s="10"/>
      <c r="H1429" s="10"/>
      <c r="I1429" s="11"/>
      <c r="J1429" s="10"/>
      <c r="K1429" s="10"/>
      <c r="P1429" s="10"/>
      <c r="Q1429" s="10"/>
      <c r="R1429" s="12"/>
      <c r="S1429" s="12"/>
      <c r="T1429" s="8" t="str">
        <f>_xlfn.IFNA(VLOOKUP(G1429,'Points and Classes'!D:E,2,FALSE),"")</f>
        <v/>
      </c>
      <c r="U1429" s="8">
        <f>IF(T1429="Sportsman",0,_xlfn.IFNA(VLOOKUP(D1429,'Points and Classes'!A:B,2,FALSE),0))</f>
        <v>0</v>
      </c>
      <c r="V1429" s="8">
        <f>_xlfn.IFNA(VLOOKUP(T1429&amp;F1429,'By Class Overall'!A:F,6,FALSE),0)</f>
        <v>0</v>
      </c>
      <c r="W1429" s="8">
        <f>_xlfn.IFNA(VLOOKUP(T1429&amp;F1429,'By Class Overall'!A:G,7,FALSE),0)</f>
        <v>0</v>
      </c>
    </row>
    <row r="1430" spans="1:23" x14ac:dyDescent="0.25">
      <c r="A1430" s="21"/>
      <c r="B1430" s="22"/>
      <c r="C1430" s="10"/>
      <c r="D1430" s="10"/>
      <c r="E1430" s="10"/>
      <c r="F1430" s="10"/>
      <c r="G1430" s="10"/>
      <c r="H1430" s="10"/>
      <c r="I1430" s="11"/>
      <c r="J1430" s="10"/>
      <c r="K1430" s="10"/>
      <c r="P1430" s="10"/>
      <c r="Q1430" s="10"/>
      <c r="R1430" s="12"/>
      <c r="S1430" s="12"/>
      <c r="T1430" s="8" t="str">
        <f>_xlfn.IFNA(VLOOKUP(G1430,'Points and Classes'!D:E,2,FALSE),"")</f>
        <v/>
      </c>
      <c r="U1430" s="8">
        <f>IF(T1430="Sportsman",0,_xlfn.IFNA(VLOOKUP(D1430,'Points and Classes'!A:B,2,FALSE),0))</f>
        <v>0</v>
      </c>
      <c r="V1430" s="8">
        <f>_xlfn.IFNA(VLOOKUP(T1430&amp;F1430,'By Class Overall'!A:F,6,FALSE),0)</f>
        <v>0</v>
      </c>
      <c r="W1430" s="8">
        <f>_xlfn.IFNA(VLOOKUP(T1430&amp;F1430,'By Class Overall'!A:G,7,FALSE),0)</f>
        <v>0</v>
      </c>
    </row>
    <row r="1431" spans="1:23" x14ac:dyDescent="0.25">
      <c r="A1431" s="21"/>
      <c r="B1431" s="22"/>
      <c r="C1431" s="10"/>
      <c r="D1431" s="10"/>
      <c r="E1431" s="10"/>
      <c r="F1431" s="10"/>
      <c r="G1431" s="10"/>
      <c r="H1431" s="10"/>
      <c r="I1431" s="11"/>
      <c r="J1431" s="10"/>
      <c r="K1431" s="10"/>
      <c r="P1431" s="10"/>
      <c r="Q1431" s="10"/>
      <c r="R1431" s="12"/>
      <c r="S1431" s="12"/>
      <c r="T1431" s="8" t="str">
        <f>_xlfn.IFNA(VLOOKUP(G1431,'Points and Classes'!D:E,2,FALSE),"")</f>
        <v/>
      </c>
      <c r="U1431" s="8">
        <f>IF(T1431="Sportsman",0,_xlfn.IFNA(VLOOKUP(D1431,'Points and Classes'!A:B,2,FALSE),0))</f>
        <v>0</v>
      </c>
      <c r="V1431" s="8">
        <f>_xlfn.IFNA(VLOOKUP(T1431&amp;F1431,'By Class Overall'!A:F,6,FALSE),0)</f>
        <v>0</v>
      </c>
      <c r="W1431" s="8">
        <f>_xlfn.IFNA(VLOOKUP(T1431&amp;F1431,'By Class Overall'!A:G,7,FALSE),0)</f>
        <v>0</v>
      </c>
    </row>
    <row r="1432" spans="1:23" x14ac:dyDescent="0.25">
      <c r="A1432" s="21"/>
      <c r="B1432" s="22"/>
      <c r="C1432" s="10"/>
      <c r="D1432" s="10"/>
      <c r="E1432" s="10"/>
      <c r="F1432" s="10"/>
      <c r="G1432" s="10"/>
      <c r="H1432" s="10"/>
      <c r="I1432" s="11"/>
      <c r="J1432" s="10"/>
      <c r="K1432" s="10"/>
      <c r="P1432" s="10"/>
      <c r="Q1432" s="10"/>
      <c r="R1432" s="12"/>
      <c r="S1432" s="12"/>
      <c r="T1432" s="8" t="str">
        <f>_xlfn.IFNA(VLOOKUP(G1432,'Points and Classes'!D:E,2,FALSE),"")</f>
        <v/>
      </c>
      <c r="U1432" s="8">
        <f>IF(T1432="Sportsman",0,_xlfn.IFNA(VLOOKUP(D1432,'Points and Classes'!A:B,2,FALSE),0))</f>
        <v>0</v>
      </c>
      <c r="V1432" s="8">
        <f>_xlfn.IFNA(VLOOKUP(T1432&amp;F1432,'By Class Overall'!A:F,6,FALSE),0)</f>
        <v>0</v>
      </c>
      <c r="W1432" s="8">
        <f>_xlfn.IFNA(VLOOKUP(T1432&amp;F1432,'By Class Overall'!A:G,7,FALSE),0)</f>
        <v>0</v>
      </c>
    </row>
    <row r="1433" spans="1:23" x14ac:dyDescent="0.25">
      <c r="A1433" s="21"/>
      <c r="B1433" s="22"/>
      <c r="C1433" s="10"/>
      <c r="D1433" s="10"/>
      <c r="E1433" s="10"/>
      <c r="F1433" s="10"/>
      <c r="G1433" s="10"/>
      <c r="H1433" s="10"/>
      <c r="I1433" s="11"/>
      <c r="J1433" s="11"/>
      <c r="K1433" s="10"/>
      <c r="P1433" s="10"/>
      <c r="Q1433" s="10"/>
      <c r="R1433" s="12"/>
      <c r="S1433" s="12"/>
      <c r="T1433" s="8" t="str">
        <f>_xlfn.IFNA(VLOOKUP(G1433,'Points and Classes'!D:E,2,FALSE),"")</f>
        <v/>
      </c>
      <c r="U1433" s="8">
        <f>IF(T1433="Sportsman",0,_xlfn.IFNA(VLOOKUP(D1433,'Points and Classes'!A:B,2,FALSE),0))</f>
        <v>0</v>
      </c>
      <c r="V1433" s="8">
        <f>_xlfn.IFNA(VLOOKUP(T1433&amp;F1433,'By Class Overall'!A:F,6,FALSE),0)</f>
        <v>0</v>
      </c>
      <c r="W1433" s="8">
        <f>_xlfn.IFNA(VLOOKUP(T1433&amp;F1433,'By Class Overall'!A:G,7,FALSE),0)</f>
        <v>0</v>
      </c>
    </row>
    <row r="1434" spans="1:23" x14ac:dyDescent="0.25">
      <c r="A1434" s="21"/>
      <c r="B1434" s="22"/>
      <c r="C1434" s="10"/>
      <c r="D1434" s="10"/>
      <c r="E1434" s="10"/>
      <c r="F1434" s="10"/>
      <c r="G1434" s="10"/>
      <c r="H1434" s="10"/>
      <c r="I1434" s="10"/>
      <c r="J1434" s="10"/>
      <c r="K1434" s="10"/>
      <c r="P1434" s="10"/>
      <c r="Q1434" s="10"/>
      <c r="R1434" s="12"/>
      <c r="S1434" s="12"/>
      <c r="T1434" s="8" t="str">
        <f>_xlfn.IFNA(VLOOKUP(G1434,'Points and Classes'!D:E,2,FALSE),"")</f>
        <v/>
      </c>
      <c r="U1434" s="8">
        <f>IF(T1434="Sportsman",0,_xlfn.IFNA(VLOOKUP(D1434,'Points and Classes'!A:B,2,FALSE),0))</f>
        <v>0</v>
      </c>
      <c r="V1434" s="8">
        <f>_xlfn.IFNA(VLOOKUP(T1434&amp;F1434,'By Class Overall'!A:F,6,FALSE),0)</f>
        <v>0</v>
      </c>
      <c r="W1434" s="8">
        <f>_xlfn.IFNA(VLOOKUP(T1434&amp;F1434,'By Class Overall'!A:G,7,FALSE),0)</f>
        <v>0</v>
      </c>
    </row>
    <row r="1435" spans="1:23" x14ac:dyDescent="0.25">
      <c r="A1435" s="21"/>
      <c r="B1435" s="22"/>
      <c r="C1435" s="10"/>
      <c r="D1435" s="10"/>
      <c r="E1435" s="10"/>
      <c r="F1435" s="10"/>
      <c r="G1435" s="10"/>
      <c r="H1435" s="10"/>
      <c r="I1435" s="10"/>
      <c r="J1435" s="10"/>
      <c r="K1435" s="10"/>
      <c r="P1435" s="10"/>
      <c r="Q1435" s="10"/>
      <c r="R1435" s="12"/>
      <c r="S1435" s="12"/>
      <c r="T1435" s="8" t="str">
        <f>_xlfn.IFNA(VLOOKUP(G1435,'Points and Classes'!D:E,2,FALSE),"")</f>
        <v/>
      </c>
      <c r="U1435" s="8">
        <f>IF(T1435="Sportsman",0,_xlfn.IFNA(VLOOKUP(D1435,'Points and Classes'!A:B,2,FALSE),0))</f>
        <v>0</v>
      </c>
      <c r="V1435" s="8">
        <f>_xlfn.IFNA(VLOOKUP(T1435&amp;F1435,'By Class Overall'!A:F,6,FALSE),0)</f>
        <v>0</v>
      </c>
      <c r="W1435" s="8">
        <f>_xlfn.IFNA(VLOOKUP(T1435&amp;F1435,'By Class Overall'!A:G,7,FALSE),0)</f>
        <v>0</v>
      </c>
    </row>
    <row r="1436" spans="1:23" x14ac:dyDescent="0.25">
      <c r="A1436" s="21"/>
      <c r="B1436" s="22"/>
      <c r="C1436" s="10"/>
      <c r="D1436" s="10"/>
      <c r="E1436" s="10"/>
      <c r="F1436" s="10"/>
      <c r="G1436" s="10"/>
      <c r="H1436" s="10"/>
      <c r="I1436" s="10"/>
      <c r="J1436" s="10"/>
      <c r="K1436" s="10"/>
      <c r="P1436" s="10"/>
      <c r="Q1436" s="10"/>
      <c r="R1436" s="12"/>
      <c r="S1436" s="12"/>
      <c r="T1436" s="8" t="str">
        <f>_xlfn.IFNA(VLOOKUP(G1436,'Points and Classes'!D:E,2,FALSE),"")</f>
        <v/>
      </c>
      <c r="U1436" s="8">
        <f>IF(T1436="Sportsman",0,_xlfn.IFNA(VLOOKUP(D1436,'Points and Classes'!A:B,2,FALSE),0))</f>
        <v>0</v>
      </c>
      <c r="V1436" s="8">
        <f>_xlfn.IFNA(VLOOKUP(T1436&amp;F1436,'By Class Overall'!A:F,6,FALSE),0)</f>
        <v>0</v>
      </c>
      <c r="W1436" s="8">
        <f>_xlfn.IFNA(VLOOKUP(T1436&amp;F1436,'By Class Overall'!A:G,7,FALSE),0)</f>
        <v>0</v>
      </c>
    </row>
    <row r="1437" spans="1:23" x14ac:dyDescent="0.25">
      <c r="A1437" s="21"/>
      <c r="B1437" s="22"/>
      <c r="C1437" s="10"/>
      <c r="D1437" s="10"/>
      <c r="E1437" s="10"/>
      <c r="F1437" s="10"/>
      <c r="G1437" s="10"/>
      <c r="H1437" s="10"/>
      <c r="I1437" s="11"/>
      <c r="J1437" s="10"/>
      <c r="K1437" s="10"/>
      <c r="P1437" s="10"/>
      <c r="Q1437" s="10"/>
      <c r="R1437" s="12"/>
      <c r="S1437" s="12"/>
      <c r="T1437" s="8" t="str">
        <f>_xlfn.IFNA(VLOOKUP(G1437,'Points and Classes'!D:E,2,FALSE),"")</f>
        <v/>
      </c>
      <c r="U1437" s="8">
        <f>IF(T1437="Sportsman",0,_xlfn.IFNA(VLOOKUP(D1437,'Points and Classes'!A:B,2,FALSE),0))</f>
        <v>0</v>
      </c>
      <c r="V1437" s="8">
        <f>_xlfn.IFNA(VLOOKUP(T1437&amp;F1437,'By Class Overall'!A:F,6,FALSE),0)</f>
        <v>0</v>
      </c>
      <c r="W1437" s="8">
        <f>_xlfn.IFNA(VLOOKUP(T1437&amp;F1437,'By Class Overall'!A:G,7,FALSE),0)</f>
        <v>0</v>
      </c>
    </row>
    <row r="1438" spans="1:23" x14ac:dyDescent="0.25">
      <c r="A1438" s="21"/>
      <c r="B1438" s="22"/>
      <c r="C1438" s="10"/>
      <c r="D1438" s="10"/>
      <c r="E1438" s="10"/>
      <c r="F1438" s="10"/>
      <c r="G1438" s="10"/>
      <c r="H1438" s="10"/>
      <c r="I1438" s="11"/>
      <c r="J1438" s="10"/>
      <c r="K1438" s="10"/>
      <c r="P1438" s="10"/>
      <c r="Q1438" s="10"/>
      <c r="R1438" s="12"/>
      <c r="S1438" s="12"/>
      <c r="T1438" s="8" t="str">
        <f>_xlfn.IFNA(VLOOKUP(G1438,'Points and Classes'!D:E,2,FALSE),"")</f>
        <v/>
      </c>
      <c r="U1438" s="8">
        <f>IF(T1438="Sportsman",0,_xlfn.IFNA(VLOOKUP(D1438,'Points and Classes'!A:B,2,FALSE),0))</f>
        <v>0</v>
      </c>
      <c r="V1438" s="8">
        <f>_xlfn.IFNA(VLOOKUP(T1438&amp;F1438,'By Class Overall'!A:F,6,FALSE),0)</f>
        <v>0</v>
      </c>
      <c r="W1438" s="8">
        <f>_xlfn.IFNA(VLOOKUP(T1438&amp;F1438,'By Class Overall'!A:G,7,FALSE),0)</f>
        <v>0</v>
      </c>
    </row>
    <row r="1439" spans="1:23" x14ac:dyDescent="0.25">
      <c r="A1439" s="21"/>
      <c r="B1439" s="22"/>
      <c r="C1439" s="10"/>
      <c r="D1439" s="10"/>
      <c r="E1439" s="10"/>
      <c r="F1439" s="10"/>
      <c r="G1439" s="10"/>
      <c r="H1439" s="10"/>
      <c r="I1439" s="11"/>
      <c r="J1439" s="10"/>
      <c r="K1439" s="10"/>
      <c r="P1439" s="10"/>
      <c r="Q1439" s="10"/>
      <c r="R1439" s="12"/>
      <c r="S1439" s="12"/>
      <c r="T1439" s="8" t="str">
        <f>_xlfn.IFNA(VLOOKUP(G1439,'Points and Classes'!D:E,2,FALSE),"")</f>
        <v/>
      </c>
      <c r="U1439" s="8">
        <f>IF(T1439="Sportsman",0,_xlfn.IFNA(VLOOKUP(D1439,'Points and Classes'!A:B,2,FALSE),0))</f>
        <v>0</v>
      </c>
      <c r="V1439" s="8">
        <f>_xlfn.IFNA(VLOOKUP(T1439&amp;F1439,'By Class Overall'!A:F,6,FALSE),0)</f>
        <v>0</v>
      </c>
      <c r="W1439" s="8">
        <f>_xlfn.IFNA(VLOOKUP(T1439&amp;F1439,'By Class Overall'!A:G,7,FALSE),0)</f>
        <v>0</v>
      </c>
    </row>
    <row r="1440" spans="1:23" x14ac:dyDescent="0.25">
      <c r="A1440" s="21"/>
      <c r="B1440" s="22"/>
      <c r="C1440" s="10"/>
      <c r="D1440" s="10"/>
      <c r="E1440" s="10"/>
      <c r="F1440" s="10"/>
      <c r="G1440" s="10"/>
      <c r="H1440" s="10"/>
      <c r="I1440" s="11"/>
      <c r="J1440" s="10"/>
      <c r="K1440" s="10"/>
      <c r="P1440" s="10"/>
      <c r="Q1440" s="10"/>
      <c r="R1440" s="12"/>
      <c r="S1440" s="12"/>
      <c r="T1440" s="8" t="str">
        <f>_xlfn.IFNA(VLOOKUP(G1440,'Points and Classes'!D:E,2,FALSE),"")</f>
        <v/>
      </c>
      <c r="U1440" s="8">
        <f>IF(T1440="Sportsman",0,_xlfn.IFNA(VLOOKUP(D1440,'Points and Classes'!A:B,2,FALSE),0))</f>
        <v>0</v>
      </c>
      <c r="V1440" s="8">
        <f>_xlfn.IFNA(VLOOKUP(T1440&amp;F1440,'By Class Overall'!A:F,6,FALSE),0)</f>
        <v>0</v>
      </c>
      <c r="W1440" s="8">
        <f>_xlfn.IFNA(VLOOKUP(T1440&amp;F1440,'By Class Overall'!A:G,7,FALSE),0)</f>
        <v>0</v>
      </c>
    </row>
    <row r="1441" spans="1:23" x14ac:dyDescent="0.25">
      <c r="A1441" s="21"/>
      <c r="B1441" s="22"/>
      <c r="C1441" s="10"/>
      <c r="D1441" s="10"/>
      <c r="E1441" s="10"/>
      <c r="F1441" s="10"/>
      <c r="G1441" s="10"/>
      <c r="H1441" s="10"/>
      <c r="I1441" s="11"/>
      <c r="J1441" s="10"/>
      <c r="K1441" s="10"/>
      <c r="P1441" s="10"/>
      <c r="Q1441" s="10"/>
      <c r="R1441" s="12"/>
      <c r="S1441" s="12"/>
      <c r="T1441" s="8" t="str">
        <f>_xlfn.IFNA(VLOOKUP(G1441,'Points and Classes'!D:E,2,FALSE),"")</f>
        <v/>
      </c>
      <c r="U1441" s="8">
        <f>IF(T1441="Sportsman",0,_xlfn.IFNA(VLOOKUP(D1441,'Points and Classes'!A:B,2,FALSE),0))</f>
        <v>0</v>
      </c>
      <c r="V1441" s="8">
        <f>_xlfn.IFNA(VLOOKUP(T1441&amp;F1441,'By Class Overall'!A:F,6,FALSE),0)</f>
        <v>0</v>
      </c>
      <c r="W1441" s="8">
        <f>_xlfn.IFNA(VLOOKUP(T1441&amp;F1441,'By Class Overall'!A:G,7,FALSE),0)</f>
        <v>0</v>
      </c>
    </row>
    <row r="1442" spans="1:23" x14ac:dyDescent="0.25">
      <c r="A1442" s="21"/>
      <c r="B1442" s="22"/>
      <c r="C1442" s="10"/>
      <c r="D1442" s="10"/>
      <c r="E1442" s="10"/>
      <c r="F1442" s="10"/>
      <c r="G1442" s="10"/>
      <c r="H1442" s="10"/>
      <c r="I1442" s="11"/>
      <c r="J1442" s="11"/>
      <c r="K1442" s="10"/>
      <c r="P1442" s="10"/>
      <c r="Q1442" s="10"/>
      <c r="R1442" s="12"/>
      <c r="S1442" s="12"/>
      <c r="T1442" s="8" t="str">
        <f>_xlfn.IFNA(VLOOKUP(G1442,'Points and Classes'!D:E,2,FALSE),"")</f>
        <v/>
      </c>
      <c r="U1442" s="8">
        <f>IF(T1442="Sportsman",0,_xlfn.IFNA(VLOOKUP(D1442,'Points and Classes'!A:B,2,FALSE),0))</f>
        <v>0</v>
      </c>
      <c r="V1442" s="8">
        <f>_xlfn.IFNA(VLOOKUP(T1442&amp;F1442,'By Class Overall'!A:F,6,FALSE),0)</f>
        <v>0</v>
      </c>
      <c r="W1442" s="8">
        <f>_xlfn.IFNA(VLOOKUP(T1442&amp;F1442,'By Class Overall'!A:G,7,FALSE),0)</f>
        <v>0</v>
      </c>
    </row>
    <row r="1443" spans="1:23" x14ac:dyDescent="0.25">
      <c r="A1443" s="21"/>
      <c r="B1443" s="22"/>
      <c r="C1443" s="10"/>
      <c r="D1443" s="10"/>
      <c r="E1443" s="10"/>
      <c r="F1443" s="10"/>
      <c r="G1443" s="10"/>
      <c r="H1443" s="10"/>
      <c r="I1443" s="11"/>
      <c r="J1443" s="10"/>
      <c r="K1443" s="10"/>
      <c r="P1443" s="10"/>
      <c r="Q1443" s="10"/>
      <c r="R1443" s="12"/>
      <c r="S1443" s="12"/>
      <c r="T1443" s="8" t="str">
        <f>_xlfn.IFNA(VLOOKUP(G1443,'Points and Classes'!D:E,2,FALSE),"")</f>
        <v/>
      </c>
      <c r="U1443" s="8">
        <f>IF(T1443="Sportsman",0,_xlfn.IFNA(VLOOKUP(D1443,'Points and Classes'!A:B,2,FALSE),0))</f>
        <v>0</v>
      </c>
      <c r="V1443" s="8">
        <f>_xlfn.IFNA(VLOOKUP(T1443&amp;F1443,'By Class Overall'!A:F,6,FALSE),0)</f>
        <v>0</v>
      </c>
      <c r="W1443" s="8">
        <f>_xlfn.IFNA(VLOOKUP(T1443&amp;F1443,'By Class Overall'!A:G,7,FALSE),0)</f>
        <v>0</v>
      </c>
    </row>
    <row r="1444" spans="1:23" x14ac:dyDescent="0.25">
      <c r="A1444" s="21"/>
      <c r="B1444" s="22"/>
      <c r="C1444" s="10"/>
      <c r="D1444" s="10"/>
      <c r="E1444" s="10"/>
      <c r="F1444" s="10"/>
      <c r="G1444" s="10"/>
      <c r="H1444" s="10"/>
      <c r="I1444" s="10"/>
      <c r="J1444" s="10"/>
      <c r="K1444" s="10"/>
      <c r="P1444" s="10"/>
      <c r="Q1444" s="10"/>
      <c r="R1444" s="12"/>
      <c r="S1444" s="12"/>
      <c r="T1444" s="8" t="str">
        <f>_xlfn.IFNA(VLOOKUP(G1444,'Points and Classes'!D:E,2,FALSE),"")</f>
        <v/>
      </c>
      <c r="U1444" s="8">
        <f>IF(T1444="Sportsman",0,_xlfn.IFNA(VLOOKUP(D1444,'Points and Classes'!A:B,2,FALSE),0))</f>
        <v>0</v>
      </c>
      <c r="V1444" s="8">
        <f>_xlfn.IFNA(VLOOKUP(T1444&amp;F1444,'By Class Overall'!A:F,6,FALSE),0)</f>
        <v>0</v>
      </c>
      <c r="W1444" s="8">
        <f>_xlfn.IFNA(VLOOKUP(T1444&amp;F1444,'By Class Overall'!A:G,7,FALSE),0)</f>
        <v>0</v>
      </c>
    </row>
    <row r="1445" spans="1:23" x14ac:dyDescent="0.25">
      <c r="A1445" s="21"/>
      <c r="B1445" s="22"/>
      <c r="C1445" s="10"/>
      <c r="D1445" s="10"/>
      <c r="E1445" s="10"/>
      <c r="F1445" s="10"/>
      <c r="G1445" s="10"/>
      <c r="H1445" s="10"/>
      <c r="I1445" s="10"/>
      <c r="J1445" s="10"/>
      <c r="K1445" s="10"/>
      <c r="P1445" s="10"/>
      <c r="Q1445" s="10"/>
      <c r="R1445" s="12"/>
      <c r="S1445" s="12"/>
      <c r="T1445" s="8" t="str">
        <f>_xlfn.IFNA(VLOOKUP(G1445,'Points and Classes'!D:E,2,FALSE),"")</f>
        <v/>
      </c>
      <c r="U1445" s="8">
        <f>IF(T1445="Sportsman",0,_xlfn.IFNA(VLOOKUP(D1445,'Points and Classes'!A:B,2,FALSE),0))</f>
        <v>0</v>
      </c>
      <c r="V1445" s="8">
        <f>_xlfn.IFNA(VLOOKUP(T1445&amp;F1445,'By Class Overall'!A:F,6,FALSE),0)</f>
        <v>0</v>
      </c>
      <c r="W1445" s="8">
        <f>_xlfn.IFNA(VLOOKUP(T1445&amp;F1445,'By Class Overall'!A:G,7,FALSE),0)</f>
        <v>0</v>
      </c>
    </row>
    <row r="1446" spans="1:23" x14ac:dyDescent="0.25">
      <c r="A1446" s="21"/>
      <c r="B1446" s="22"/>
      <c r="C1446" s="10"/>
      <c r="D1446" s="10"/>
      <c r="E1446" s="10"/>
      <c r="F1446" s="10"/>
      <c r="G1446" s="10"/>
      <c r="H1446" s="10"/>
      <c r="I1446" s="10"/>
      <c r="J1446" s="10"/>
      <c r="K1446" s="10"/>
      <c r="P1446" s="10"/>
      <c r="Q1446" s="10"/>
      <c r="R1446" s="12"/>
      <c r="S1446" s="12"/>
      <c r="T1446" s="8" t="str">
        <f>_xlfn.IFNA(VLOOKUP(G1446,'Points and Classes'!D:E,2,FALSE),"")</f>
        <v/>
      </c>
      <c r="U1446" s="8">
        <f>IF(T1446="Sportsman",0,_xlfn.IFNA(VLOOKUP(D1446,'Points and Classes'!A:B,2,FALSE),0))</f>
        <v>0</v>
      </c>
      <c r="V1446" s="8">
        <f>_xlfn.IFNA(VLOOKUP(T1446&amp;F1446,'By Class Overall'!A:F,6,FALSE),0)</f>
        <v>0</v>
      </c>
      <c r="W1446" s="8">
        <f>_xlfn.IFNA(VLOOKUP(T1446&amp;F1446,'By Class Overall'!A:G,7,FALSE),0)</f>
        <v>0</v>
      </c>
    </row>
    <row r="1447" spans="1:23" x14ac:dyDescent="0.25">
      <c r="A1447" s="21"/>
      <c r="B1447" s="22"/>
      <c r="C1447" s="10"/>
      <c r="D1447" s="10"/>
      <c r="E1447" s="10"/>
      <c r="F1447" s="10"/>
      <c r="G1447" s="10"/>
      <c r="H1447" s="10"/>
      <c r="I1447" s="10"/>
      <c r="J1447" s="10"/>
      <c r="K1447" s="10"/>
      <c r="P1447" s="10"/>
      <c r="Q1447" s="10"/>
      <c r="R1447" s="12"/>
      <c r="S1447" s="12"/>
      <c r="T1447" s="8" t="str">
        <f>_xlfn.IFNA(VLOOKUP(G1447,'Points and Classes'!D:E,2,FALSE),"")</f>
        <v/>
      </c>
      <c r="U1447" s="8">
        <f>IF(T1447="Sportsman",0,_xlfn.IFNA(VLOOKUP(D1447,'Points and Classes'!A:B,2,FALSE),0))</f>
        <v>0</v>
      </c>
      <c r="V1447" s="8">
        <f>_xlfn.IFNA(VLOOKUP(T1447&amp;F1447,'By Class Overall'!A:F,6,FALSE),0)</f>
        <v>0</v>
      </c>
      <c r="W1447" s="8">
        <f>_xlfn.IFNA(VLOOKUP(T1447&amp;F1447,'By Class Overall'!A:G,7,FALSE),0)</f>
        <v>0</v>
      </c>
    </row>
    <row r="1448" spans="1:23" x14ac:dyDescent="0.25">
      <c r="A1448" s="21"/>
      <c r="B1448" s="22"/>
      <c r="C1448" s="10"/>
      <c r="D1448" s="10"/>
      <c r="E1448" s="10"/>
      <c r="F1448" s="10"/>
      <c r="G1448" s="10"/>
      <c r="H1448" s="10"/>
      <c r="I1448" s="10"/>
      <c r="J1448" s="10"/>
      <c r="K1448" s="10"/>
      <c r="P1448" s="10"/>
      <c r="Q1448" s="10"/>
      <c r="R1448" s="12"/>
      <c r="S1448" s="12"/>
      <c r="T1448" s="8" t="str">
        <f>_xlfn.IFNA(VLOOKUP(G1448,'Points and Classes'!D:E,2,FALSE),"")</f>
        <v/>
      </c>
      <c r="U1448" s="8">
        <f>IF(T1448="Sportsman",0,_xlfn.IFNA(VLOOKUP(D1448,'Points and Classes'!A:B,2,FALSE),0))</f>
        <v>0</v>
      </c>
      <c r="V1448" s="8">
        <f>_xlfn.IFNA(VLOOKUP(T1448&amp;F1448,'By Class Overall'!A:F,6,FALSE),0)</f>
        <v>0</v>
      </c>
      <c r="W1448" s="8">
        <f>_xlfn.IFNA(VLOOKUP(T1448&amp;F1448,'By Class Overall'!A:G,7,FALSE),0)</f>
        <v>0</v>
      </c>
    </row>
    <row r="1449" spans="1:23" x14ac:dyDescent="0.25">
      <c r="A1449" s="21"/>
      <c r="B1449" s="22"/>
      <c r="C1449" s="10"/>
      <c r="D1449" s="10"/>
      <c r="E1449" s="10"/>
      <c r="F1449" s="10"/>
      <c r="G1449" s="10"/>
      <c r="H1449" s="10"/>
      <c r="I1449" s="11"/>
      <c r="J1449" s="10"/>
      <c r="K1449" s="10"/>
      <c r="P1449" s="10"/>
      <c r="Q1449" s="10"/>
      <c r="R1449" s="12"/>
      <c r="S1449" s="12"/>
      <c r="T1449" s="8" t="str">
        <f>_xlfn.IFNA(VLOOKUP(G1449,'Points and Classes'!D:E,2,FALSE),"")</f>
        <v/>
      </c>
      <c r="U1449" s="8">
        <f>IF(T1449="Sportsman",0,_xlfn.IFNA(VLOOKUP(D1449,'Points and Classes'!A:B,2,FALSE),0))</f>
        <v>0</v>
      </c>
      <c r="V1449" s="8">
        <f>_xlfn.IFNA(VLOOKUP(T1449&amp;F1449,'By Class Overall'!A:F,6,FALSE),0)</f>
        <v>0</v>
      </c>
      <c r="W1449" s="8">
        <f>_xlfn.IFNA(VLOOKUP(T1449&amp;F1449,'By Class Overall'!A:G,7,FALSE),0)</f>
        <v>0</v>
      </c>
    </row>
    <row r="1450" spans="1:23" x14ac:dyDescent="0.25">
      <c r="A1450" s="21"/>
      <c r="B1450" s="22"/>
      <c r="C1450" s="10"/>
      <c r="D1450" s="10"/>
      <c r="E1450" s="10"/>
      <c r="F1450" s="10"/>
      <c r="G1450" s="10"/>
      <c r="H1450" s="10"/>
      <c r="I1450" s="11"/>
      <c r="J1450" s="10"/>
      <c r="K1450" s="10"/>
      <c r="P1450" s="10"/>
      <c r="Q1450" s="10"/>
      <c r="R1450" s="12"/>
      <c r="S1450" s="12"/>
      <c r="T1450" s="8" t="str">
        <f>_xlfn.IFNA(VLOOKUP(G1450,'Points and Classes'!D:E,2,FALSE),"")</f>
        <v/>
      </c>
      <c r="U1450" s="8">
        <f>IF(T1450="Sportsman",0,_xlfn.IFNA(VLOOKUP(D1450,'Points and Classes'!A:B,2,FALSE),0))</f>
        <v>0</v>
      </c>
      <c r="V1450" s="8">
        <f>_xlfn.IFNA(VLOOKUP(T1450&amp;F1450,'By Class Overall'!A:F,6,FALSE),0)</f>
        <v>0</v>
      </c>
      <c r="W1450" s="8">
        <f>_xlfn.IFNA(VLOOKUP(T1450&amp;F1450,'By Class Overall'!A:G,7,FALSE),0)</f>
        <v>0</v>
      </c>
    </row>
    <row r="1451" spans="1:23" x14ac:dyDescent="0.25">
      <c r="A1451" s="21"/>
      <c r="B1451" s="22"/>
      <c r="C1451" s="10"/>
      <c r="D1451" s="10"/>
      <c r="E1451" s="10"/>
      <c r="F1451" s="10"/>
      <c r="G1451" s="10"/>
      <c r="H1451" s="10"/>
      <c r="I1451" s="11"/>
      <c r="J1451" s="10"/>
      <c r="K1451" s="10"/>
      <c r="P1451" s="10"/>
      <c r="Q1451" s="10"/>
      <c r="R1451" s="12"/>
      <c r="S1451" s="12"/>
      <c r="T1451" s="8" t="str">
        <f>_xlfn.IFNA(VLOOKUP(G1451,'Points and Classes'!D:E,2,FALSE),"")</f>
        <v/>
      </c>
      <c r="U1451" s="8">
        <f>IF(T1451="Sportsman",0,_xlfn.IFNA(VLOOKUP(D1451,'Points and Classes'!A:B,2,FALSE),0))</f>
        <v>0</v>
      </c>
      <c r="V1451" s="8">
        <f>_xlfn.IFNA(VLOOKUP(T1451&amp;F1451,'By Class Overall'!A:F,6,FALSE),0)</f>
        <v>0</v>
      </c>
      <c r="W1451" s="8">
        <f>_xlfn.IFNA(VLOOKUP(T1451&amp;F1451,'By Class Overall'!A:G,7,FALSE),0)</f>
        <v>0</v>
      </c>
    </row>
    <row r="1452" spans="1:23" x14ac:dyDescent="0.25">
      <c r="A1452" s="21"/>
      <c r="B1452" s="22"/>
      <c r="C1452" s="10"/>
      <c r="D1452" s="10"/>
      <c r="E1452" s="10"/>
      <c r="F1452" s="10"/>
      <c r="G1452" s="10"/>
      <c r="H1452" s="10"/>
      <c r="I1452" s="11"/>
      <c r="J1452" s="10"/>
      <c r="K1452" s="10"/>
      <c r="P1452" s="10"/>
      <c r="Q1452" s="10"/>
      <c r="R1452" s="12"/>
      <c r="S1452" s="12"/>
      <c r="T1452" s="8" t="str">
        <f>_xlfn.IFNA(VLOOKUP(G1452,'Points and Classes'!D:E,2,FALSE),"")</f>
        <v/>
      </c>
      <c r="U1452" s="8">
        <f>IF(T1452="Sportsman",0,_xlfn.IFNA(VLOOKUP(D1452,'Points and Classes'!A:B,2,FALSE),0))</f>
        <v>0</v>
      </c>
      <c r="V1452" s="8">
        <f>_xlfn.IFNA(VLOOKUP(T1452&amp;F1452,'By Class Overall'!A:F,6,FALSE),0)</f>
        <v>0</v>
      </c>
      <c r="W1452" s="8">
        <f>_xlfn.IFNA(VLOOKUP(T1452&amp;F1452,'By Class Overall'!A:G,7,FALSE),0)</f>
        <v>0</v>
      </c>
    </row>
    <row r="1453" spans="1:23" x14ac:dyDescent="0.25">
      <c r="A1453" s="21"/>
      <c r="B1453" s="22"/>
      <c r="C1453" s="10"/>
      <c r="D1453" s="10"/>
      <c r="E1453" s="10"/>
      <c r="F1453" s="10"/>
      <c r="G1453" s="10"/>
      <c r="H1453" s="10"/>
      <c r="I1453" s="10"/>
      <c r="J1453" s="10"/>
      <c r="K1453" s="10"/>
      <c r="P1453" s="10"/>
      <c r="Q1453" s="10"/>
      <c r="R1453" s="12"/>
      <c r="S1453" s="12"/>
      <c r="T1453" s="8" t="str">
        <f>_xlfn.IFNA(VLOOKUP(G1453,'Points and Classes'!D:E,2,FALSE),"")</f>
        <v/>
      </c>
      <c r="U1453" s="8">
        <f>IF(T1453="Sportsman",0,_xlfn.IFNA(VLOOKUP(D1453,'Points and Classes'!A:B,2,FALSE),0))</f>
        <v>0</v>
      </c>
      <c r="V1453" s="8">
        <f>_xlfn.IFNA(VLOOKUP(T1453&amp;F1453,'By Class Overall'!A:F,6,FALSE),0)</f>
        <v>0</v>
      </c>
      <c r="W1453" s="8">
        <f>_xlfn.IFNA(VLOOKUP(T1453&amp;F1453,'By Class Overall'!A:G,7,FALSE),0)</f>
        <v>0</v>
      </c>
    </row>
    <row r="1454" spans="1:23" x14ac:dyDescent="0.25">
      <c r="A1454" s="21"/>
      <c r="B1454" s="22"/>
      <c r="C1454" s="10"/>
      <c r="D1454" s="10"/>
      <c r="E1454" s="10"/>
      <c r="F1454" s="10"/>
      <c r="G1454" s="10"/>
      <c r="H1454" s="10"/>
      <c r="I1454" s="10"/>
      <c r="J1454" s="10"/>
      <c r="K1454" s="10"/>
      <c r="P1454" s="10"/>
      <c r="Q1454" s="10"/>
      <c r="R1454" s="12"/>
      <c r="S1454" s="12"/>
      <c r="T1454" s="8" t="str">
        <f>_xlfn.IFNA(VLOOKUP(G1454,'Points and Classes'!D:E,2,FALSE),"")</f>
        <v/>
      </c>
      <c r="U1454" s="8">
        <f>IF(T1454="Sportsman",0,_xlfn.IFNA(VLOOKUP(D1454,'Points and Classes'!A:B,2,FALSE),0))</f>
        <v>0</v>
      </c>
      <c r="V1454" s="8">
        <f>_xlfn.IFNA(VLOOKUP(T1454&amp;F1454,'By Class Overall'!A:F,6,FALSE),0)</f>
        <v>0</v>
      </c>
      <c r="W1454" s="8">
        <f>_xlfn.IFNA(VLOOKUP(T1454&amp;F1454,'By Class Overall'!A:G,7,FALSE),0)</f>
        <v>0</v>
      </c>
    </row>
    <row r="1455" spans="1:23" x14ac:dyDescent="0.25">
      <c r="A1455" s="21"/>
      <c r="B1455" s="22"/>
      <c r="C1455" s="10"/>
      <c r="D1455" s="10"/>
      <c r="E1455" s="10"/>
      <c r="F1455" s="10"/>
      <c r="G1455" s="10"/>
      <c r="H1455" s="10"/>
      <c r="I1455" s="10"/>
      <c r="J1455" s="10"/>
      <c r="K1455" s="10"/>
      <c r="P1455" s="10"/>
      <c r="Q1455" s="10"/>
      <c r="R1455" s="12"/>
      <c r="S1455" s="12"/>
      <c r="T1455" s="8" t="str">
        <f>_xlfn.IFNA(VLOOKUP(G1455,'Points and Classes'!D:E,2,FALSE),"")</f>
        <v/>
      </c>
      <c r="U1455" s="8">
        <f>IF(T1455="Sportsman",0,_xlfn.IFNA(VLOOKUP(D1455,'Points and Classes'!A:B,2,FALSE),0))</f>
        <v>0</v>
      </c>
      <c r="V1455" s="8">
        <f>_xlfn.IFNA(VLOOKUP(T1455&amp;F1455,'By Class Overall'!A:F,6,FALSE),0)</f>
        <v>0</v>
      </c>
      <c r="W1455" s="8">
        <f>_xlfn.IFNA(VLOOKUP(T1455&amp;F1455,'By Class Overall'!A:G,7,FALSE),0)</f>
        <v>0</v>
      </c>
    </row>
    <row r="1456" spans="1:23" x14ac:dyDescent="0.25">
      <c r="A1456" s="21"/>
      <c r="B1456" s="22"/>
      <c r="C1456" s="10"/>
      <c r="D1456" s="10"/>
      <c r="E1456" s="10"/>
      <c r="F1456" s="10"/>
      <c r="G1456" s="10"/>
      <c r="H1456" s="10"/>
      <c r="I1456" s="10"/>
      <c r="J1456" s="10"/>
      <c r="K1456" s="10"/>
      <c r="P1456" s="10"/>
      <c r="Q1456" s="10"/>
      <c r="R1456" s="12"/>
      <c r="S1456" s="12"/>
      <c r="T1456" s="8" t="str">
        <f>_xlfn.IFNA(VLOOKUP(G1456,'Points and Classes'!D:E,2,FALSE),"")</f>
        <v/>
      </c>
      <c r="U1456" s="8">
        <f>IF(T1456="Sportsman",0,_xlfn.IFNA(VLOOKUP(D1456,'Points and Classes'!A:B,2,FALSE),0))</f>
        <v>0</v>
      </c>
      <c r="V1456" s="8">
        <f>_xlfn.IFNA(VLOOKUP(T1456&amp;F1456,'By Class Overall'!A:F,6,FALSE),0)</f>
        <v>0</v>
      </c>
      <c r="W1456" s="8">
        <f>_xlfn.IFNA(VLOOKUP(T1456&amp;F1456,'By Class Overall'!A:G,7,FALSE),0)</f>
        <v>0</v>
      </c>
    </row>
    <row r="1457" spans="1:23" x14ac:dyDescent="0.25">
      <c r="A1457" s="21"/>
      <c r="B1457" s="22"/>
      <c r="C1457" s="10"/>
      <c r="D1457" s="10"/>
      <c r="E1457" s="10"/>
      <c r="F1457" s="10"/>
      <c r="G1457" s="10"/>
      <c r="H1457" s="10"/>
      <c r="I1457" s="11"/>
      <c r="J1457" s="10"/>
      <c r="K1457" s="10"/>
      <c r="P1457" s="10"/>
      <c r="Q1457" s="10"/>
      <c r="R1457" s="12"/>
      <c r="S1457" s="12"/>
      <c r="T1457" s="8" t="str">
        <f>_xlfn.IFNA(VLOOKUP(G1457,'Points and Classes'!D:E,2,FALSE),"")</f>
        <v/>
      </c>
      <c r="U1457" s="8">
        <f>IF(T1457="Sportsman",0,_xlfn.IFNA(VLOOKUP(D1457,'Points and Classes'!A:B,2,FALSE),0))</f>
        <v>0</v>
      </c>
      <c r="V1457" s="8">
        <f>_xlfn.IFNA(VLOOKUP(T1457&amp;F1457,'By Class Overall'!A:F,6,FALSE),0)</f>
        <v>0</v>
      </c>
      <c r="W1457" s="8">
        <f>_xlfn.IFNA(VLOOKUP(T1457&amp;F1457,'By Class Overall'!A:G,7,FALSE),0)</f>
        <v>0</v>
      </c>
    </row>
    <row r="1458" spans="1:23" x14ac:dyDescent="0.25">
      <c r="A1458" s="21"/>
      <c r="B1458" s="22"/>
      <c r="C1458" s="10"/>
      <c r="D1458" s="10"/>
      <c r="E1458" s="10"/>
      <c r="F1458" s="10"/>
      <c r="G1458" s="10"/>
      <c r="H1458" s="10"/>
      <c r="I1458" s="11"/>
      <c r="J1458" s="10"/>
      <c r="K1458" s="10"/>
      <c r="P1458" s="10"/>
      <c r="Q1458" s="10"/>
      <c r="R1458" s="12"/>
      <c r="S1458" s="12"/>
      <c r="T1458" s="8" t="str">
        <f>_xlfn.IFNA(VLOOKUP(G1458,'Points and Classes'!D:E,2,FALSE),"")</f>
        <v/>
      </c>
      <c r="U1458" s="8">
        <f>IF(T1458="Sportsman",0,_xlfn.IFNA(VLOOKUP(D1458,'Points and Classes'!A:B,2,FALSE),0))</f>
        <v>0</v>
      </c>
      <c r="V1458" s="8">
        <f>_xlfn.IFNA(VLOOKUP(T1458&amp;F1458,'By Class Overall'!A:F,6,FALSE),0)</f>
        <v>0</v>
      </c>
      <c r="W1458" s="8">
        <f>_xlfn.IFNA(VLOOKUP(T1458&amp;F1458,'By Class Overall'!A:G,7,FALSE),0)</f>
        <v>0</v>
      </c>
    </row>
    <row r="1459" spans="1:23" x14ac:dyDescent="0.25">
      <c r="A1459" s="21"/>
      <c r="B1459" s="22"/>
      <c r="C1459" s="10"/>
      <c r="D1459" s="10"/>
      <c r="E1459" s="10"/>
      <c r="F1459" s="10"/>
      <c r="G1459" s="10"/>
      <c r="H1459" s="10"/>
      <c r="I1459" s="11"/>
      <c r="J1459" s="10"/>
      <c r="K1459" s="10"/>
      <c r="P1459" s="10"/>
      <c r="Q1459" s="10"/>
      <c r="R1459" s="12"/>
      <c r="S1459" s="12"/>
      <c r="T1459" s="8" t="str">
        <f>_xlfn.IFNA(VLOOKUP(G1459,'Points and Classes'!D:E,2,FALSE),"")</f>
        <v/>
      </c>
      <c r="U1459" s="8">
        <f>IF(T1459="Sportsman",0,_xlfn.IFNA(VLOOKUP(D1459,'Points and Classes'!A:B,2,FALSE),0))</f>
        <v>0</v>
      </c>
      <c r="V1459" s="8">
        <f>_xlfn.IFNA(VLOOKUP(T1459&amp;F1459,'By Class Overall'!A:F,6,FALSE),0)</f>
        <v>0</v>
      </c>
      <c r="W1459" s="8">
        <f>_xlfn.IFNA(VLOOKUP(T1459&amp;F1459,'By Class Overall'!A:G,7,FALSE),0)</f>
        <v>0</v>
      </c>
    </row>
    <row r="1460" spans="1:23" x14ac:dyDescent="0.25">
      <c r="A1460" s="21"/>
      <c r="B1460" s="22"/>
      <c r="C1460" s="10"/>
      <c r="D1460" s="10"/>
      <c r="E1460" s="10"/>
      <c r="F1460" s="10"/>
      <c r="G1460" s="10"/>
      <c r="H1460" s="10"/>
      <c r="I1460" s="11"/>
      <c r="J1460" s="10"/>
      <c r="K1460" s="10"/>
      <c r="P1460" s="10"/>
      <c r="Q1460" s="10"/>
      <c r="R1460" s="12"/>
      <c r="S1460" s="12"/>
      <c r="T1460" s="8" t="str">
        <f>_xlfn.IFNA(VLOOKUP(G1460,'Points and Classes'!D:E,2,FALSE),"")</f>
        <v/>
      </c>
      <c r="U1460" s="8">
        <f>IF(T1460="Sportsman",0,_xlfn.IFNA(VLOOKUP(D1460,'Points and Classes'!A:B,2,FALSE),0))</f>
        <v>0</v>
      </c>
      <c r="V1460" s="8">
        <f>_xlfn.IFNA(VLOOKUP(T1460&amp;F1460,'By Class Overall'!A:F,6,FALSE),0)</f>
        <v>0</v>
      </c>
      <c r="W1460" s="8">
        <f>_xlfn.IFNA(VLOOKUP(T1460&amp;F1460,'By Class Overall'!A:G,7,FALSE),0)</f>
        <v>0</v>
      </c>
    </row>
    <row r="1461" spans="1:23" x14ac:dyDescent="0.25">
      <c r="A1461" s="21"/>
      <c r="B1461" s="22"/>
      <c r="C1461" s="10"/>
      <c r="D1461" s="10"/>
      <c r="E1461" s="10"/>
      <c r="F1461" s="10"/>
      <c r="G1461" s="10"/>
      <c r="H1461" s="10"/>
      <c r="I1461" s="11"/>
      <c r="J1461" s="10"/>
      <c r="K1461" s="10"/>
      <c r="P1461" s="10"/>
      <c r="Q1461" s="10"/>
      <c r="R1461" s="12"/>
      <c r="S1461" s="12"/>
      <c r="T1461" s="8" t="str">
        <f>_xlfn.IFNA(VLOOKUP(G1461,'Points and Classes'!D:E,2,FALSE),"")</f>
        <v/>
      </c>
      <c r="U1461" s="8">
        <f>IF(T1461="Sportsman",0,_xlfn.IFNA(VLOOKUP(D1461,'Points and Classes'!A:B,2,FALSE),0))</f>
        <v>0</v>
      </c>
      <c r="V1461" s="8">
        <f>_xlfn.IFNA(VLOOKUP(T1461&amp;F1461,'By Class Overall'!A:F,6,FALSE),0)</f>
        <v>0</v>
      </c>
      <c r="W1461" s="8">
        <f>_xlfn.IFNA(VLOOKUP(T1461&amp;F1461,'By Class Overall'!A:G,7,FALSE),0)</f>
        <v>0</v>
      </c>
    </row>
    <row r="1462" spans="1:23" x14ac:dyDescent="0.25">
      <c r="A1462" s="21"/>
      <c r="B1462" s="22"/>
      <c r="C1462" s="10"/>
      <c r="D1462" s="10"/>
      <c r="E1462" s="10"/>
      <c r="F1462" s="10"/>
      <c r="G1462" s="10"/>
      <c r="H1462" s="10"/>
      <c r="I1462" s="11"/>
      <c r="J1462" s="10"/>
      <c r="K1462" s="10"/>
      <c r="P1462" s="10"/>
      <c r="Q1462" s="10"/>
      <c r="R1462" s="12"/>
      <c r="S1462" s="12"/>
      <c r="T1462" s="8" t="str">
        <f>_xlfn.IFNA(VLOOKUP(G1462,'Points and Classes'!D:E,2,FALSE),"")</f>
        <v/>
      </c>
      <c r="U1462" s="8">
        <f>IF(T1462="Sportsman",0,_xlfn.IFNA(VLOOKUP(D1462,'Points and Classes'!A:B,2,FALSE),0))</f>
        <v>0</v>
      </c>
      <c r="V1462" s="8">
        <f>_xlfn.IFNA(VLOOKUP(T1462&amp;F1462,'By Class Overall'!A:F,6,FALSE),0)</f>
        <v>0</v>
      </c>
      <c r="W1462" s="8">
        <f>_xlfn.IFNA(VLOOKUP(T1462&amp;F1462,'By Class Overall'!A:G,7,FALSE),0)</f>
        <v>0</v>
      </c>
    </row>
    <row r="1463" spans="1:23" x14ac:dyDescent="0.25">
      <c r="A1463" s="21"/>
      <c r="B1463" s="22"/>
      <c r="C1463" s="10"/>
      <c r="D1463" s="10"/>
      <c r="E1463" s="10"/>
      <c r="F1463" s="10"/>
      <c r="G1463" s="10"/>
      <c r="H1463" s="10"/>
      <c r="I1463" s="11"/>
      <c r="J1463" s="10"/>
      <c r="K1463" s="10"/>
      <c r="P1463" s="10"/>
      <c r="Q1463" s="10"/>
      <c r="R1463" s="12"/>
      <c r="S1463" s="12"/>
      <c r="T1463" s="8" t="str">
        <f>_xlfn.IFNA(VLOOKUP(G1463,'Points and Classes'!D:E,2,FALSE),"")</f>
        <v/>
      </c>
      <c r="U1463" s="8">
        <f>IF(T1463="Sportsman",0,_xlfn.IFNA(VLOOKUP(D1463,'Points and Classes'!A:B,2,FALSE),0))</f>
        <v>0</v>
      </c>
      <c r="V1463" s="8">
        <f>_xlfn.IFNA(VLOOKUP(T1463&amp;F1463,'By Class Overall'!A:F,6,FALSE),0)</f>
        <v>0</v>
      </c>
      <c r="W1463" s="8">
        <f>_xlfn.IFNA(VLOOKUP(T1463&amp;F1463,'By Class Overall'!A:G,7,FALSE),0)</f>
        <v>0</v>
      </c>
    </row>
    <row r="1464" spans="1:23" x14ac:dyDescent="0.25">
      <c r="A1464" s="21"/>
      <c r="B1464" s="22"/>
      <c r="C1464" s="10"/>
      <c r="D1464" s="10"/>
      <c r="E1464" s="10"/>
      <c r="F1464" s="10"/>
      <c r="G1464" s="10"/>
      <c r="H1464" s="10"/>
      <c r="I1464" s="10"/>
      <c r="J1464" s="10"/>
      <c r="K1464" s="10"/>
      <c r="P1464" s="10"/>
      <c r="Q1464" s="10"/>
      <c r="R1464" s="12"/>
      <c r="S1464" s="12"/>
      <c r="T1464" s="8" t="str">
        <f>_xlfn.IFNA(VLOOKUP(G1464,'Points and Classes'!D:E,2,FALSE),"")</f>
        <v/>
      </c>
      <c r="U1464" s="8">
        <f>IF(T1464="Sportsman",0,_xlfn.IFNA(VLOOKUP(D1464,'Points and Classes'!A:B,2,FALSE),0))</f>
        <v>0</v>
      </c>
      <c r="V1464" s="8">
        <f>_xlfn.IFNA(VLOOKUP(T1464&amp;F1464,'By Class Overall'!A:F,6,FALSE),0)</f>
        <v>0</v>
      </c>
      <c r="W1464" s="8">
        <f>_xlfn.IFNA(VLOOKUP(T1464&amp;F1464,'By Class Overall'!A:G,7,FALSE),0)</f>
        <v>0</v>
      </c>
    </row>
    <row r="1465" spans="1:23" x14ac:dyDescent="0.25">
      <c r="A1465" s="21"/>
      <c r="B1465" s="22"/>
      <c r="C1465" s="10"/>
      <c r="D1465" s="10"/>
      <c r="E1465" s="10"/>
      <c r="F1465" s="10"/>
      <c r="G1465" s="10"/>
      <c r="H1465" s="10"/>
      <c r="I1465" s="11"/>
      <c r="J1465" s="10"/>
      <c r="K1465" s="10"/>
      <c r="P1465" s="10"/>
      <c r="Q1465" s="10"/>
      <c r="R1465" s="12"/>
      <c r="S1465" s="12"/>
      <c r="T1465" s="8" t="str">
        <f>_xlfn.IFNA(VLOOKUP(G1465,'Points and Classes'!D:E,2,FALSE),"")</f>
        <v/>
      </c>
      <c r="U1465" s="8">
        <f>IF(T1465="Sportsman",0,_xlfn.IFNA(VLOOKUP(D1465,'Points and Classes'!A:B,2,FALSE),0))</f>
        <v>0</v>
      </c>
      <c r="V1465" s="8">
        <f>_xlfn.IFNA(VLOOKUP(T1465&amp;F1465,'By Class Overall'!A:F,6,FALSE),0)</f>
        <v>0</v>
      </c>
      <c r="W1465" s="8">
        <f>_xlfn.IFNA(VLOOKUP(T1465&amp;F1465,'By Class Overall'!A:G,7,FALSE),0)</f>
        <v>0</v>
      </c>
    </row>
    <row r="1466" spans="1:23" x14ac:dyDescent="0.25">
      <c r="A1466" s="21"/>
      <c r="B1466" s="22"/>
      <c r="C1466" s="10"/>
      <c r="D1466" s="10"/>
      <c r="E1466" s="10"/>
      <c r="F1466" s="10"/>
      <c r="G1466" s="10"/>
      <c r="H1466" s="10"/>
      <c r="I1466" s="11"/>
      <c r="J1466" s="10"/>
      <c r="K1466" s="10"/>
      <c r="P1466" s="10"/>
      <c r="Q1466" s="10"/>
      <c r="R1466" s="12"/>
      <c r="S1466" s="12"/>
      <c r="T1466" s="8" t="str">
        <f>_xlfn.IFNA(VLOOKUP(G1466,'Points and Classes'!D:E,2,FALSE),"")</f>
        <v/>
      </c>
      <c r="U1466" s="8">
        <f>IF(T1466="Sportsman",0,_xlfn.IFNA(VLOOKUP(D1466,'Points and Classes'!A:B,2,FALSE),0))</f>
        <v>0</v>
      </c>
      <c r="V1466" s="8">
        <f>_xlfn.IFNA(VLOOKUP(T1466&amp;F1466,'By Class Overall'!A:F,6,FALSE),0)</f>
        <v>0</v>
      </c>
      <c r="W1466" s="8">
        <f>_xlfn.IFNA(VLOOKUP(T1466&amp;F1466,'By Class Overall'!A:G,7,FALSE),0)</f>
        <v>0</v>
      </c>
    </row>
    <row r="1467" spans="1:23" x14ac:dyDescent="0.25">
      <c r="A1467" s="21"/>
      <c r="B1467" s="22"/>
      <c r="C1467" s="10"/>
      <c r="D1467" s="10"/>
      <c r="E1467" s="10"/>
      <c r="F1467" s="10"/>
      <c r="G1467" s="10"/>
      <c r="H1467" s="10"/>
      <c r="I1467" s="11"/>
      <c r="J1467" s="10"/>
      <c r="K1467" s="10"/>
      <c r="P1467" s="10"/>
      <c r="Q1467" s="10"/>
      <c r="R1467" s="12"/>
      <c r="S1467" s="12"/>
      <c r="T1467" s="8" t="str">
        <f>_xlfn.IFNA(VLOOKUP(G1467,'Points and Classes'!D:E,2,FALSE),"")</f>
        <v/>
      </c>
      <c r="U1467" s="8">
        <f>IF(T1467="Sportsman",0,_xlfn.IFNA(VLOOKUP(D1467,'Points and Classes'!A:B,2,FALSE),0))</f>
        <v>0</v>
      </c>
      <c r="V1467" s="8">
        <f>_xlfn.IFNA(VLOOKUP(T1467&amp;F1467,'By Class Overall'!A:F,6,FALSE),0)</f>
        <v>0</v>
      </c>
      <c r="W1467" s="8">
        <f>_xlfn.IFNA(VLOOKUP(T1467&amp;F1467,'By Class Overall'!A:G,7,FALSE),0)</f>
        <v>0</v>
      </c>
    </row>
    <row r="1468" spans="1:23" x14ac:dyDescent="0.25">
      <c r="A1468" s="21"/>
      <c r="B1468" s="22"/>
      <c r="C1468" s="10"/>
      <c r="D1468" s="10"/>
      <c r="E1468" s="10"/>
      <c r="F1468" s="10"/>
      <c r="G1468" s="10"/>
      <c r="H1468" s="10"/>
      <c r="I1468" s="11"/>
      <c r="J1468" s="10"/>
      <c r="K1468" s="10"/>
      <c r="P1468" s="10"/>
      <c r="Q1468" s="10"/>
      <c r="R1468" s="12"/>
      <c r="S1468" s="12"/>
      <c r="T1468" s="8" t="str">
        <f>_xlfn.IFNA(VLOOKUP(G1468,'Points and Classes'!D:E,2,FALSE),"")</f>
        <v/>
      </c>
      <c r="U1468" s="8">
        <f>IF(T1468="Sportsman",0,_xlfn.IFNA(VLOOKUP(D1468,'Points and Classes'!A:B,2,FALSE),0))</f>
        <v>0</v>
      </c>
      <c r="V1468" s="8">
        <f>_xlfn.IFNA(VLOOKUP(T1468&amp;F1468,'By Class Overall'!A:F,6,FALSE),0)</f>
        <v>0</v>
      </c>
      <c r="W1468" s="8">
        <f>_xlfn.IFNA(VLOOKUP(T1468&amp;F1468,'By Class Overall'!A:G,7,FALSE),0)</f>
        <v>0</v>
      </c>
    </row>
    <row r="1469" spans="1:23" x14ac:dyDescent="0.25">
      <c r="A1469" s="21"/>
      <c r="B1469" s="22"/>
      <c r="C1469" s="10"/>
      <c r="D1469" s="10"/>
      <c r="E1469" s="10"/>
      <c r="F1469" s="10"/>
      <c r="G1469" s="10"/>
      <c r="H1469" s="10"/>
      <c r="I1469" s="11"/>
      <c r="J1469" s="10"/>
      <c r="K1469" s="10"/>
      <c r="P1469" s="10"/>
      <c r="Q1469" s="10"/>
      <c r="R1469" s="12"/>
      <c r="S1469" s="12"/>
      <c r="T1469" s="8" t="str">
        <f>_xlfn.IFNA(VLOOKUP(G1469,'Points and Classes'!D:E,2,FALSE),"")</f>
        <v/>
      </c>
      <c r="U1469" s="8">
        <f>IF(T1469="Sportsman",0,_xlfn.IFNA(VLOOKUP(D1469,'Points and Classes'!A:B,2,FALSE),0))</f>
        <v>0</v>
      </c>
      <c r="V1469" s="8">
        <f>_xlfn.IFNA(VLOOKUP(T1469&amp;F1469,'By Class Overall'!A:F,6,FALSE),0)</f>
        <v>0</v>
      </c>
      <c r="W1469" s="8">
        <f>_xlfn.IFNA(VLOOKUP(T1469&amp;F1469,'By Class Overall'!A:G,7,FALSE),0)</f>
        <v>0</v>
      </c>
    </row>
    <row r="1470" spans="1:23" x14ac:dyDescent="0.25">
      <c r="A1470" s="21"/>
      <c r="B1470" s="22"/>
      <c r="C1470" s="10"/>
      <c r="D1470" s="10"/>
      <c r="E1470" s="10"/>
      <c r="F1470" s="10"/>
      <c r="G1470" s="10"/>
      <c r="H1470" s="10"/>
      <c r="I1470" s="11"/>
      <c r="J1470" s="10"/>
      <c r="K1470" s="10"/>
      <c r="P1470" s="10"/>
      <c r="Q1470" s="10"/>
      <c r="R1470" s="12"/>
      <c r="S1470" s="12"/>
      <c r="T1470" s="8" t="str">
        <f>_xlfn.IFNA(VLOOKUP(G1470,'Points and Classes'!D:E,2,FALSE),"")</f>
        <v/>
      </c>
      <c r="U1470" s="8">
        <f>IF(T1470="Sportsman",0,_xlfn.IFNA(VLOOKUP(D1470,'Points and Classes'!A:B,2,FALSE),0))</f>
        <v>0</v>
      </c>
      <c r="V1470" s="8">
        <f>_xlfn.IFNA(VLOOKUP(T1470&amp;F1470,'By Class Overall'!A:F,6,FALSE),0)</f>
        <v>0</v>
      </c>
      <c r="W1470" s="8">
        <f>_xlfn.IFNA(VLOOKUP(T1470&amp;F1470,'By Class Overall'!A:G,7,FALSE),0)</f>
        <v>0</v>
      </c>
    </row>
    <row r="1471" spans="1:23" x14ac:dyDescent="0.25">
      <c r="A1471" s="21"/>
      <c r="B1471" s="22"/>
      <c r="C1471" s="10"/>
      <c r="D1471" s="10"/>
      <c r="E1471" s="10"/>
      <c r="F1471" s="10"/>
      <c r="G1471" s="10"/>
      <c r="H1471" s="10"/>
      <c r="I1471" s="11"/>
      <c r="J1471" s="10"/>
      <c r="K1471" s="10"/>
      <c r="P1471" s="10"/>
      <c r="Q1471" s="10"/>
      <c r="R1471" s="12"/>
      <c r="S1471" s="12"/>
      <c r="T1471" s="8" t="str">
        <f>_xlfn.IFNA(VLOOKUP(G1471,'Points and Classes'!D:E,2,FALSE),"")</f>
        <v/>
      </c>
      <c r="U1471" s="8">
        <f>IF(T1471="Sportsman",0,_xlfn.IFNA(VLOOKUP(D1471,'Points and Classes'!A:B,2,FALSE),0))</f>
        <v>0</v>
      </c>
      <c r="V1471" s="8">
        <f>_xlfn.IFNA(VLOOKUP(T1471&amp;F1471,'By Class Overall'!A:F,6,FALSE),0)</f>
        <v>0</v>
      </c>
      <c r="W1471" s="8">
        <f>_xlfn.IFNA(VLOOKUP(T1471&amp;F1471,'By Class Overall'!A:G,7,FALSE),0)</f>
        <v>0</v>
      </c>
    </row>
    <row r="1472" spans="1:23" x14ac:dyDescent="0.25">
      <c r="A1472" s="21"/>
      <c r="B1472" s="22"/>
      <c r="C1472" s="10"/>
      <c r="D1472" s="10"/>
      <c r="E1472" s="10"/>
      <c r="F1472" s="10"/>
      <c r="G1472" s="10"/>
      <c r="H1472" s="10"/>
      <c r="I1472" s="11"/>
      <c r="J1472" s="10"/>
      <c r="K1472" s="10"/>
      <c r="P1472" s="10"/>
      <c r="Q1472" s="10"/>
      <c r="R1472" s="12"/>
      <c r="S1472" s="12"/>
      <c r="T1472" s="8" t="str">
        <f>_xlfn.IFNA(VLOOKUP(G1472,'Points and Classes'!D:E,2,FALSE),"")</f>
        <v/>
      </c>
      <c r="U1472" s="8">
        <f>IF(T1472="Sportsman",0,_xlfn.IFNA(VLOOKUP(D1472,'Points and Classes'!A:B,2,FALSE),0))</f>
        <v>0</v>
      </c>
      <c r="V1472" s="8">
        <f>_xlfn.IFNA(VLOOKUP(T1472&amp;F1472,'By Class Overall'!A:F,6,FALSE),0)</f>
        <v>0</v>
      </c>
      <c r="W1472" s="8">
        <f>_xlfn.IFNA(VLOOKUP(T1472&amp;F1472,'By Class Overall'!A:G,7,FALSE),0)</f>
        <v>0</v>
      </c>
    </row>
    <row r="1473" spans="1:23" x14ac:dyDescent="0.25">
      <c r="A1473" s="21"/>
      <c r="B1473" s="22"/>
      <c r="C1473" s="10"/>
      <c r="D1473" s="10"/>
      <c r="E1473" s="10"/>
      <c r="F1473" s="10"/>
      <c r="G1473" s="10"/>
      <c r="H1473" s="10"/>
      <c r="I1473" s="11"/>
      <c r="J1473" s="11"/>
      <c r="K1473" s="10"/>
      <c r="P1473" s="10"/>
      <c r="Q1473" s="10"/>
      <c r="R1473" s="12"/>
      <c r="S1473" s="12"/>
      <c r="T1473" s="8" t="str">
        <f>_xlfn.IFNA(VLOOKUP(G1473,'Points and Classes'!D:E,2,FALSE),"")</f>
        <v/>
      </c>
      <c r="U1473" s="8">
        <f>IF(T1473="Sportsman",0,_xlfn.IFNA(VLOOKUP(D1473,'Points and Classes'!A:B,2,FALSE),0))</f>
        <v>0</v>
      </c>
      <c r="V1473" s="8">
        <f>_xlfn.IFNA(VLOOKUP(T1473&amp;F1473,'By Class Overall'!A:F,6,FALSE),0)</f>
        <v>0</v>
      </c>
      <c r="W1473" s="8">
        <f>_xlfn.IFNA(VLOOKUP(T1473&amp;F1473,'By Class Overall'!A:G,7,FALSE),0)</f>
        <v>0</v>
      </c>
    </row>
    <row r="1474" spans="1:23" x14ac:dyDescent="0.25">
      <c r="A1474" s="21"/>
      <c r="B1474" s="22"/>
      <c r="C1474" s="10"/>
      <c r="D1474" s="10"/>
      <c r="E1474" s="10"/>
      <c r="F1474" s="10"/>
      <c r="G1474" s="10"/>
      <c r="H1474" s="10"/>
      <c r="I1474" s="11"/>
      <c r="J1474" s="11"/>
      <c r="K1474" s="10"/>
      <c r="P1474" s="10"/>
      <c r="Q1474" s="10"/>
      <c r="R1474" s="12"/>
      <c r="S1474" s="12"/>
      <c r="T1474" s="8" t="str">
        <f>_xlfn.IFNA(VLOOKUP(G1474,'Points and Classes'!D:E,2,FALSE),"")</f>
        <v/>
      </c>
      <c r="U1474" s="8">
        <f>IF(T1474="Sportsman",0,_xlfn.IFNA(VLOOKUP(D1474,'Points and Classes'!A:B,2,FALSE),0))</f>
        <v>0</v>
      </c>
      <c r="V1474" s="8">
        <f>_xlfn.IFNA(VLOOKUP(T1474&amp;F1474,'By Class Overall'!A:F,6,FALSE),0)</f>
        <v>0</v>
      </c>
      <c r="W1474" s="8">
        <f>_xlfn.IFNA(VLOOKUP(T1474&amp;F1474,'By Class Overall'!A:G,7,FALSE),0)</f>
        <v>0</v>
      </c>
    </row>
    <row r="1475" spans="1:23" x14ac:dyDescent="0.25">
      <c r="A1475" s="21"/>
      <c r="B1475" s="22"/>
      <c r="C1475" s="10"/>
      <c r="D1475" s="10"/>
      <c r="E1475" s="10"/>
      <c r="F1475" s="10"/>
      <c r="G1475" s="10"/>
      <c r="H1475" s="10"/>
      <c r="I1475" s="11"/>
      <c r="J1475" s="11"/>
      <c r="K1475" s="10"/>
      <c r="P1475" s="10"/>
      <c r="Q1475" s="10"/>
      <c r="R1475" s="12"/>
      <c r="S1475" s="12"/>
      <c r="T1475" s="8" t="str">
        <f>_xlfn.IFNA(VLOOKUP(G1475,'Points and Classes'!D:E,2,FALSE),"")</f>
        <v/>
      </c>
      <c r="U1475" s="8">
        <f>IF(T1475="Sportsman",0,_xlfn.IFNA(VLOOKUP(D1475,'Points and Classes'!A:B,2,FALSE),0))</f>
        <v>0</v>
      </c>
      <c r="V1475" s="8">
        <f>_xlfn.IFNA(VLOOKUP(T1475&amp;F1475,'By Class Overall'!A:F,6,FALSE),0)</f>
        <v>0</v>
      </c>
      <c r="W1475" s="8">
        <f>_xlfn.IFNA(VLOOKUP(T1475&amp;F1475,'By Class Overall'!A:G,7,FALSE),0)</f>
        <v>0</v>
      </c>
    </row>
    <row r="1476" spans="1:23" x14ac:dyDescent="0.25">
      <c r="A1476" s="21"/>
      <c r="B1476" s="22"/>
      <c r="C1476" s="10"/>
      <c r="D1476" s="10"/>
      <c r="E1476" s="10"/>
      <c r="F1476" s="10"/>
      <c r="G1476" s="10"/>
      <c r="H1476" s="10"/>
      <c r="I1476" s="10"/>
      <c r="J1476" s="10"/>
      <c r="K1476" s="10"/>
      <c r="P1476" s="10"/>
      <c r="Q1476" s="10"/>
      <c r="R1476" s="12"/>
      <c r="S1476" s="12"/>
      <c r="T1476" s="8" t="str">
        <f>_xlfn.IFNA(VLOOKUP(G1476,'Points and Classes'!D:E,2,FALSE),"")</f>
        <v/>
      </c>
      <c r="U1476" s="8">
        <f>IF(T1476="Sportsman",0,_xlfn.IFNA(VLOOKUP(D1476,'Points and Classes'!A:B,2,FALSE),0))</f>
        <v>0</v>
      </c>
      <c r="V1476" s="8">
        <f>_xlfn.IFNA(VLOOKUP(T1476&amp;F1476,'By Class Overall'!A:F,6,FALSE),0)</f>
        <v>0</v>
      </c>
      <c r="W1476" s="8">
        <f>_xlfn.IFNA(VLOOKUP(T1476&amp;F1476,'By Class Overall'!A:G,7,FALSE),0)</f>
        <v>0</v>
      </c>
    </row>
    <row r="1477" spans="1:23" x14ac:dyDescent="0.25">
      <c r="A1477" s="21"/>
      <c r="B1477" s="22"/>
      <c r="C1477" s="10"/>
      <c r="D1477" s="10"/>
      <c r="E1477" s="10"/>
      <c r="F1477" s="10"/>
      <c r="G1477" s="10"/>
      <c r="H1477" s="10"/>
      <c r="I1477" s="10"/>
      <c r="J1477" s="10"/>
      <c r="K1477" s="10"/>
      <c r="P1477" s="10"/>
      <c r="Q1477" s="10"/>
      <c r="R1477" s="12"/>
      <c r="S1477" s="12"/>
      <c r="T1477" s="8" t="str">
        <f>_xlfn.IFNA(VLOOKUP(G1477,'Points and Classes'!D:E,2,FALSE),"")</f>
        <v/>
      </c>
      <c r="U1477" s="8">
        <f>IF(T1477="Sportsman",0,_xlfn.IFNA(VLOOKUP(D1477,'Points and Classes'!A:B,2,FALSE),0))</f>
        <v>0</v>
      </c>
      <c r="V1477" s="8">
        <f>_xlfn.IFNA(VLOOKUP(T1477&amp;F1477,'By Class Overall'!A:F,6,FALSE),0)</f>
        <v>0</v>
      </c>
      <c r="W1477" s="8">
        <f>_xlfn.IFNA(VLOOKUP(T1477&amp;F1477,'By Class Overall'!A:G,7,FALSE),0)</f>
        <v>0</v>
      </c>
    </row>
    <row r="1478" spans="1:23" x14ac:dyDescent="0.25">
      <c r="A1478" s="21"/>
      <c r="B1478" s="22"/>
      <c r="C1478" s="10"/>
      <c r="D1478" s="10"/>
      <c r="E1478" s="10"/>
      <c r="F1478" s="10"/>
      <c r="G1478" s="10"/>
      <c r="H1478" s="10"/>
      <c r="I1478" s="10"/>
      <c r="J1478" s="10"/>
      <c r="K1478" s="10"/>
      <c r="P1478" s="10"/>
      <c r="Q1478" s="10"/>
      <c r="R1478" s="12"/>
      <c r="S1478" s="12"/>
      <c r="T1478" s="8" t="str">
        <f>_xlfn.IFNA(VLOOKUP(G1478,'Points and Classes'!D:E,2,FALSE),"")</f>
        <v/>
      </c>
      <c r="U1478" s="8">
        <f>IF(T1478="Sportsman",0,_xlfn.IFNA(VLOOKUP(D1478,'Points and Classes'!A:B,2,FALSE),0))</f>
        <v>0</v>
      </c>
      <c r="V1478" s="8">
        <f>_xlfn.IFNA(VLOOKUP(T1478&amp;F1478,'By Class Overall'!A:F,6,FALSE),0)</f>
        <v>0</v>
      </c>
      <c r="W1478" s="8">
        <f>_xlfn.IFNA(VLOOKUP(T1478&amp;F1478,'By Class Overall'!A:G,7,FALSE),0)</f>
        <v>0</v>
      </c>
    </row>
    <row r="1479" spans="1:23" x14ac:dyDescent="0.25">
      <c r="A1479" s="21"/>
      <c r="B1479" s="22"/>
      <c r="C1479" s="10"/>
      <c r="D1479" s="10"/>
      <c r="E1479" s="10"/>
      <c r="F1479" s="10"/>
      <c r="G1479" s="10"/>
      <c r="H1479" s="10"/>
      <c r="I1479" s="10"/>
      <c r="J1479" s="10"/>
      <c r="K1479" s="10"/>
      <c r="P1479" s="10"/>
      <c r="Q1479" s="10"/>
      <c r="R1479" s="12"/>
      <c r="S1479" s="12"/>
      <c r="T1479" s="8" t="str">
        <f>_xlfn.IFNA(VLOOKUP(G1479,'Points and Classes'!D:E,2,FALSE),"")</f>
        <v/>
      </c>
      <c r="U1479" s="8">
        <f>IF(T1479="Sportsman",0,_xlfn.IFNA(VLOOKUP(D1479,'Points and Classes'!A:B,2,FALSE),0))</f>
        <v>0</v>
      </c>
      <c r="V1479" s="8">
        <f>_xlfn.IFNA(VLOOKUP(T1479&amp;F1479,'By Class Overall'!A:F,6,FALSE),0)</f>
        <v>0</v>
      </c>
      <c r="W1479" s="8">
        <f>_xlfn.IFNA(VLOOKUP(T1479&amp;F1479,'By Class Overall'!A:G,7,FALSE),0)</f>
        <v>0</v>
      </c>
    </row>
    <row r="1480" spans="1:23" x14ac:dyDescent="0.25">
      <c r="A1480" s="21"/>
      <c r="B1480" s="22"/>
      <c r="C1480" s="10"/>
      <c r="D1480" s="10"/>
      <c r="E1480" s="10"/>
      <c r="F1480" s="10"/>
      <c r="G1480" s="10"/>
      <c r="H1480" s="10"/>
      <c r="I1480" s="10"/>
      <c r="J1480" s="10"/>
      <c r="K1480" s="10"/>
      <c r="P1480" s="10"/>
      <c r="Q1480" s="10"/>
      <c r="R1480" s="12"/>
      <c r="S1480" s="12"/>
      <c r="T1480" s="8" t="str">
        <f>_xlfn.IFNA(VLOOKUP(G1480,'Points and Classes'!D:E,2,FALSE),"")</f>
        <v/>
      </c>
      <c r="U1480" s="8">
        <f>IF(T1480="Sportsman",0,_xlfn.IFNA(VLOOKUP(D1480,'Points and Classes'!A:B,2,FALSE),0))</f>
        <v>0</v>
      </c>
      <c r="V1480" s="8">
        <f>_xlfn.IFNA(VLOOKUP(T1480&amp;F1480,'By Class Overall'!A:F,6,FALSE),0)</f>
        <v>0</v>
      </c>
      <c r="W1480" s="8">
        <f>_xlfn.IFNA(VLOOKUP(T1480&amp;F1480,'By Class Overall'!A:G,7,FALSE),0)</f>
        <v>0</v>
      </c>
    </row>
    <row r="1481" spans="1:23" x14ac:dyDescent="0.25">
      <c r="A1481" s="21"/>
      <c r="B1481" s="22"/>
      <c r="C1481" s="12"/>
      <c r="D1481" s="12"/>
      <c r="E1481" s="12"/>
      <c r="F1481" s="12"/>
      <c r="G1481" s="12"/>
      <c r="H1481" s="12"/>
      <c r="I1481" s="12"/>
      <c r="J1481" s="12"/>
      <c r="K1481" s="12"/>
      <c r="P1481" s="12"/>
      <c r="Q1481" s="12"/>
      <c r="R1481" s="12"/>
      <c r="S1481" s="12"/>
      <c r="T1481" s="8" t="str">
        <f>_xlfn.IFNA(VLOOKUP(G1481,'Points and Classes'!D:E,2,FALSE),"")</f>
        <v/>
      </c>
      <c r="U1481" s="8">
        <f>IF(T1481="Sportsman",0,_xlfn.IFNA(VLOOKUP(D1481,'Points and Classes'!A:B,2,FALSE),0))</f>
        <v>0</v>
      </c>
      <c r="V1481" s="8">
        <f>_xlfn.IFNA(VLOOKUP(T1481&amp;F1481,'By Class Overall'!A:F,6,FALSE),0)</f>
        <v>0</v>
      </c>
      <c r="W1481" s="8">
        <f>_xlfn.IFNA(VLOOKUP(T1481&amp;F1481,'By Class Overall'!A:G,7,FALSE),0)</f>
        <v>0</v>
      </c>
    </row>
    <row r="1482" spans="1:23" x14ac:dyDescent="0.25">
      <c r="A1482" s="21"/>
      <c r="B1482" s="22"/>
      <c r="C1482" s="12"/>
      <c r="D1482" s="12"/>
      <c r="E1482" s="12"/>
      <c r="F1482" s="12"/>
      <c r="G1482" s="12"/>
      <c r="H1482" s="12"/>
      <c r="I1482" s="12"/>
      <c r="J1482" s="12"/>
      <c r="K1482" s="12"/>
      <c r="P1482" s="12"/>
      <c r="Q1482" s="12"/>
      <c r="R1482" s="12"/>
      <c r="S1482" s="12"/>
      <c r="T1482" s="8" t="str">
        <f>_xlfn.IFNA(VLOOKUP(G1482,'Points and Classes'!D:E,2,FALSE),"")</f>
        <v/>
      </c>
      <c r="U1482" s="8">
        <f>IF(T1482="Sportsman",0,_xlfn.IFNA(VLOOKUP(D1482,'Points and Classes'!A:B,2,FALSE),0))</f>
        <v>0</v>
      </c>
      <c r="V1482" s="8">
        <f>_xlfn.IFNA(VLOOKUP(T1482&amp;F1482,'By Class Overall'!A:F,6,FALSE),0)</f>
        <v>0</v>
      </c>
      <c r="W1482" s="8">
        <f>_xlfn.IFNA(VLOOKUP(T1482&amp;F1482,'By Class Overall'!A:G,7,FALSE),0)</f>
        <v>0</v>
      </c>
    </row>
    <row r="1483" spans="1:23" x14ac:dyDescent="0.25">
      <c r="A1483" s="21"/>
      <c r="B1483" s="22"/>
      <c r="C1483" s="12"/>
      <c r="D1483" s="12"/>
      <c r="E1483" s="12"/>
      <c r="F1483" s="12"/>
      <c r="G1483" s="12"/>
      <c r="H1483" s="12"/>
      <c r="I1483" s="12"/>
      <c r="J1483" s="12"/>
      <c r="K1483" s="12"/>
      <c r="P1483" s="12"/>
      <c r="Q1483" s="12"/>
      <c r="R1483" s="12"/>
      <c r="S1483" s="12"/>
      <c r="T1483" s="8" t="str">
        <f>_xlfn.IFNA(VLOOKUP(G1483,'Points and Classes'!D:E,2,FALSE),"")</f>
        <v/>
      </c>
      <c r="U1483" s="8">
        <f>IF(T1483="Sportsman",0,_xlfn.IFNA(VLOOKUP(D1483,'Points and Classes'!A:B,2,FALSE),0))</f>
        <v>0</v>
      </c>
      <c r="V1483" s="8">
        <f>_xlfn.IFNA(VLOOKUP(T1483&amp;F1483,'By Class Overall'!A:F,6,FALSE),0)</f>
        <v>0</v>
      </c>
      <c r="W1483" s="8">
        <f>_xlfn.IFNA(VLOOKUP(T1483&amp;F1483,'By Class Overall'!A:G,7,FALSE),0)</f>
        <v>0</v>
      </c>
    </row>
    <row r="1484" spans="1:23" x14ac:dyDescent="0.25">
      <c r="A1484" s="21"/>
      <c r="B1484" s="22"/>
      <c r="C1484" s="12"/>
      <c r="D1484" s="12"/>
      <c r="E1484" s="12"/>
      <c r="F1484" s="12"/>
      <c r="G1484" s="12"/>
      <c r="H1484" s="12"/>
      <c r="I1484" s="16"/>
      <c r="J1484" s="12"/>
      <c r="K1484" s="12"/>
      <c r="P1484" s="12"/>
      <c r="Q1484" s="12"/>
      <c r="R1484" s="12"/>
      <c r="S1484" s="12"/>
      <c r="T1484" s="8" t="str">
        <f>_xlfn.IFNA(VLOOKUP(G1484,'Points and Classes'!D:E,2,FALSE),"")</f>
        <v/>
      </c>
      <c r="U1484" s="8">
        <f>IF(T1484="Sportsman",0,_xlfn.IFNA(VLOOKUP(D1484,'Points and Classes'!A:B,2,FALSE),0))</f>
        <v>0</v>
      </c>
      <c r="V1484" s="8">
        <f>_xlfn.IFNA(VLOOKUP(T1484&amp;F1484,'By Class Overall'!A:F,6,FALSE),0)</f>
        <v>0</v>
      </c>
      <c r="W1484" s="8">
        <f>_xlfn.IFNA(VLOOKUP(T1484&amp;F1484,'By Class Overall'!A:G,7,FALSE),0)</f>
        <v>0</v>
      </c>
    </row>
    <row r="1485" spans="1:23" x14ac:dyDescent="0.25">
      <c r="A1485" s="21"/>
      <c r="B1485" s="22"/>
      <c r="C1485" s="12"/>
      <c r="D1485" s="12"/>
      <c r="E1485" s="12"/>
      <c r="F1485" s="12"/>
      <c r="G1485" s="12"/>
      <c r="H1485" s="12"/>
      <c r="I1485" s="16"/>
      <c r="J1485" s="12"/>
      <c r="K1485" s="12"/>
      <c r="P1485" s="12"/>
      <c r="Q1485" s="12"/>
      <c r="R1485" s="12"/>
      <c r="S1485" s="12"/>
      <c r="T1485" s="8" t="str">
        <f>_xlfn.IFNA(VLOOKUP(G1485,'Points and Classes'!D:E,2,FALSE),"")</f>
        <v/>
      </c>
      <c r="U1485" s="8">
        <f>IF(T1485="Sportsman",0,_xlfn.IFNA(VLOOKUP(D1485,'Points and Classes'!A:B,2,FALSE),0))</f>
        <v>0</v>
      </c>
      <c r="V1485" s="8">
        <f>_xlfn.IFNA(VLOOKUP(T1485&amp;F1485,'By Class Overall'!A:F,6,FALSE),0)</f>
        <v>0</v>
      </c>
      <c r="W1485" s="8">
        <f>_xlfn.IFNA(VLOOKUP(T1485&amp;F1485,'By Class Overall'!A:G,7,FALSE),0)</f>
        <v>0</v>
      </c>
    </row>
    <row r="1486" spans="1:23" x14ac:dyDescent="0.25">
      <c r="A1486" s="21"/>
      <c r="B1486" s="22"/>
      <c r="C1486" s="12"/>
      <c r="D1486" s="12"/>
      <c r="E1486" s="12"/>
      <c r="F1486" s="12"/>
      <c r="G1486" s="12"/>
      <c r="H1486" s="12"/>
      <c r="I1486" s="16"/>
      <c r="J1486" s="12"/>
      <c r="K1486" s="12"/>
      <c r="P1486" s="12"/>
      <c r="Q1486" s="12"/>
      <c r="R1486" s="12"/>
      <c r="S1486" s="12"/>
      <c r="T1486" s="8" t="str">
        <f>_xlfn.IFNA(VLOOKUP(G1486,'Points and Classes'!D:E,2,FALSE),"")</f>
        <v/>
      </c>
      <c r="U1486" s="8">
        <f>IF(T1486="Sportsman",0,_xlfn.IFNA(VLOOKUP(D1486,'Points and Classes'!A:B,2,FALSE),0))</f>
        <v>0</v>
      </c>
      <c r="V1486" s="8">
        <f>_xlfn.IFNA(VLOOKUP(T1486&amp;F1486,'By Class Overall'!A:F,6,FALSE),0)</f>
        <v>0</v>
      </c>
      <c r="W1486" s="8">
        <f>_xlfn.IFNA(VLOOKUP(T1486&amp;F1486,'By Class Overall'!A:G,7,FALSE),0)</f>
        <v>0</v>
      </c>
    </row>
    <row r="1487" spans="1:23" x14ac:dyDescent="0.25">
      <c r="A1487" s="21"/>
      <c r="B1487" s="22"/>
      <c r="C1487" s="12"/>
      <c r="D1487" s="12"/>
      <c r="E1487" s="12"/>
      <c r="F1487" s="12"/>
      <c r="G1487" s="12"/>
      <c r="H1487" s="12"/>
      <c r="I1487" s="16"/>
      <c r="J1487" s="12"/>
      <c r="K1487" s="12"/>
      <c r="P1487" s="12"/>
      <c r="Q1487" s="12"/>
      <c r="R1487" s="12"/>
      <c r="S1487" s="12"/>
      <c r="T1487" s="8" t="str">
        <f>_xlfn.IFNA(VLOOKUP(G1487,'Points and Classes'!D:E,2,FALSE),"")</f>
        <v/>
      </c>
      <c r="U1487" s="8">
        <f>IF(T1487="Sportsman",0,_xlfn.IFNA(VLOOKUP(D1487,'Points and Classes'!A:B,2,FALSE),0))</f>
        <v>0</v>
      </c>
      <c r="V1487" s="8">
        <f>_xlfn.IFNA(VLOOKUP(T1487&amp;F1487,'By Class Overall'!A:F,6,FALSE),0)</f>
        <v>0</v>
      </c>
      <c r="W1487" s="8">
        <f>_xlfn.IFNA(VLOOKUP(T1487&amp;F1487,'By Class Overall'!A:G,7,FALSE),0)</f>
        <v>0</v>
      </c>
    </row>
    <row r="1488" spans="1:23" x14ac:dyDescent="0.25">
      <c r="A1488" s="21"/>
      <c r="B1488" s="22"/>
      <c r="C1488" s="12"/>
      <c r="D1488" s="12"/>
      <c r="E1488" s="12"/>
      <c r="F1488" s="12"/>
      <c r="G1488" s="12"/>
      <c r="H1488" s="12"/>
      <c r="I1488" s="16"/>
      <c r="J1488" s="12"/>
      <c r="K1488" s="12"/>
      <c r="P1488" s="12"/>
      <c r="Q1488" s="12"/>
      <c r="R1488" s="12"/>
      <c r="S1488" s="12"/>
      <c r="T1488" s="8" t="str">
        <f>_xlfn.IFNA(VLOOKUP(G1488,'Points and Classes'!D:E,2,FALSE),"")</f>
        <v/>
      </c>
      <c r="U1488" s="8">
        <f>IF(T1488="Sportsman",0,_xlfn.IFNA(VLOOKUP(D1488,'Points and Classes'!A:B,2,FALSE),0))</f>
        <v>0</v>
      </c>
      <c r="V1488" s="8">
        <f>_xlfn.IFNA(VLOOKUP(T1488&amp;F1488,'By Class Overall'!A:F,6,FALSE),0)</f>
        <v>0</v>
      </c>
      <c r="W1488" s="8">
        <f>_xlfn.IFNA(VLOOKUP(T1488&amp;F1488,'By Class Overall'!A:G,7,FALSE),0)</f>
        <v>0</v>
      </c>
    </row>
    <row r="1489" spans="1:23" x14ac:dyDescent="0.25">
      <c r="A1489" s="21"/>
      <c r="B1489" s="22"/>
      <c r="C1489" s="12"/>
      <c r="D1489" s="12"/>
      <c r="E1489" s="12"/>
      <c r="F1489" s="12"/>
      <c r="G1489" s="12"/>
      <c r="H1489" s="12"/>
      <c r="I1489" s="16"/>
      <c r="J1489" s="12"/>
      <c r="K1489" s="12"/>
      <c r="P1489" s="12"/>
      <c r="Q1489" s="12"/>
      <c r="R1489" s="12"/>
      <c r="S1489" s="12"/>
      <c r="T1489" s="8" t="str">
        <f>_xlfn.IFNA(VLOOKUP(G1489,'Points and Classes'!D:E,2,FALSE),"")</f>
        <v/>
      </c>
      <c r="U1489" s="8">
        <f>IF(T1489="Sportsman",0,_xlfn.IFNA(VLOOKUP(D1489,'Points and Classes'!A:B,2,FALSE),0))</f>
        <v>0</v>
      </c>
      <c r="V1489" s="8">
        <f>_xlfn.IFNA(VLOOKUP(T1489&amp;F1489,'By Class Overall'!A:F,6,FALSE),0)</f>
        <v>0</v>
      </c>
      <c r="W1489" s="8">
        <f>_xlfn.IFNA(VLOOKUP(T1489&amp;F1489,'By Class Overall'!A:G,7,FALSE),0)</f>
        <v>0</v>
      </c>
    </row>
    <row r="1490" spans="1:23" x14ac:dyDescent="0.25">
      <c r="A1490" s="21"/>
      <c r="B1490" s="22"/>
      <c r="C1490" s="12"/>
      <c r="D1490" s="12"/>
      <c r="E1490" s="12"/>
      <c r="F1490" s="12"/>
      <c r="G1490" s="12"/>
      <c r="H1490" s="12"/>
      <c r="I1490" s="16"/>
      <c r="J1490" s="12"/>
      <c r="K1490" s="12"/>
      <c r="P1490" s="12"/>
      <c r="Q1490" s="12"/>
      <c r="R1490" s="12"/>
      <c r="S1490" s="12"/>
      <c r="T1490" s="8" t="str">
        <f>_xlfn.IFNA(VLOOKUP(G1490,'Points and Classes'!D:E,2,FALSE),"")</f>
        <v/>
      </c>
      <c r="U1490" s="8">
        <f>IF(T1490="Sportsman",0,_xlfn.IFNA(VLOOKUP(D1490,'Points and Classes'!A:B,2,FALSE),0))</f>
        <v>0</v>
      </c>
      <c r="V1490" s="8">
        <f>_xlfn.IFNA(VLOOKUP(T1490&amp;F1490,'By Class Overall'!A:F,6,FALSE),0)</f>
        <v>0</v>
      </c>
      <c r="W1490" s="8">
        <f>_xlfn.IFNA(VLOOKUP(T1490&amp;F1490,'By Class Overall'!A:G,7,FALSE),0)</f>
        <v>0</v>
      </c>
    </row>
    <row r="1491" spans="1:23" x14ac:dyDescent="0.25">
      <c r="A1491" s="21"/>
      <c r="B1491" s="22"/>
      <c r="C1491" s="12"/>
      <c r="D1491" s="12"/>
      <c r="E1491" s="12"/>
      <c r="F1491" s="12"/>
      <c r="G1491" s="12"/>
      <c r="H1491" s="12"/>
      <c r="I1491" s="16"/>
      <c r="J1491" s="12"/>
      <c r="K1491" s="12"/>
      <c r="P1491" s="12"/>
      <c r="Q1491" s="12"/>
      <c r="R1491" s="12"/>
      <c r="S1491" s="12"/>
      <c r="T1491" s="8" t="str">
        <f>_xlfn.IFNA(VLOOKUP(G1491,'Points and Classes'!D:E,2,FALSE),"")</f>
        <v/>
      </c>
      <c r="U1491" s="8">
        <f>IF(T1491="Sportsman",0,_xlfn.IFNA(VLOOKUP(D1491,'Points and Classes'!A:B,2,FALSE),0))</f>
        <v>0</v>
      </c>
      <c r="V1491" s="8">
        <f>_xlfn.IFNA(VLOOKUP(T1491&amp;F1491,'By Class Overall'!A:F,6,FALSE),0)</f>
        <v>0</v>
      </c>
      <c r="W1491" s="8">
        <f>_xlfn.IFNA(VLOOKUP(T1491&amp;F1491,'By Class Overall'!A:G,7,FALSE),0)</f>
        <v>0</v>
      </c>
    </row>
    <row r="1492" spans="1:23" x14ac:dyDescent="0.25">
      <c r="A1492" s="21"/>
      <c r="B1492" s="22"/>
      <c r="C1492" s="12"/>
      <c r="D1492" s="12"/>
      <c r="E1492" s="12"/>
      <c r="F1492" s="12"/>
      <c r="G1492" s="12"/>
      <c r="H1492" s="12"/>
      <c r="I1492" s="12"/>
      <c r="J1492" s="12"/>
      <c r="K1492" s="12"/>
      <c r="P1492" s="12"/>
      <c r="Q1492" s="12"/>
      <c r="R1492" s="12"/>
      <c r="S1492" s="12"/>
      <c r="T1492" s="8" t="str">
        <f>_xlfn.IFNA(VLOOKUP(G1492,'Points and Classes'!D:E,2,FALSE),"")</f>
        <v/>
      </c>
      <c r="U1492" s="8">
        <f>IF(T1492="Sportsman",0,_xlfn.IFNA(VLOOKUP(D1492,'Points and Classes'!A:B,2,FALSE),0))</f>
        <v>0</v>
      </c>
      <c r="V1492" s="8">
        <f>_xlfn.IFNA(VLOOKUP(T1492&amp;F1492,'By Class Overall'!A:F,6,FALSE),0)</f>
        <v>0</v>
      </c>
      <c r="W1492" s="8">
        <f>_xlfn.IFNA(VLOOKUP(T1492&amp;F1492,'By Class Overall'!A:G,7,FALSE),0)</f>
        <v>0</v>
      </c>
    </row>
    <row r="1493" spans="1:23" x14ac:dyDescent="0.25">
      <c r="A1493" s="21"/>
      <c r="B1493" s="22"/>
      <c r="C1493" s="12"/>
      <c r="D1493" s="12"/>
      <c r="E1493" s="12"/>
      <c r="F1493" s="12"/>
      <c r="G1493" s="12"/>
      <c r="H1493" s="12"/>
      <c r="I1493" s="12"/>
      <c r="J1493" s="12"/>
      <c r="K1493" s="12"/>
      <c r="P1493" s="12"/>
      <c r="Q1493" s="12"/>
      <c r="R1493" s="12"/>
      <c r="S1493" s="12"/>
      <c r="T1493" s="8" t="str">
        <f>_xlfn.IFNA(VLOOKUP(G1493,'Points and Classes'!D:E,2,FALSE),"")</f>
        <v/>
      </c>
      <c r="U1493" s="8">
        <f>IF(T1493="Sportsman",0,_xlfn.IFNA(VLOOKUP(D1493,'Points and Classes'!A:B,2,FALSE),0))</f>
        <v>0</v>
      </c>
      <c r="V1493" s="8">
        <f>_xlfn.IFNA(VLOOKUP(T1493&amp;F1493,'By Class Overall'!A:F,6,FALSE),0)</f>
        <v>0</v>
      </c>
      <c r="W1493" s="8">
        <f>_xlfn.IFNA(VLOOKUP(T1493&amp;F1493,'By Class Overall'!A:G,7,FALSE),0)</f>
        <v>0</v>
      </c>
    </row>
    <row r="1494" spans="1:23" x14ac:dyDescent="0.25">
      <c r="A1494" s="21"/>
      <c r="B1494" s="22"/>
      <c r="C1494" s="12"/>
      <c r="D1494" s="12"/>
      <c r="E1494" s="12"/>
      <c r="F1494" s="12"/>
      <c r="G1494" s="12"/>
      <c r="H1494" s="12"/>
      <c r="I1494" s="12"/>
      <c r="J1494" s="12"/>
      <c r="K1494" s="12"/>
      <c r="P1494" s="12"/>
      <c r="Q1494" s="12"/>
      <c r="R1494" s="12"/>
      <c r="S1494" s="12"/>
      <c r="T1494" s="8" t="str">
        <f>_xlfn.IFNA(VLOOKUP(G1494,'Points and Classes'!D:E,2,FALSE),"")</f>
        <v/>
      </c>
      <c r="U1494" s="8">
        <f>IF(T1494="Sportsman",0,_xlfn.IFNA(VLOOKUP(D1494,'Points and Classes'!A:B,2,FALSE),0))</f>
        <v>0</v>
      </c>
      <c r="V1494" s="8">
        <f>_xlfn.IFNA(VLOOKUP(T1494&amp;F1494,'By Class Overall'!A:F,6,FALSE),0)</f>
        <v>0</v>
      </c>
      <c r="W1494" s="8">
        <f>_xlfn.IFNA(VLOOKUP(T1494&amp;F1494,'By Class Overall'!A:G,7,FALSE),0)</f>
        <v>0</v>
      </c>
    </row>
    <row r="1495" spans="1:23" x14ac:dyDescent="0.25">
      <c r="A1495" s="21"/>
      <c r="B1495" s="22"/>
      <c r="C1495" s="12"/>
      <c r="D1495" s="12"/>
      <c r="E1495" s="12"/>
      <c r="F1495" s="12"/>
      <c r="G1495" s="12"/>
      <c r="H1495" s="12"/>
      <c r="I1495" s="12"/>
      <c r="J1495" s="12"/>
      <c r="K1495" s="12"/>
      <c r="P1495" s="12"/>
      <c r="Q1495" s="12"/>
      <c r="R1495" s="12"/>
      <c r="S1495" s="12"/>
      <c r="T1495" s="8" t="str">
        <f>_xlfn.IFNA(VLOOKUP(G1495,'Points and Classes'!D:E,2,FALSE),"")</f>
        <v/>
      </c>
      <c r="U1495" s="8">
        <f>IF(T1495="Sportsman",0,_xlfn.IFNA(VLOOKUP(D1495,'Points and Classes'!A:B,2,FALSE),0))</f>
        <v>0</v>
      </c>
      <c r="V1495" s="8">
        <f>_xlfn.IFNA(VLOOKUP(T1495&amp;F1495,'By Class Overall'!A:F,6,FALSE),0)</f>
        <v>0</v>
      </c>
      <c r="W1495" s="8">
        <f>_xlfn.IFNA(VLOOKUP(T1495&amp;F1495,'By Class Overall'!A:G,7,FALSE),0)</f>
        <v>0</v>
      </c>
    </row>
    <row r="1496" spans="1:23" x14ac:dyDescent="0.25">
      <c r="A1496" s="21"/>
      <c r="B1496" s="22"/>
      <c r="C1496" s="12"/>
      <c r="D1496" s="12"/>
      <c r="E1496" s="12"/>
      <c r="F1496" s="12"/>
      <c r="G1496" s="12"/>
      <c r="H1496" s="12"/>
      <c r="I1496" s="12"/>
      <c r="J1496" s="12"/>
      <c r="K1496" s="12"/>
      <c r="P1496" s="12"/>
      <c r="Q1496" s="12"/>
      <c r="R1496" s="12"/>
      <c r="S1496" s="12"/>
      <c r="T1496" s="8" t="str">
        <f>_xlfn.IFNA(VLOOKUP(G1496,'Points and Classes'!D:E,2,FALSE),"")</f>
        <v/>
      </c>
      <c r="U1496" s="8">
        <f>IF(T1496="Sportsman",0,_xlfn.IFNA(VLOOKUP(D1496,'Points and Classes'!A:B,2,FALSE),0))</f>
        <v>0</v>
      </c>
      <c r="V1496" s="8">
        <f>_xlfn.IFNA(VLOOKUP(T1496&amp;F1496,'By Class Overall'!A:F,6,FALSE),0)</f>
        <v>0</v>
      </c>
      <c r="W1496" s="8">
        <f>_xlfn.IFNA(VLOOKUP(T1496&amp;F1496,'By Class Overall'!A:G,7,FALSE),0)</f>
        <v>0</v>
      </c>
    </row>
    <row r="1497" spans="1:23" x14ac:dyDescent="0.25">
      <c r="A1497" s="21"/>
      <c r="B1497" s="22"/>
      <c r="C1497" s="12"/>
      <c r="D1497" s="12"/>
      <c r="E1497" s="12"/>
      <c r="F1497" s="12"/>
      <c r="G1497" s="12"/>
      <c r="H1497" s="12"/>
      <c r="I1497" s="12"/>
      <c r="J1497" s="12"/>
      <c r="K1497" s="12"/>
      <c r="P1497" s="12"/>
      <c r="Q1497" s="12"/>
      <c r="R1497" s="12"/>
      <c r="S1497" s="12"/>
      <c r="T1497" s="8" t="str">
        <f>_xlfn.IFNA(VLOOKUP(G1497,'Points and Classes'!D:E,2,FALSE),"")</f>
        <v/>
      </c>
      <c r="U1497" s="8">
        <f>IF(T1497="Sportsman",0,_xlfn.IFNA(VLOOKUP(D1497,'Points and Classes'!A:B,2,FALSE),0))</f>
        <v>0</v>
      </c>
      <c r="V1497" s="8">
        <f>_xlfn.IFNA(VLOOKUP(T1497&amp;F1497,'By Class Overall'!A:F,6,FALSE),0)</f>
        <v>0</v>
      </c>
      <c r="W1497" s="8">
        <f>_xlfn.IFNA(VLOOKUP(T1497&amp;F1497,'By Class Overall'!A:G,7,FALSE),0)</f>
        <v>0</v>
      </c>
    </row>
    <row r="1498" spans="1:23" x14ac:dyDescent="0.25">
      <c r="A1498" s="21"/>
      <c r="B1498" s="22"/>
      <c r="C1498" s="12"/>
      <c r="D1498" s="12"/>
      <c r="E1498" s="12"/>
      <c r="F1498" s="12"/>
      <c r="G1498" s="12"/>
      <c r="H1498" s="12"/>
      <c r="I1498" s="12"/>
      <c r="J1498" s="12"/>
      <c r="K1498" s="12"/>
      <c r="P1498" s="12"/>
      <c r="Q1498" s="12"/>
      <c r="R1498" s="12"/>
      <c r="S1498" s="12"/>
      <c r="T1498" s="8" t="str">
        <f>_xlfn.IFNA(VLOOKUP(G1498,'Points and Classes'!D:E,2,FALSE),"")</f>
        <v/>
      </c>
      <c r="U1498" s="8">
        <f>IF(T1498="Sportsman",0,_xlfn.IFNA(VLOOKUP(D1498,'Points and Classes'!A:B,2,FALSE),0))</f>
        <v>0</v>
      </c>
      <c r="V1498" s="8">
        <f>_xlfn.IFNA(VLOOKUP(T1498&amp;F1498,'By Class Overall'!A:F,6,FALSE),0)</f>
        <v>0</v>
      </c>
      <c r="W1498" s="8">
        <f>_xlfn.IFNA(VLOOKUP(T1498&amp;F1498,'By Class Overall'!A:G,7,FALSE),0)</f>
        <v>0</v>
      </c>
    </row>
    <row r="1499" spans="1:23" x14ac:dyDescent="0.25">
      <c r="A1499" s="21"/>
      <c r="B1499" s="22"/>
      <c r="C1499" s="12"/>
      <c r="D1499" s="12"/>
      <c r="E1499" s="12"/>
      <c r="F1499" s="12"/>
      <c r="G1499" s="12"/>
      <c r="H1499" s="12"/>
      <c r="I1499" s="12"/>
      <c r="J1499" s="12"/>
      <c r="K1499" s="12"/>
      <c r="P1499" s="12"/>
      <c r="Q1499" s="12"/>
      <c r="R1499" s="12"/>
      <c r="S1499" s="12"/>
      <c r="T1499" s="8" t="str">
        <f>_xlfn.IFNA(VLOOKUP(G1499,'Points and Classes'!D:E,2,FALSE),"")</f>
        <v/>
      </c>
      <c r="U1499" s="8">
        <f>IF(T1499="Sportsman",0,_xlfn.IFNA(VLOOKUP(D1499,'Points and Classes'!A:B,2,FALSE),0))</f>
        <v>0</v>
      </c>
      <c r="V1499" s="8">
        <f>_xlfn.IFNA(VLOOKUP(T1499&amp;F1499,'By Class Overall'!A:F,6,FALSE),0)</f>
        <v>0</v>
      </c>
      <c r="W1499" s="8">
        <f>_xlfn.IFNA(VLOOKUP(T1499&amp;F1499,'By Class Overall'!A:G,7,FALSE),0)</f>
        <v>0</v>
      </c>
    </row>
    <row r="1500" spans="1:23" x14ac:dyDescent="0.25">
      <c r="A1500" s="21"/>
      <c r="B1500" s="22"/>
      <c r="C1500" s="12"/>
      <c r="D1500" s="12"/>
      <c r="E1500" s="12"/>
      <c r="F1500" s="12"/>
      <c r="G1500" s="12"/>
      <c r="H1500" s="12"/>
      <c r="I1500" s="12"/>
      <c r="J1500" s="12"/>
      <c r="K1500" s="12"/>
      <c r="P1500" s="12"/>
      <c r="Q1500" s="12"/>
      <c r="R1500" s="12"/>
      <c r="S1500" s="12"/>
      <c r="T1500" s="8" t="str">
        <f>_xlfn.IFNA(VLOOKUP(G1500,'Points and Classes'!D:E,2,FALSE),"")</f>
        <v/>
      </c>
      <c r="U1500" s="8">
        <f>IF(T1500="Sportsman",0,_xlfn.IFNA(VLOOKUP(D1500,'Points and Classes'!A:B,2,FALSE),0))</f>
        <v>0</v>
      </c>
      <c r="V1500" s="8">
        <f>_xlfn.IFNA(VLOOKUP(T1500&amp;F1500,'By Class Overall'!A:F,6,FALSE),0)</f>
        <v>0</v>
      </c>
      <c r="W1500" s="8">
        <f>_xlfn.IFNA(VLOOKUP(T1500&amp;F1500,'By Class Overall'!A:G,7,FALSE),0)</f>
        <v>0</v>
      </c>
    </row>
    <row r="1501" spans="1:23" x14ac:dyDescent="0.25">
      <c r="A1501" s="21"/>
      <c r="B1501" s="22"/>
      <c r="C1501" s="12"/>
      <c r="D1501" s="12"/>
      <c r="E1501" s="12"/>
      <c r="F1501" s="12"/>
      <c r="G1501" s="12"/>
      <c r="H1501" s="12"/>
      <c r="I1501" s="12"/>
      <c r="J1501" s="12"/>
      <c r="K1501" s="12"/>
      <c r="P1501" s="12"/>
      <c r="Q1501" s="12"/>
      <c r="R1501" s="12"/>
      <c r="S1501" s="12"/>
      <c r="T1501" s="8" t="str">
        <f>_xlfn.IFNA(VLOOKUP(G1501,'Points and Classes'!D:E,2,FALSE),"")</f>
        <v/>
      </c>
      <c r="U1501" s="8">
        <f>IF(T1501="Sportsman",0,_xlfn.IFNA(VLOOKUP(D1501,'Points and Classes'!A:B,2,FALSE),0))</f>
        <v>0</v>
      </c>
      <c r="V1501" s="8">
        <f>_xlfn.IFNA(VLOOKUP(T1501&amp;F1501,'By Class Overall'!A:F,6,FALSE),0)</f>
        <v>0</v>
      </c>
      <c r="W1501" s="8">
        <f>_xlfn.IFNA(VLOOKUP(T1501&amp;F1501,'By Class Overall'!A:G,7,FALSE),0)</f>
        <v>0</v>
      </c>
    </row>
    <row r="1502" spans="1:23" x14ac:dyDescent="0.25">
      <c r="A1502" s="21"/>
      <c r="B1502" s="22"/>
      <c r="C1502" s="12"/>
      <c r="D1502" s="12"/>
      <c r="E1502" s="12"/>
      <c r="F1502" s="12"/>
      <c r="G1502" s="12"/>
      <c r="H1502" s="12"/>
      <c r="I1502" s="16"/>
      <c r="J1502" s="12"/>
      <c r="K1502" s="12"/>
      <c r="P1502" s="12"/>
      <c r="Q1502" s="12"/>
      <c r="R1502" s="12"/>
      <c r="S1502" s="12"/>
      <c r="T1502" s="8" t="str">
        <f>_xlfn.IFNA(VLOOKUP(G1502,'Points and Classes'!D:E,2,FALSE),"")</f>
        <v/>
      </c>
      <c r="U1502" s="8">
        <f>IF(T1502="Sportsman",0,_xlfn.IFNA(VLOOKUP(D1502,'Points and Classes'!A:B,2,FALSE),0))</f>
        <v>0</v>
      </c>
      <c r="V1502" s="8">
        <f>_xlfn.IFNA(VLOOKUP(T1502&amp;F1502,'By Class Overall'!A:F,6,FALSE),0)</f>
        <v>0</v>
      </c>
      <c r="W1502" s="8">
        <f>_xlfn.IFNA(VLOOKUP(T1502&amp;F1502,'By Class Overall'!A:G,7,FALSE),0)</f>
        <v>0</v>
      </c>
    </row>
    <row r="1503" spans="1:23" x14ac:dyDescent="0.25">
      <c r="A1503" s="21"/>
      <c r="B1503" s="22"/>
      <c r="C1503" s="12"/>
      <c r="D1503" s="12"/>
      <c r="E1503" s="12"/>
      <c r="F1503" s="12"/>
      <c r="G1503" s="12"/>
      <c r="H1503" s="12"/>
      <c r="I1503" s="16"/>
      <c r="J1503" s="16"/>
      <c r="K1503" s="16"/>
      <c r="P1503" s="12"/>
      <c r="Q1503" s="12"/>
      <c r="R1503" s="12"/>
      <c r="S1503" s="12"/>
      <c r="T1503" s="8" t="str">
        <f>_xlfn.IFNA(VLOOKUP(G1503,'Points and Classes'!D:E,2,FALSE),"")</f>
        <v/>
      </c>
      <c r="U1503" s="8">
        <f>IF(T1503="Sportsman",0,_xlfn.IFNA(VLOOKUP(D1503,'Points and Classes'!A:B,2,FALSE),0))</f>
        <v>0</v>
      </c>
      <c r="V1503" s="8">
        <f>_xlfn.IFNA(VLOOKUP(T1503&amp;F1503,'By Class Overall'!A:F,6,FALSE),0)</f>
        <v>0</v>
      </c>
      <c r="W1503" s="8">
        <f>_xlfn.IFNA(VLOOKUP(T1503&amp;F1503,'By Class Overall'!A:G,7,FALSE),0)</f>
        <v>0</v>
      </c>
    </row>
    <row r="1504" spans="1:23" x14ac:dyDescent="0.25">
      <c r="A1504" s="21"/>
      <c r="B1504" s="22"/>
      <c r="C1504" s="12"/>
      <c r="D1504" s="12"/>
      <c r="E1504" s="12"/>
      <c r="F1504" s="12"/>
      <c r="G1504" s="12"/>
      <c r="H1504" s="12"/>
      <c r="I1504" s="12"/>
      <c r="J1504" s="12"/>
      <c r="K1504" s="12"/>
      <c r="P1504" s="12"/>
      <c r="Q1504" s="12"/>
      <c r="R1504" s="12"/>
      <c r="S1504" s="12"/>
      <c r="T1504" s="8" t="str">
        <f>_xlfn.IFNA(VLOOKUP(G1504,'Points and Classes'!D:E,2,FALSE),"")</f>
        <v/>
      </c>
      <c r="U1504" s="8">
        <f>IF(T1504="Sportsman",0,_xlfn.IFNA(VLOOKUP(D1504,'Points and Classes'!A:B,2,FALSE),0))</f>
        <v>0</v>
      </c>
      <c r="V1504" s="8">
        <f>_xlfn.IFNA(VLOOKUP(T1504&amp;F1504,'By Class Overall'!A:F,6,FALSE),0)</f>
        <v>0</v>
      </c>
      <c r="W1504" s="8">
        <f>_xlfn.IFNA(VLOOKUP(T1504&amp;F1504,'By Class Overall'!A:G,7,FALSE),0)</f>
        <v>0</v>
      </c>
    </row>
    <row r="1505" spans="1:23" x14ac:dyDescent="0.25">
      <c r="A1505" s="21"/>
      <c r="B1505" s="22"/>
      <c r="C1505" s="14"/>
      <c r="D1505" s="14"/>
      <c r="E1505" s="12"/>
      <c r="F1505" s="12"/>
      <c r="G1505" s="12"/>
      <c r="H1505" s="12"/>
      <c r="I1505" s="16"/>
      <c r="J1505" s="12"/>
      <c r="K1505" s="12"/>
      <c r="P1505" s="12"/>
      <c r="Q1505" s="12"/>
      <c r="R1505" s="12"/>
      <c r="S1505" s="12"/>
      <c r="T1505" s="8" t="str">
        <f>_xlfn.IFNA(VLOOKUP(G1505,'Points and Classes'!D:E,2,FALSE),"")</f>
        <v/>
      </c>
      <c r="U1505" s="8">
        <f>IF(T1505="Sportsman",0,_xlfn.IFNA(VLOOKUP(D1505,'Points and Classes'!A:B,2,FALSE),0))</f>
        <v>0</v>
      </c>
      <c r="V1505" s="8">
        <f>_xlfn.IFNA(VLOOKUP(T1505&amp;F1505,'By Class Overall'!A:F,6,FALSE),0)</f>
        <v>0</v>
      </c>
      <c r="W1505" s="8">
        <f>_xlfn.IFNA(VLOOKUP(T1505&amp;F1505,'By Class Overall'!A:G,7,FALSE),0)</f>
        <v>0</v>
      </c>
    </row>
    <row r="1506" spans="1:23" x14ac:dyDescent="0.25">
      <c r="A1506" s="21"/>
      <c r="B1506" s="22"/>
      <c r="C1506" s="12"/>
      <c r="D1506" s="12"/>
      <c r="E1506" s="12"/>
      <c r="F1506" s="12"/>
      <c r="G1506" s="12"/>
      <c r="H1506" s="12"/>
      <c r="I1506" s="16"/>
      <c r="J1506" s="12"/>
      <c r="K1506" s="12"/>
      <c r="P1506" s="12"/>
      <c r="Q1506" s="12"/>
      <c r="R1506" s="12"/>
      <c r="S1506" s="12"/>
      <c r="T1506" s="8" t="str">
        <f>_xlfn.IFNA(VLOOKUP(G1506,'Points and Classes'!D:E,2,FALSE),"")</f>
        <v/>
      </c>
      <c r="U1506" s="8">
        <f>IF(T1506="Sportsman",0,_xlfn.IFNA(VLOOKUP(D1506,'Points and Classes'!A:B,2,FALSE),0))</f>
        <v>0</v>
      </c>
      <c r="V1506" s="8">
        <f>_xlfn.IFNA(VLOOKUP(T1506&amp;F1506,'By Class Overall'!A:F,6,FALSE),0)</f>
        <v>0</v>
      </c>
      <c r="W1506" s="8">
        <f>_xlfn.IFNA(VLOOKUP(T1506&amp;F1506,'By Class Overall'!A:G,7,FALSE),0)</f>
        <v>0</v>
      </c>
    </row>
    <row r="1507" spans="1:23" x14ac:dyDescent="0.25">
      <c r="A1507" s="21"/>
      <c r="B1507" s="22"/>
      <c r="C1507" s="12"/>
      <c r="D1507" s="12"/>
      <c r="E1507" s="12"/>
      <c r="F1507" s="12"/>
      <c r="G1507" s="12"/>
      <c r="H1507" s="12"/>
      <c r="I1507" s="16"/>
      <c r="J1507" s="12"/>
      <c r="K1507" s="12"/>
      <c r="P1507" s="12"/>
      <c r="Q1507" s="12"/>
      <c r="R1507" s="12"/>
      <c r="S1507" s="12"/>
      <c r="T1507" s="8" t="str">
        <f>_xlfn.IFNA(VLOOKUP(G1507,'Points and Classes'!D:E,2,FALSE),"")</f>
        <v/>
      </c>
      <c r="U1507" s="8">
        <f>IF(T1507="Sportsman",0,_xlfn.IFNA(VLOOKUP(D1507,'Points and Classes'!A:B,2,FALSE),0))</f>
        <v>0</v>
      </c>
      <c r="V1507" s="8">
        <f>_xlfn.IFNA(VLOOKUP(T1507&amp;F1507,'By Class Overall'!A:F,6,FALSE),0)</f>
        <v>0</v>
      </c>
      <c r="W1507" s="8">
        <f>_xlfn.IFNA(VLOOKUP(T1507&amp;F1507,'By Class Overall'!A:G,7,FALSE),0)</f>
        <v>0</v>
      </c>
    </row>
    <row r="1508" spans="1:23" x14ac:dyDescent="0.25">
      <c r="A1508" s="21"/>
      <c r="B1508" s="22"/>
      <c r="C1508" s="12"/>
      <c r="D1508" s="12"/>
      <c r="E1508" s="12"/>
      <c r="F1508" s="12"/>
      <c r="G1508" s="12"/>
      <c r="H1508" s="12"/>
      <c r="I1508" s="16"/>
      <c r="J1508" s="12"/>
      <c r="K1508" s="12"/>
      <c r="P1508" s="12"/>
      <c r="Q1508" s="12"/>
      <c r="R1508" s="12"/>
      <c r="S1508" s="12"/>
      <c r="T1508" s="8" t="str">
        <f>_xlfn.IFNA(VLOOKUP(G1508,'Points and Classes'!D:E,2,FALSE),"")</f>
        <v/>
      </c>
      <c r="U1508" s="8">
        <f>IF(T1508="Sportsman",0,_xlfn.IFNA(VLOOKUP(D1508,'Points and Classes'!A:B,2,FALSE),0))</f>
        <v>0</v>
      </c>
      <c r="V1508" s="8">
        <f>_xlfn.IFNA(VLOOKUP(T1508&amp;F1508,'By Class Overall'!A:F,6,FALSE),0)</f>
        <v>0</v>
      </c>
      <c r="W1508" s="8">
        <f>_xlfn.IFNA(VLOOKUP(T1508&amp;F1508,'By Class Overall'!A:G,7,FALSE),0)</f>
        <v>0</v>
      </c>
    </row>
    <row r="1509" spans="1:23" x14ac:dyDescent="0.25">
      <c r="A1509" s="21"/>
      <c r="B1509" s="22"/>
      <c r="C1509" s="12"/>
      <c r="D1509" s="12"/>
      <c r="E1509" s="12"/>
      <c r="F1509" s="12"/>
      <c r="G1509" s="12"/>
      <c r="H1509" s="12"/>
      <c r="I1509" s="16"/>
      <c r="J1509" s="16"/>
      <c r="K1509" s="12"/>
      <c r="P1509" s="12"/>
      <c r="Q1509" s="12"/>
      <c r="R1509" s="12"/>
      <c r="S1509" s="12"/>
      <c r="T1509" s="8" t="str">
        <f>_xlfn.IFNA(VLOOKUP(G1509,'Points and Classes'!D:E,2,FALSE),"")</f>
        <v/>
      </c>
      <c r="U1509" s="8">
        <f>IF(T1509="Sportsman",0,_xlfn.IFNA(VLOOKUP(D1509,'Points and Classes'!A:B,2,FALSE),0))</f>
        <v>0</v>
      </c>
      <c r="V1509" s="8">
        <f>_xlfn.IFNA(VLOOKUP(T1509&amp;F1509,'By Class Overall'!A:F,6,FALSE),0)</f>
        <v>0</v>
      </c>
      <c r="W1509" s="8">
        <f>_xlfn.IFNA(VLOOKUP(T1509&amp;F1509,'By Class Overall'!A:G,7,FALSE),0)</f>
        <v>0</v>
      </c>
    </row>
    <row r="1510" spans="1:23" x14ac:dyDescent="0.25">
      <c r="A1510" s="21"/>
      <c r="B1510" s="22"/>
      <c r="C1510" s="12"/>
      <c r="D1510" s="12"/>
      <c r="E1510" s="12"/>
      <c r="F1510" s="12"/>
      <c r="G1510" s="12"/>
      <c r="H1510" s="12"/>
      <c r="I1510" s="16"/>
      <c r="J1510" s="16"/>
      <c r="K1510" s="12"/>
      <c r="P1510" s="12"/>
      <c r="Q1510" s="12"/>
      <c r="R1510" s="12"/>
      <c r="S1510" s="12"/>
      <c r="T1510" s="8" t="str">
        <f>_xlfn.IFNA(VLOOKUP(G1510,'Points and Classes'!D:E,2,FALSE),"")</f>
        <v/>
      </c>
      <c r="U1510" s="8">
        <f>IF(T1510="Sportsman",0,_xlfn.IFNA(VLOOKUP(D1510,'Points and Classes'!A:B,2,FALSE),0))</f>
        <v>0</v>
      </c>
      <c r="V1510" s="8">
        <f>_xlfn.IFNA(VLOOKUP(T1510&amp;F1510,'By Class Overall'!A:F,6,FALSE),0)</f>
        <v>0</v>
      </c>
      <c r="W1510" s="8">
        <f>_xlfn.IFNA(VLOOKUP(T1510&amp;F1510,'By Class Overall'!A:G,7,FALSE),0)</f>
        <v>0</v>
      </c>
    </row>
    <row r="1511" spans="1:23" x14ac:dyDescent="0.25">
      <c r="A1511" s="21"/>
      <c r="B1511" s="22"/>
      <c r="C1511" s="12"/>
      <c r="D1511" s="12"/>
      <c r="E1511" s="12"/>
      <c r="F1511" s="12"/>
      <c r="G1511" s="12"/>
      <c r="H1511" s="12"/>
      <c r="I1511" s="16"/>
      <c r="J1511" s="16"/>
      <c r="K1511" s="12"/>
      <c r="P1511" s="12"/>
      <c r="Q1511" s="12"/>
      <c r="R1511" s="12"/>
      <c r="S1511" s="12"/>
      <c r="T1511" s="8" t="str">
        <f>_xlfn.IFNA(VLOOKUP(G1511,'Points and Classes'!D:E,2,FALSE),"")</f>
        <v/>
      </c>
      <c r="U1511" s="8">
        <f>IF(T1511="Sportsman",0,_xlfn.IFNA(VLOOKUP(D1511,'Points and Classes'!A:B,2,FALSE),0))</f>
        <v>0</v>
      </c>
      <c r="V1511" s="8">
        <f>_xlfn.IFNA(VLOOKUP(T1511&amp;F1511,'By Class Overall'!A:F,6,FALSE),0)</f>
        <v>0</v>
      </c>
      <c r="W1511" s="8">
        <f>_xlfn.IFNA(VLOOKUP(T1511&amp;F1511,'By Class Overall'!A:G,7,FALSE),0)</f>
        <v>0</v>
      </c>
    </row>
    <row r="1512" spans="1:23" x14ac:dyDescent="0.25">
      <c r="A1512" s="21"/>
      <c r="B1512" s="22"/>
      <c r="C1512" s="12"/>
      <c r="D1512" s="12"/>
      <c r="E1512" s="12"/>
      <c r="F1512" s="12"/>
      <c r="G1512" s="12"/>
      <c r="H1512" s="12"/>
      <c r="I1512" s="16"/>
      <c r="J1512" s="12"/>
      <c r="K1512" s="12"/>
      <c r="P1512" s="12"/>
      <c r="Q1512" s="12"/>
      <c r="R1512" s="12"/>
      <c r="S1512" s="12"/>
      <c r="T1512" s="8" t="str">
        <f>_xlfn.IFNA(VLOOKUP(G1512,'Points and Classes'!D:E,2,FALSE),"")</f>
        <v/>
      </c>
      <c r="U1512" s="8">
        <f>IF(T1512="Sportsman",0,_xlfn.IFNA(VLOOKUP(D1512,'Points and Classes'!A:B,2,FALSE),0))</f>
        <v>0</v>
      </c>
      <c r="V1512" s="8">
        <f>_xlfn.IFNA(VLOOKUP(T1512&amp;F1512,'By Class Overall'!A:F,6,FALSE),0)</f>
        <v>0</v>
      </c>
      <c r="W1512" s="8">
        <f>_xlfn.IFNA(VLOOKUP(T1512&amp;F1512,'By Class Overall'!A:G,7,FALSE),0)</f>
        <v>0</v>
      </c>
    </row>
    <row r="1513" spans="1:23" x14ac:dyDescent="0.25">
      <c r="A1513" s="21"/>
      <c r="B1513" s="22"/>
      <c r="C1513" s="12"/>
      <c r="D1513" s="12"/>
      <c r="E1513" s="12"/>
      <c r="F1513" s="12"/>
      <c r="G1513" s="12"/>
      <c r="H1513" s="12"/>
      <c r="I1513" s="12"/>
      <c r="J1513" s="12"/>
      <c r="K1513" s="12"/>
      <c r="P1513" s="12"/>
      <c r="Q1513" s="12"/>
      <c r="R1513" s="12"/>
      <c r="S1513" s="12"/>
      <c r="T1513" s="8" t="str">
        <f>_xlfn.IFNA(VLOOKUP(G1513,'Points and Classes'!D:E,2,FALSE),"")</f>
        <v/>
      </c>
      <c r="U1513" s="8">
        <f>IF(T1513="Sportsman",0,_xlfn.IFNA(VLOOKUP(D1513,'Points and Classes'!A:B,2,FALSE),0))</f>
        <v>0</v>
      </c>
      <c r="V1513" s="8">
        <f>_xlfn.IFNA(VLOOKUP(T1513&amp;F1513,'By Class Overall'!A:F,6,FALSE),0)</f>
        <v>0</v>
      </c>
      <c r="W1513" s="8">
        <f>_xlfn.IFNA(VLOOKUP(T1513&amp;F1513,'By Class Overall'!A:G,7,FALSE),0)</f>
        <v>0</v>
      </c>
    </row>
    <row r="1514" spans="1:23" x14ac:dyDescent="0.25">
      <c r="A1514" s="21"/>
      <c r="B1514" s="22"/>
      <c r="C1514" s="12"/>
      <c r="D1514" s="12"/>
      <c r="E1514" s="12"/>
      <c r="F1514" s="12"/>
      <c r="G1514" s="12"/>
      <c r="H1514" s="12"/>
      <c r="I1514" s="12"/>
      <c r="J1514" s="12"/>
      <c r="K1514" s="12"/>
      <c r="P1514" s="12"/>
      <c r="Q1514" s="12"/>
      <c r="R1514" s="12"/>
      <c r="S1514" s="12"/>
      <c r="T1514" s="8" t="str">
        <f>_xlfn.IFNA(VLOOKUP(G1514,'Points and Classes'!D:E,2,FALSE),"")</f>
        <v/>
      </c>
      <c r="U1514" s="8">
        <f>IF(T1514="Sportsman",0,_xlfn.IFNA(VLOOKUP(D1514,'Points and Classes'!A:B,2,FALSE),0))</f>
        <v>0</v>
      </c>
      <c r="V1514" s="8">
        <f>_xlfn.IFNA(VLOOKUP(T1514&amp;F1514,'By Class Overall'!A:F,6,FALSE),0)</f>
        <v>0</v>
      </c>
      <c r="W1514" s="8">
        <f>_xlfn.IFNA(VLOOKUP(T1514&amp;F1514,'By Class Overall'!A:G,7,FALSE),0)</f>
        <v>0</v>
      </c>
    </row>
    <row r="1515" spans="1:23" x14ac:dyDescent="0.25">
      <c r="A1515" s="21"/>
      <c r="B1515" s="22"/>
      <c r="C1515" s="12"/>
      <c r="D1515" s="12"/>
      <c r="E1515" s="12"/>
      <c r="F1515" s="12"/>
      <c r="G1515" s="12"/>
      <c r="H1515" s="12"/>
      <c r="I1515" s="16"/>
      <c r="J1515" s="12"/>
      <c r="K1515" s="12"/>
      <c r="P1515" s="12"/>
      <c r="Q1515" s="12"/>
      <c r="R1515" s="12"/>
      <c r="S1515" s="12"/>
      <c r="T1515" s="8" t="str">
        <f>_xlfn.IFNA(VLOOKUP(G1515,'Points and Classes'!D:E,2,FALSE),"")</f>
        <v/>
      </c>
      <c r="U1515" s="8">
        <f>IF(T1515="Sportsman",0,_xlfn.IFNA(VLOOKUP(D1515,'Points and Classes'!A:B,2,FALSE),0))</f>
        <v>0</v>
      </c>
      <c r="V1515" s="8">
        <f>_xlfn.IFNA(VLOOKUP(T1515&amp;F1515,'By Class Overall'!A:F,6,FALSE),0)</f>
        <v>0</v>
      </c>
      <c r="W1515" s="8">
        <f>_xlfn.IFNA(VLOOKUP(T1515&amp;F1515,'By Class Overall'!A:G,7,FALSE),0)</f>
        <v>0</v>
      </c>
    </row>
    <row r="1516" spans="1:23" x14ac:dyDescent="0.25">
      <c r="A1516" s="21"/>
      <c r="B1516" s="22"/>
      <c r="C1516" s="12"/>
      <c r="D1516" s="12"/>
      <c r="E1516" s="12"/>
      <c r="F1516" s="12"/>
      <c r="G1516" s="12"/>
      <c r="H1516" s="12"/>
      <c r="I1516" s="16"/>
      <c r="J1516" s="12"/>
      <c r="K1516" s="12"/>
      <c r="P1516" s="12"/>
      <c r="Q1516" s="12"/>
      <c r="R1516" s="12"/>
      <c r="S1516" s="12"/>
      <c r="T1516" s="8" t="str">
        <f>_xlfn.IFNA(VLOOKUP(G1516,'Points and Classes'!D:E,2,FALSE),"")</f>
        <v/>
      </c>
      <c r="U1516" s="8">
        <f>IF(T1516="Sportsman",0,_xlfn.IFNA(VLOOKUP(D1516,'Points and Classes'!A:B,2,FALSE),0))</f>
        <v>0</v>
      </c>
      <c r="V1516" s="8">
        <f>_xlfn.IFNA(VLOOKUP(T1516&amp;F1516,'By Class Overall'!A:F,6,FALSE),0)</f>
        <v>0</v>
      </c>
      <c r="W1516" s="8">
        <f>_xlfn.IFNA(VLOOKUP(T1516&amp;F1516,'By Class Overall'!A:G,7,FALSE),0)</f>
        <v>0</v>
      </c>
    </row>
    <row r="1517" spans="1:23" x14ac:dyDescent="0.25">
      <c r="A1517" s="21"/>
      <c r="B1517" s="22"/>
      <c r="C1517" s="12"/>
      <c r="D1517" s="12"/>
      <c r="E1517" s="12"/>
      <c r="F1517" s="12"/>
      <c r="G1517" s="12"/>
      <c r="H1517" s="12"/>
      <c r="I1517" s="12"/>
      <c r="J1517" s="12"/>
      <c r="K1517" s="12"/>
      <c r="P1517" s="12"/>
      <c r="Q1517" s="12"/>
      <c r="R1517" s="12"/>
      <c r="S1517" s="12"/>
      <c r="T1517" s="8" t="str">
        <f>_xlfn.IFNA(VLOOKUP(G1517,'Points and Classes'!D:E,2,FALSE),"")</f>
        <v/>
      </c>
      <c r="U1517" s="8">
        <f>IF(T1517="Sportsman",0,_xlfn.IFNA(VLOOKUP(D1517,'Points and Classes'!A:B,2,FALSE),0))</f>
        <v>0</v>
      </c>
      <c r="V1517" s="8">
        <f>_xlfn.IFNA(VLOOKUP(T1517&amp;F1517,'By Class Overall'!A:F,6,FALSE),0)</f>
        <v>0</v>
      </c>
      <c r="W1517" s="8">
        <f>_xlfn.IFNA(VLOOKUP(T1517&amp;F1517,'By Class Overall'!A:G,7,FALSE),0)</f>
        <v>0</v>
      </c>
    </row>
    <row r="1518" spans="1:23" x14ac:dyDescent="0.25">
      <c r="A1518" s="21"/>
      <c r="B1518" s="22"/>
      <c r="C1518" s="12"/>
      <c r="D1518" s="12"/>
      <c r="E1518" s="12"/>
      <c r="F1518" s="12"/>
      <c r="G1518" s="12"/>
      <c r="H1518" s="12"/>
      <c r="I1518" s="16"/>
      <c r="J1518" s="16"/>
      <c r="K1518" s="12"/>
      <c r="P1518" s="12"/>
      <c r="Q1518" s="12"/>
      <c r="R1518" s="12"/>
      <c r="S1518" s="12"/>
      <c r="T1518" s="8" t="str">
        <f>_xlfn.IFNA(VLOOKUP(G1518,'Points and Classes'!D:E,2,FALSE),"")</f>
        <v/>
      </c>
      <c r="U1518" s="8">
        <f>IF(T1518="Sportsman",0,_xlfn.IFNA(VLOOKUP(D1518,'Points and Classes'!A:B,2,FALSE),0))</f>
        <v>0</v>
      </c>
      <c r="V1518" s="8">
        <f>_xlfn.IFNA(VLOOKUP(T1518&amp;F1518,'By Class Overall'!A:F,6,FALSE),0)</f>
        <v>0</v>
      </c>
      <c r="W1518" s="8">
        <f>_xlfn.IFNA(VLOOKUP(T1518&amp;F1518,'By Class Overall'!A:G,7,FALSE),0)</f>
        <v>0</v>
      </c>
    </row>
    <row r="1519" spans="1:23" x14ac:dyDescent="0.25">
      <c r="A1519" s="21"/>
      <c r="B1519" s="22"/>
      <c r="C1519" s="12"/>
      <c r="D1519" s="12"/>
      <c r="E1519" s="12"/>
      <c r="F1519" s="12"/>
      <c r="G1519" s="12"/>
      <c r="H1519" s="12"/>
      <c r="I1519" s="12"/>
      <c r="J1519" s="12"/>
      <c r="K1519" s="12"/>
      <c r="P1519" s="12"/>
      <c r="Q1519" s="12"/>
      <c r="R1519" s="12"/>
      <c r="S1519" s="12"/>
      <c r="T1519" s="8" t="str">
        <f>_xlfn.IFNA(VLOOKUP(G1519,'Points and Classes'!D:E,2,FALSE),"")</f>
        <v/>
      </c>
      <c r="U1519" s="8">
        <f>IF(T1519="Sportsman",0,_xlfn.IFNA(VLOOKUP(D1519,'Points and Classes'!A:B,2,FALSE),0))</f>
        <v>0</v>
      </c>
      <c r="V1519" s="8">
        <f>_xlfn.IFNA(VLOOKUP(T1519&amp;F1519,'By Class Overall'!A:F,6,FALSE),0)</f>
        <v>0</v>
      </c>
      <c r="W1519" s="8">
        <f>_xlfn.IFNA(VLOOKUP(T1519&amp;F1519,'By Class Overall'!A:G,7,FALSE),0)</f>
        <v>0</v>
      </c>
    </row>
    <row r="1520" spans="1:23" x14ac:dyDescent="0.25">
      <c r="A1520" s="21"/>
      <c r="B1520" s="22"/>
      <c r="C1520" s="12"/>
      <c r="D1520" s="12"/>
      <c r="E1520" s="12"/>
      <c r="F1520" s="12"/>
      <c r="G1520" s="12"/>
      <c r="H1520" s="12"/>
      <c r="I1520" s="12"/>
      <c r="J1520" s="12"/>
      <c r="K1520" s="12"/>
      <c r="P1520" s="12"/>
      <c r="Q1520" s="12"/>
      <c r="R1520" s="12"/>
      <c r="S1520" s="12"/>
      <c r="T1520" s="8" t="str">
        <f>_xlfn.IFNA(VLOOKUP(G1520,'Points and Classes'!D:E,2,FALSE),"")</f>
        <v/>
      </c>
      <c r="U1520" s="8">
        <f>IF(T1520="Sportsman",0,_xlfn.IFNA(VLOOKUP(D1520,'Points and Classes'!A:B,2,FALSE),0))</f>
        <v>0</v>
      </c>
      <c r="V1520" s="8">
        <f>_xlfn.IFNA(VLOOKUP(T1520&amp;F1520,'By Class Overall'!A:F,6,FALSE),0)</f>
        <v>0</v>
      </c>
      <c r="W1520" s="8">
        <f>_xlfn.IFNA(VLOOKUP(T1520&amp;F1520,'By Class Overall'!A:G,7,FALSE),0)</f>
        <v>0</v>
      </c>
    </row>
    <row r="1521" spans="1:23" x14ac:dyDescent="0.25">
      <c r="A1521" s="21"/>
      <c r="B1521" s="22"/>
      <c r="C1521" s="12"/>
      <c r="D1521" s="12"/>
      <c r="E1521" s="12"/>
      <c r="F1521" s="12"/>
      <c r="G1521" s="12"/>
      <c r="H1521" s="12"/>
      <c r="I1521" s="12"/>
      <c r="J1521" s="12"/>
      <c r="K1521" s="12"/>
      <c r="P1521" s="12"/>
      <c r="Q1521" s="12"/>
      <c r="R1521" s="12"/>
      <c r="S1521" s="12"/>
      <c r="T1521" s="8" t="str">
        <f>_xlfn.IFNA(VLOOKUP(G1521,'Points and Classes'!D:E,2,FALSE),"")</f>
        <v/>
      </c>
      <c r="U1521" s="8">
        <f>IF(T1521="Sportsman",0,_xlfn.IFNA(VLOOKUP(D1521,'Points and Classes'!A:B,2,FALSE),0))</f>
        <v>0</v>
      </c>
      <c r="V1521" s="8">
        <f>_xlfn.IFNA(VLOOKUP(T1521&amp;F1521,'By Class Overall'!A:F,6,FALSE),0)</f>
        <v>0</v>
      </c>
      <c r="W1521" s="8">
        <f>_xlfn.IFNA(VLOOKUP(T1521&amp;F1521,'By Class Overall'!A:G,7,FALSE),0)</f>
        <v>0</v>
      </c>
    </row>
    <row r="1522" spans="1:23" x14ac:dyDescent="0.25">
      <c r="A1522" s="21"/>
      <c r="B1522" s="22"/>
      <c r="C1522" s="12"/>
      <c r="D1522" s="12"/>
      <c r="E1522" s="12"/>
      <c r="F1522" s="12"/>
      <c r="G1522" s="12"/>
      <c r="H1522" s="12"/>
      <c r="I1522" s="12"/>
      <c r="J1522" s="12"/>
      <c r="K1522" s="12"/>
      <c r="P1522" s="12"/>
      <c r="Q1522" s="12"/>
      <c r="R1522" s="12"/>
      <c r="S1522" s="12"/>
      <c r="T1522" s="8" t="str">
        <f>_xlfn.IFNA(VLOOKUP(G1522,'Points and Classes'!D:E,2,FALSE),"")</f>
        <v/>
      </c>
      <c r="U1522" s="8">
        <f>IF(T1522="Sportsman",0,_xlfn.IFNA(VLOOKUP(D1522,'Points and Classes'!A:B,2,FALSE),0))</f>
        <v>0</v>
      </c>
      <c r="V1522" s="8">
        <f>_xlfn.IFNA(VLOOKUP(T1522&amp;F1522,'By Class Overall'!A:F,6,FALSE),0)</f>
        <v>0</v>
      </c>
      <c r="W1522" s="8">
        <f>_xlfn.IFNA(VLOOKUP(T1522&amp;F1522,'By Class Overall'!A:G,7,FALSE),0)</f>
        <v>0</v>
      </c>
    </row>
    <row r="1523" spans="1:23" x14ac:dyDescent="0.25">
      <c r="A1523" s="21"/>
      <c r="B1523" s="22"/>
      <c r="C1523" s="12"/>
      <c r="D1523" s="12"/>
      <c r="E1523" s="12"/>
      <c r="F1523" s="12"/>
      <c r="G1523" s="12"/>
      <c r="H1523" s="12"/>
      <c r="I1523" s="12"/>
      <c r="J1523" s="12"/>
      <c r="K1523" s="12"/>
      <c r="P1523" s="12"/>
      <c r="Q1523" s="12"/>
      <c r="R1523" s="12"/>
      <c r="S1523" s="12"/>
      <c r="T1523" s="8" t="str">
        <f>_xlfn.IFNA(VLOOKUP(G1523,'Points and Classes'!D:E,2,FALSE),"")</f>
        <v/>
      </c>
      <c r="U1523" s="8">
        <f>IF(T1523="Sportsman",0,_xlfn.IFNA(VLOOKUP(D1523,'Points and Classes'!A:B,2,FALSE),0))</f>
        <v>0</v>
      </c>
      <c r="V1523" s="8">
        <f>_xlfn.IFNA(VLOOKUP(T1523&amp;F1523,'By Class Overall'!A:F,6,FALSE),0)</f>
        <v>0</v>
      </c>
      <c r="W1523" s="8">
        <f>_xlfn.IFNA(VLOOKUP(T1523&amp;F1523,'By Class Overall'!A:G,7,FALSE),0)</f>
        <v>0</v>
      </c>
    </row>
    <row r="1524" spans="1:23" x14ac:dyDescent="0.25">
      <c r="A1524" s="21"/>
      <c r="B1524" s="22"/>
      <c r="C1524" s="12"/>
      <c r="D1524" s="12"/>
      <c r="E1524" s="12"/>
      <c r="F1524" s="12"/>
      <c r="G1524" s="12"/>
      <c r="H1524" s="12"/>
      <c r="I1524" s="12"/>
      <c r="J1524" s="12"/>
      <c r="K1524" s="12"/>
      <c r="P1524" s="12"/>
      <c r="Q1524" s="12"/>
      <c r="R1524" s="12"/>
      <c r="S1524" s="12"/>
      <c r="T1524" s="8" t="str">
        <f>_xlfn.IFNA(VLOOKUP(G1524,'Points and Classes'!D:E,2,FALSE),"")</f>
        <v/>
      </c>
      <c r="U1524" s="8">
        <f>IF(T1524="Sportsman",0,_xlfn.IFNA(VLOOKUP(D1524,'Points and Classes'!A:B,2,FALSE),0))</f>
        <v>0</v>
      </c>
      <c r="V1524" s="8">
        <f>_xlfn.IFNA(VLOOKUP(T1524&amp;F1524,'By Class Overall'!A:F,6,FALSE),0)</f>
        <v>0</v>
      </c>
      <c r="W1524" s="8">
        <f>_xlfn.IFNA(VLOOKUP(T1524&amp;F1524,'By Class Overall'!A:G,7,FALSE),0)</f>
        <v>0</v>
      </c>
    </row>
    <row r="1525" spans="1:23" x14ac:dyDescent="0.25">
      <c r="A1525" s="21"/>
      <c r="B1525" s="22"/>
      <c r="C1525" s="12"/>
      <c r="D1525" s="12"/>
      <c r="E1525" s="12"/>
      <c r="F1525" s="12"/>
      <c r="G1525" s="12"/>
      <c r="H1525" s="12"/>
      <c r="I1525" s="12"/>
      <c r="J1525" s="12"/>
      <c r="K1525" s="12"/>
      <c r="P1525" s="12"/>
      <c r="Q1525" s="12"/>
      <c r="R1525" s="12"/>
      <c r="S1525" s="12"/>
      <c r="T1525" s="8" t="str">
        <f>_xlfn.IFNA(VLOOKUP(G1525,'Points and Classes'!D:E,2,FALSE),"")</f>
        <v/>
      </c>
      <c r="U1525" s="8">
        <f>IF(T1525="Sportsman",0,_xlfn.IFNA(VLOOKUP(D1525,'Points and Classes'!A:B,2,FALSE),0))</f>
        <v>0</v>
      </c>
      <c r="V1525" s="8">
        <f>_xlfn.IFNA(VLOOKUP(T1525&amp;F1525,'By Class Overall'!A:F,6,FALSE),0)</f>
        <v>0</v>
      </c>
      <c r="W1525" s="8">
        <f>_xlfn.IFNA(VLOOKUP(T1525&amp;F1525,'By Class Overall'!A:G,7,FALSE),0)</f>
        <v>0</v>
      </c>
    </row>
    <row r="1526" spans="1:23" x14ac:dyDescent="0.25">
      <c r="A1526" s="21"/>
      <c r="B1526" s="22"/>
      <c r="C1526" s="12"/>
      <c r="D1526" s="12"/>
      <c r="E1526" s="12"/>
      <c r="F1526" s="12"/>
      <c r="G1526" s="12"/>
      <c r="H1526" s="12"/>
      <c r="I1526" s="12"/>
      <c r="J1526" s="12"/>
      <c r="K1526" s="12"/>
      <c r="P1526" s="12"/>
      <c r="Q1526" s="12"/>
      <c r="R1526" s="12"/>
      <c r="S1526" s="12"/>
      <c r="T1526" s="8" t="str">
        <f>_xlfn.IFNA(VLOOKUP(G1526,'Points and Classes'!D:E,2,FALSE),"")</f>
        <v/>
      </c>
      <c r="U1526" s="8">
        <f>IF(T1526="Sportsman",0,_xlfn.IFNA(VLOOKUP(D1526,'Points and Classes'!A:B,2,FALSE),0))</f>
        <v>0</v>
      </c>
      <c r="V1526" s="8">
        <f>_xlfn.IFNA(VLOOKUP(T1526&amp;F1526,'By Class Overall'!A:F,6,FALSE),0)</f>
        <v>0</v>
      </c>
      <c r="W1526" s="8">
        <f>_xlfn.IFNA(VLOOKUP(T1526&amp;F1526,'By Class Overall'!A:G,7,FALSE),0)</f>
        <v>0</v>
      </c>
    </row>
    <row r="1527" spans="1:23" x14ac:dyDescent="0.25">
      <c r="A1527" s="21"/>
      <c r="B1527" s="22"/>
      <c r="C1527" s="12"/>
      <c r="D1527" s="12"/>
      <c r="E1527" s="12"/>
      <c r="F1527" s="12"/>
      <c r="G1527" s="12"/>
      <c r="H1527" s="12"/>
      <c r="I1527" s="12"/>
      <c r="J1527" s="12"/>
      <c r="K1527" s="12"/>
      <c r="P1527" s="12"/>
      <c r="Q1527" s="12"/>
      <c r="R1527" s="12"/>
      <c r="S1527" s="12"/>
      <c r="T1527" s="8" t="str">
        <f>_xlfn.IFNA(VLOOKUP(G1527,'Points and Classes'!D:E,2,FALSE),"")</f>
        <v/>
      </c>
      <c r="U1527" s="8">
        <f>IF(T1527="Sportsman",0,_xlfn.IFNA(VLOOKUP(D1527,'Points and Classes'!A:B,2,FALSE),0))</f>
        <v>0</v>
      </c>
      <c r="V1527" s="8">
        <f>_xlfn.IFNA(VLOOKUP(T1527&amp;F1527,'By Class Overall'!A:F,6,FALSE),0)</f>
        <v>0</v>
      </c>
      <c r="W1527" s="8">
        <f>_xlfn.IFNA(VLOOKUP(T1527&amp;F1527,'By Class Overall'!A:G,7,FALSE),0)</f>
        <v>0</v>
      </c>
    </row>
    <row r="1528" spans="1:23" x14ac:dyDescent="0.25">
      <c r="A1528" s="21"/>
      <c r="B1528" s="22"/>
      <c r="C1528" s="12"/>
      <c r="D1528" s="12"/>
      <c r="E1528" s="12"/>
      <c r="F1528" s="12"/>
      <c r="G1528" s="12"/>
      <c r="H1528" s="12"/>
      <c r="I1528" s="12"/>
      <c r="J1528" s="12"/>
      <c r="K1528" s="12"/>
      <c r="P1528" s="12"/>
      <c r="Q1528" s="12"/>
      <c r="R1528" s="12"/>
      <c r="S1528" s="12"/>
      <c r="T1528" s="8" t="str">
        <f>_xlfn.IFNA(VLOOKUP(G1528,'Points and Classes'!D:E,2,FALSE),"")</f>
        <v/>
      </c>
      <c r="U1528" s="8">
        <f>IF(T1528="Sportsman",0,_xlfn.IFNA(VLOOKUP(D1528,'Points and Classes'!A:B,2,FALSE),0))</f>
        <v>0</v>
      </c>
      <c r="V1528" s="8">
        <f>_xlfn.IFNA(VLOOKUP(T1528&amp;F1528,'By Class Overall'!A:F,6,FALSE),0)</f>
        <v>0</v>
      </c>
      <c r="W1528" s="8">
        <f>_xlfn.IFNA(VLOOKUP(T1528&amp;F1528,'By Class Overall'!A:G,7,FALSE),0)</f>
        <v>0</v>
      </c>
    </row>
    <row r="1529" spans="1:23" x14ac:dyDescent="0.25">
      <c r="A1529" s="21"/>
      <c r="B1529" s="22"/>
      <c r="C1529" s="12"/>
      <c r="D1529" s="12"/>
      <c r="E1529" s="12"/>
      <c r="F1529" s="12"/>
      <c r="G1529" s="12"/>
      <c r="H1529" s="12"/>
      <c r="I1529" s="12"/>
      <c r="J1529" s="12"/>
      <c r="K1529" s="12"/>
      <c r="P1529" s="12"/>
      <c r="Q1529" s="12"/>
      <c r="R1529" s="12"/>
      <c r="S1529" s="12"/>
      <c r="T1529" s="8" t="str">
        <f>_xlfn.IFNA(VLOOKUP(G1529,'Points and Classes'!D:E,2,FALSE),"")</f>
        <v/>
      </c>
      <c r="U1529" s="8">
        <f>IF(T1529="Sportsman",0,_xlfn.IFNA(VLOOKUP(D1529,'Points and Classes'!A:B,2,FALSE),0))</f>
        <v>0</v>
      </c>
      <c r="V1529" s="8">
        <f>_xlfn.IFNA(VLOOKUP(T1529&amp;F1529,'By Class Overall'!A:F,6,FALSE),0)</f>
        <v>0</v>
      </c>
      <c r="W1529" s="8">
        <f>_xlfn.IFNA(VLOOKUP(T1529&amp;F1529,'By Class Overall'!A:G,7,FALSE),0)</f>
        <v>0</v>
      </c>
    </row>
    <row r="1530" spans="1:23" x14ac:dyDescent="0.25">
      <c r="A1530" s="21"/>
      <c r="B1530" s="22"/>
      <c r="C1530" s="12"/>
      <c r="D1530" s="12"/>
      <c r="E1530" s="12"/>
      <c r="F1530" s="12"/>
      <c r="G1530" s="12"/>
      <c r="H1530" s="12"/>
      <c r="I1530" s="16"/>
      <c r="J1530" s="12"/>
      <c r="K1530" s="12"/>
      <c r="P1530" s="12"/>
      <c r="Q1530" s="12"/>
      <c r="R1530" s="12"/>
      <c r="S1530" s="12"/>
      <c r="T1530" s="8" t="str">
        <f>_xlfn.IFNA(VLOOKUP(G1530,'Points and Classes'!D:E,2,FALSE),"")</f>
        <v/>
      </c>
      <c r="U1530" s="8">
        <f>IF(T1530="Sportsman",0,_xlfn.IFNA(VLOOKUP(D1530,'Points and Classes'!A:B,2,FALSE),0))</f>
        <v>0</v>
      </c>
      <c r="V1530" s="8">
        <f>_xlfn.IFNA(VLOOKUP(T1530&amp;F1530,'By Class Overall'!A:F,6,FALSE),0)</f>
        <v>0</v>
      </c>
      <c r="W1530" s="8">
        <f>_xlfn.IFNA(VLOOKUP(T1530&amp;F1530,'By Class Overall'!A:G,7,FALSE),0)</f>
        <v>0</v>
      </c>
    </row>
    <row r="1531" spans="1:23" x14ac:dyDescent="0.25">
      <c r="A1531" s="21"/>
      <c r="B1531" s="22"/>
      <c r="C1531" s="12"/>
      <c r="D1531" s="12"/>
      <c r="E1531" s="12"/>
      <c r="F1531" s="12"/>
      <c r="G1531" s="12"/>
      <c r="H1531" s="12"/>
      <c r="I1531" s="16"/>
      <c r="J1531" s="12"/>
      <c r="K1531" s="12"/>
      <c r="P1531" s="12"/>
      <c r="Q1531" s="12"/>
      <c r="R1531" s="12"/>
      <c r="S1531" s="12"/>
      <c r="T1531" s="8" t="str">
        <f>_xlfn.IFNA(VLOOKUP(G1531,'Points and Classes'!D:E,2,FALSE),"")</f>
        <v/>
      </c>
      <c r="U1531" s="8">
        <f>IF(T1531="Sportsman",0,_xlfn.IFNA(VLOOKUP(D1531,'Points and Classes'!A:B,2,FALSE),0))</f>
        <v>0</v>
      </c>
      <c r="V1531" s="8">
        <f>_xlfn.IFNA(VLOOKUP(T1531&amp;F1531,'By Class Overall'!A:F,6,FALSE),0)</f>
        <v>0</v>
      </c>
      <c r="W1531" s="8">
        <f>_xlfn.IFNA(VLOOKUP(T1531&amp;F1531,'By Class Overall'!A:G,7,FALSE),0)</f>
        <v>0</v>
      </c>
    </row>
    <row r="1532" spans="1:23" x14ac:dyDescent="0.25">
      <c r="A1532" s="21"/>
      <c r="B1532" s="22"/>
      <c r="C1532" s="12"/>
      <c r="D1532" s="12"/>
      <c r="E1532" s="12"/>
      <c r="F1532" s="12"/>
      <c r="G1532" s="12"/>
      <c r="H1532" s="12"/>
      <c r="I1532" s="16"/>
      <c r="J1532" s="12"/>
      <c r="K1532" s="12"/>
      <c r="P1532" s="12"/>
      <c r="Q1532" s="12"/>
      <c r="R1532" s="12"/>
      <c r="S1532" s="12"/>
      <c r="T1532" s="8" t="str">
        <f>_xlfn.IFNA(VLOOKUP(G1532,'Points and Classes'!D:E,2,FALSE),"")</f>
        <v/>
      </c>
      <c r="U1532" s="8">
        <f>IF(T1532="Sportsman",0,_xlfn.IFNA(VLOOKUP(D1532,'Points and Classes'!A:B,2,FALSE),0))</f>
        <v>0</v>
      </c>
      <c r="V1532" s="8">
        <f>_xlfn.IFNA(VLOOKUP(T1532&amp;F1532,'By Class Overall'!A:F,6,FALSE),0)</f>
        <v>0</v>
      </c>
      <c r="W1532" s="8">
        <f>_xlfn.IFNA(VLOOKUP(T1532&amp;F1532,'By Class Overall'!A:G,7,FALSE),0)</f>
        <v>0</v>
      </c>
    </row>
    <row r="1533" spans="1:23" x14ac:dyDescent="0.25">
      <c r="A1533" s="21"/>
      <c r="B1533" s="22"/>
      <c r="C1533" s="12"/>
      <c r="D1533" s="12"/>
      <c r="E1533" s="12"/>
      <c r="F1533" s="12"/>
      <c r="G1533" s="12"/>
      <c r="H1533" s="12"/>
      <c r="I1533" s="16"/>
      <c r="J1533" s="12"/>
      <c r="K1533" s="12"/>
      <c r="P1533" s="12"/>
      <c r="Q1533" s="12"/>
      <c r="R1533" s="12"/>
      <c r="S1533" s="12"/>
      <c r="T1533" s="8" t="str">
        <f>_xlfn.IFNA(VLOOKUP(G1533,'Points and Classes'!D:E,2,FALSE),"")</f>
        <v/>
      </c>
      <c r="U1533" s="8">
        <f>IF(T1533="Sportsman",0,_xlfn.IFNA(VLOOKUP(D1533,'Points and Classes'!A:B,2,FALSE),0))</f>
        <v>0</v>
      </c>
      <c r="V1533" s="8">
        <f>_xlfn.IFNA(VLOOKUP(T1533&amp;F1533,'By Class Overall'!A:F,6,FALSE),0)</f>
        <v>0</v>
      </c>
      <c r="W1533" s="8">
        <f>_xlfn.IFNA(VLOOKUP(T1533&amp;F1533,'By Class Overall'!A:G,7,FALSE),0)</f>
        <v>0</v>
      </c>
    </row>
    <row r="1534" spans="1:23" x14ac:dyDescent="0.25">
      <c r="A1534" s="21"/>
      <c r="B1534" s="22"/>
      <c r="C1534" s="12"/>
      <c r="D1534" s="12"/>
      <c r="E1534" s="12"/>
      <c r="F1534" s="12"/>
      <c r="G1534" s="12"/>
      <c r="H1534" s="12"/>
      <c r="I1534" s="16"/>
      <c r="J1534" s="12"/>
      <c r="K1534" s="12"/>
      <c r="P1534" s="12"/>
      <c r="Q1534" s="12"/>
      <c r="R1534" s="12"/>
      <c r="S1534" s="12"/>
      <c r="T1534" s="8" t="str">
        <f>_xlfn.IFNA(VLOOKUP(G1534,'Points and Classes'!D:E,2,FALSE),"")</f>
        <v/>
      </c>
      <c r="U1534" s="8">
        <f>IF(T1534="Sportsman",0,_xlfn.IFNA(VLOOKUP(D1534,'Points and Classes'!A:B,2,FALSE),0))</f>
        <v>0</v>
      </c>
      <c r="V1534" s="8">
        <f>_xlfn.IFNA(VLOOKUP(T1534&amp;F1534,'By Class Overall'!A:F,6,FALSE),0)</f>
        <v>0</v>
      </c>
      <c r="W1534" s="8">
        <f>_xlfn.IFNA(VLOOKUP(T1534&amp;F1534,'By Class Overall'!A:G,7,FALSE),0)</f>
        <v>0</v>
      </c>
    </row>
    <row r="1535" spans="1:23" x14ac:dyDescent="0.25">
      <c r="A1535" s="21"/>
      <c r="B1535" s="22"/>
      <c r="C1535" s="12"/>
      <c r="D1535" s="12"/>
      <c r="E1535" s="12"/>
      <c r="F1535" s="12"/>
      <c r="G1535" s="12"/>
      <c r="H1535" s="12"/>
      <c r="I1535" s="16"/>
      <c r="J1535" s="12"/>
      <c r="K1535" s="12"/>
      <c r="P1535" s="12"/>
      <c r="Q1535" s="12"/>
      <c r="R1535" s="12"/>
      <c r="S1535" s="12"/>
      <c r="T1535" s="8" t="str">
        <f>_xlfn.IFNA(VLOOKUP(G1535,'Points and Classes'!D:E,2,FALSE),"")</f>
        <v/>
      </c>
      <c r="U1535" s="8">
        <f>IF(T1535="Sportsman",0,_xlfn.IFNA(VLOOKUP(D1535,'Points and Classes'!A:B,2,FALSE),0))</f>
        <v>0</v>
      </c>
      <c r="V1535" s="8">
        <f>_xlfn.IFNA(VLOOKUP(T1535&amp;F1535,'By Class Overall'!A:F,6,FALSE),0)</f>
        <v>0</v>
      </c>
      <c r="W1535" s="8">
        <f>_xlfn.IFNA(VLOOKUP(T1535&amp;F1535,'By Class Overall'!A:G,7,FALSE),0)</f>
        <v>0</v>
      </c>
    </row>
    <row r="1536" spans="1:23" x14ac:dyDescent="0.25">
      <c r="A1536" s="21"/>
      <c r="B1536" s="22"/>
      <c r="C1536" s="12"/>
      <c r="D1536" s="12"/>
      <c r="E1536" s="12"/>
      <c r="F1536" s="12"/>
      <c r="G1536" s="12"/>
      <c r="H1536" s="12"/>
      <c r="I1536" s="16"/>
      <c r="J1536" s="12"/>
      <c r="K1536" s="12"/>
      <c r="P1536" s="12"/>
      <c r="Q1536" s="12"/>
      <c r="R1536" s="12"/>
      <c r="S1536" s="12"/>
      <c r="T1536" s="8" t="str">
        <f>_xlfn.IFNA(VLOOKUP(G1536,'Points and Classes'!D:E,2,FALSE),"")</f>
        <v/>
      </c>
      <c r="U1536" s="8">
        <f>IF(T1536="Sportsman",0,_xlfn.IFNA(VLOOKUP(D1536,'Points and Classes'!A:B,2,FALSE),0))</f>
        <v>0</v>
      </c>
      <c r="V1536" s="8">
        <f>_xlfn.IFNA(VLOOKUP(T1536&amp;F1536,'By Class Overall'!A:F,6,FALSE),0)</f>
        <v>0</v>
      </c>
      <c r="W1536" s="8">
        <f>_xlfn.IFNA(VLOOKUP(T1536&amp;F1536,'By Class Overall'!A:G,7,FALSE),0)</f>
        <v>0</v>
      </c>
    </row>
    <row r="1537" spans="1:23" x14ac:dyDescent="0.25">
      <c r="A1537" s="21"/>
      <c r="B1537" s="22"/>
      <c r="C1537" s="12"/>
      <c r="D1537" s="12"/>
      <c r="E1537" s="12"/>
      <c r="F1537" s="12"/>
      <c r="G1537" s="12"/>
      <c r="H1537" s="12"/>
      <c r="I1537" s="16"/>
      <c r="J1537" s="12"/>
      <c r="K1537" s="12"/>
      <c r="P1537" s="12"/>
      <c r="Q1537" s="12"/>
      <c r="R1537" s="12"/>
      <c r="S1537" s="12"/>
      <c r="T1537" s="8" t="str">
        <f>_xlfn.IFNA(VLOOKUP(G1537,'Points and Classes'!D:E,2,FALSE),"")</f>
        <v/>
      </c>
      <c r="U1537" s="8">
        <f>IF(T1537="Sportsman",0,_xlfn.IFNA(VLOOKUP(D1537,'Points and Classes'!A:B,2,FALSE),0))</f>
        <v>0</v>
      </c>
      <c r="V1537" s="8">
        <f>_xlfn.IFNA(VLOOKUP(T1537&amp;F1537,'By Class Overall'!A:F,6,FALSE),0)</f>
        <v>0</v>
      </c>
      <c r="W1537" s="8">
        <f>_xlfn.IFNA(VLOOKUP(T1537&amp;F1537,'By Class Overall'!A:G,7,FALSE),0)</f>
        <v>0</v>
      </c>
    </row>
    <row r="1538" spans="1:23" x14ac:dyDescent="0.25">
      <c r="A1538" s="21"/>
      <c r="B1538" s="22"/>
      <c r="C1538" s="12"/>
      <c r="D1538" s="12"/>
      <c r="E1538" s="12"/>
      <c r="F1538" s="12"/>
      <c r="G1538" s="12"/>
      <c r="H1538" s="12"/>
      <c r="I1538" s="16"/>
      <c r="J1538" s="12"/>
      <c r="K1538" s="12"/>
      <c r="P1538" s="12"/>
      <c r="Q1538" s="12"/>
      <c r="R1538" s="12"/>
      <c r="S1538" s="12"/>
      <c r="T1538" s="8" t="str">
        <f>_xlfn.IFNA(VLOOKUP(G1538,'Points and Classes'!D:E,2,FALSE),"")</f>
        <v/>
      </c>
      <c r="U1538" s="8">
        <f>IF(T1538="Sportsman",0,_xlfn.IFNA(VLOOKUP(D1538,'Points and Classes'!A:B,2,FALSE),0))</f>
        <v>0</v>
      </c>
      <c r="V1538" s="8">
        <f>_xlfn.IFNA(VLOOKUP(T1538&amp;F1538,'By Class Overall'!A:F,6,FALSE),0)</f>
        <v>0</v>
      </c>
      <c r="W1538" s="8">
        <f>_xlfn.IFNA(VLOOKUP(T1538&amp;F1538,'By Class Overall'!A:G,7,FALSE),0)</f>
        <v>0</v>
      </c>
    </row>
    <row r="1539" spans="1:23" x14ac:dyDescent="0.25">
      <c r="A1539" s="21"/>
      <c r="B1539" s="22"/>
      <c r="C1539" s="12"/>
      <c r="D1539" s="12"/>
      <c r="E1539" s="12"/>
      <c r="F1539" s="12"/>
      <c r="G1539" s="12"/>
      <c r="H1539" s="12"/>
      <c r="I1539" s="16"/>
      <c r="J1539" s="16"/>
      <c r="K1539" s="12"/>
      <c r="P1539" s="12"/>
      <c r="Q1539" s="12"/>
      <c r="R1539" s="12"/>
      <c r="S1539" s="12"/>
      <c r="T1539" s="8" t="str">
        <f>_xlfn.IFNA(VLOOKUP(G1539,'Points and Classes'!D:E,2,FALSE),"")</f>
        <v/>
      </c>
      <c r="U1539" s="8">
        <f>IF(T1539="Sportsman",0,_xlfn.IFNA(VLOOKUP(D1539,'Points and Classes'!A:B,2,FALSE),0))</f>
        <v>0</v>
      </c>
      <c r="V1539" s="8">
        <f>_xlfn.IFNA(VLOOKUP(T1539&amp;F1539,'By Class Overall'!A:F,6,FALSE),0)</f>
        <v>0</v>
      </c>
      <c r="W1539" s="8">
        <f>_xlfn.IFNA(VLOOKUP(T1539&amp;F1539,'By Class Overall'!A:G,7,FALSE),0)</f>
        <v>0</v>
      </c>
    </row>
    <row r="1540" spans="1:23" x14ac:dyDescent="0.25">
      <c r="A1540" s="21"/>
      <c r="B1540" s="22"/>
      <c r="C1540" s="12"/>
      <c r="D1540" s="12"/>
      <c r="E1540" s="12"/>
      <c r="F1540" s="12"/>
      <c r="G1540" s="12"/>
      <c r="H1540" s="12"/>
      <c r="I1540" s="16"/>
      <c r="J1540" s="12"/>
      <c r="K1540" s="12"/>
      <c r="P1540" s="12"/>
      <c r="Q1540" s="12"/>
      <c r="R1540" s="12"/>
      <c r="S1540" s="12"/>
      <c r="T1540" s="8" t="str">
        <f>_xlfn.IFNA(VLOOKUP(G1540,'Points and Classes'!D:E,2,FALSE),"")</f>
        <v/>
      </c>
      <c r="U1540" s="8">
        <f>IF(T1540="Sportsman",0,_xlfn.IFNA(VLOOKUP(D1540,'Points and Classes'!A:B,2,FALSE),0))</f>
        <v>0</v>
      </c>
      <c r="V1540" s="8">
        <f>_xlfn.IFNA(VLOOKUP(T1540&amp;F1540,'By Class Overall'!A:F,6,FALSE),0)</f>
        <v>0</v>
      </c>
      <c r="W1540" s="8">
        <f>_xlfn.IFNA(VLOOKUP(T1540&amp;F1540,'By Class Overall'!A:G,7,FALSE),0)</f>
        <v>0</v>
      </c>
    </row>
    <row r="1541" spans="1:23" x14ac:dyDescent="0.25">
      <c r="A1541" s="21"/>
      <c r="B1541" s="22"/>
      <c r="C1541" s="12"/>
      <c r="D1541" s="12"/>
      <c r="E1541" s="12"/>
      <c r="F1541" s="12"/>
      <c r="G1541" s="12"/>
      <c r="H1541" s="12"/>
      <c r="I1541" s="12"/>
      <c r="J1541" s="12"/>
      <c r="K1541" s="12"/>
      <c r="P1541" s="12"/>
      <c r="Q1541" s="12"/>
      <c r="R1541" s="12"/>
      <c r="S1541" s="12"/>
      <c r="T1541" s="8" t="str">
        <f>_xlfn.IFNA(VLOOKUP(G1541,'Points and Classes'!D:E,2,FALSE),"")</f>
        <v/>
      </c>
      <c r="U1541" s="8">
        <f>IF(T1541="Sportsman",0,_xlfn.IFNA(VLOOKUP(D1541,'Points and Classes'!A:B,2,FALSE),0))</f>
        <v>0</v>
      </c>
      <c r="V1541" s="8">
        <f>_xlfn.IFNA(VLOOKUP(T1541&amp;F1541,'By Class Overall'!A:F,6,FALSE),0)</f>
        <v>0</v>
      </c>
      <c r="W1541" s="8">
        <f>_xlfn.IFNA(VLOOKUP(T1541&amp;F1541,'By Class Overall'!A:G,7,FALSE),0)</f>
        <v>0</v>
      </c>
    </row>
    <row r="1542" spans="1:23" x14ac:dyDescent="0.25">
      <c r="A1542" s="21"/>
      <c r="B1542" s="22"/>
      <c r="C1542" s="12"/>
      <c r="D1542" s="12"/>
      <c r="E1542" s="12"/>
      <c r="F1542" s="12"/>
      <c r="G1542" s="12"/>
      <c r="H1542" s="12"/>
      <c r="I1542" s="12"/>
      <c r="J1542" s="12"/>
      <c r="K1542" s="12"/>
      <c r="P1542" s="12"/>
      <c r="Q1542" s="12"/>
      <c r="R1542" s="12"/>
      <c r="S1542" s="12"/>
      <c r="T1542" s="8" t="str">
        <f>_xlfn.IFNA(VLOOKUP(G1542,'Points and Classes'!D:E,2,FALSE),"")</f>
        <v/>
      </c>
      <c r="U1542" s="8">
        <f>IF(T1542="Sportsman",0,_xlfn.IFNA(VLOOKUP(D1542,'Points and Classes'!A:B,2,FALSE),0))</f>
        <v>0</v>
      </c>
      <c r="V1542" s="8">
        <f>_xlfn.IFNA(VLOOKUP(T1542&amp;F1542,'By Class Overall'!A:F,6,FALSE),0)</f>
        <v>0</v>
      </c>
      <c r="W1542" s="8">
        <f>_xlfn.IFNA(VLOOKUP(T1542&amp;F1542,'By Class Overall'!A:G,7,FALSE),0)</f>
        <v>0</v>
      </c>
    </row>
    <row r="1543" spans="1:23" x14ac:dyDescent="0.25">
      <c r="A1543" s="21"/>
      <c r="B1543" s="22"/>
      <c r="C1543" s="12"/>
      <c r="D1543" s="12"/>
      <c r="E1543" s="12"/>
      <c r="F1543" s="12"/>
      <c r="G1543" s="12"/>
      <c r="H1543" s="12"/>
      <c r="I1543" s="12"/>
      <c r="J1543" s="12"/>
      <c r="K1543" s="12"/>
      <c r="P1543" s="12"/>
      <c r="Q1543" s="12"/>
      <c r="R1543" s="12"/>
      <c r="S1543" s="12"/>
      <c r="T1543" s="8" t="str">
        <f>_xlfn.IFNA(VLOOKUP(G1543,'Points and Classes'!D:E,2,FALSE),"")</f>
        <v/>
      </c>
      <c r="U1543" s="8">
        <f>IF(T1543="Sportsman",0,_xlfn.IFNA(VLOOKUP(D1543,'Points and Classes'!A:B,2,FALSE),0))</f>
        <v>0</v>
      </c>
      <c r="V1543" s="8">
        <f>_xlfn.IFNA(VLOOKUP(T1543&amp;F1543,'By Class Overall'!A:F,6,FALSE),0)</f>
        <v>0</v>
      </c>
      <c r="W1543" s="8">
        <f>_xlfn.IFNA(VLOOKUP(T1543&amp;F1543,'By Class Overall'!A:G,7,FALSE),0)</f>
        <v>0</v>
      </c>
    </row>
    <row r="1544" spans="1:23" x14ac:dyDescent="0.25">
      <c r="A1544" s="21"/>
      <c r="B1544" s="22"/>
      <c r="C1544" s="12"/>
      <c r="D1544" s="12"/>
      <c r="E1544" s="12"/>
      <c r="F1544" s="12"/>
      <c r="G1544" s="12"/>
      <c r="H1544" s="12"/>
      <c r="I1544" s="12"/>
      <c r="J1544" s="12"/>
      <c r="K1544" s="12"/>
      <c r="P1544" s="12"/>
      <c r="Q1544" s="12"/>
      <c r="R1544" s="12"/>
      <c r="S1544" s="12"/>
      <c r="T1544" s="8" t="str">
        <f>_xlfn.IFNA(VLOOKUP(G1544,'Points and Classes'!D:E,2,FALSE),"")</f>
        <v/>
      </c>
      <c r="U1544" s="8">
        <f>IF(T1544="Sportsman",0,_xlfn.IFNA(VLOOKUP(D1544,'Points and Classes'!A:B,2,FALSE),0))</f>
        <v>0</v>
      </c>
      <c r="V1544" s="8">
        <f>_xlfn.IFNA(VLOOKUP(T1544&amp;F1544,'By Class Overall'!A:F,6,FALSE),0)</f>
        <v>0</v>
      </c>
      <c r="W1544" s="8">
        <f>_xlfn.IFNA(VLOOKUP(T1544&amp;F1544,'By Class Overall'!A:G,7,FALSE),0)</f>
        <v>0</v>
      </c>
    </row>
    <row r="1545" spans="1:23" x14ac:dyDescent="0.25">
      <c r="A1545" s="21"/>
      <c r="B1545" s="22"/>
      <c r="C1545" s="12"/>
      <c r="D1545" s="12"/>
      <c r="E1545" s="12"/>
      <c r="F1545" s="12"/>
      <c r="G1545" s="12"/>
      <c r="H1545" s="12"/>
      <c r="I1545" s="12"/>
      <c r="J1545" s="12"/>
      <c r="K1545" s="12"/>
      <c r="P1545" s="12"/>
      <c r="Q1545" s="12"/>
      <c r="R1545" s="12"/>
      <c r="S1545" s="12"/>
      <c r="T1545" s="8" t="str">
        <f>_xlfn.IFNA(VLOOKUP(G1545,'Points and Classes'!D:E,2,FALSE),"")</f>
        <v/>
      </c>
      <c r="U1545" s="8">
        <f>IF(T1545="Sportsman",0,_xlfn.IFNA(VLOOKUP(D1545,'Points and Classes'!A:B,2,FALSE),0))</f>
        <v>0</v>
      </c>
      <c r="V1545" s="8">
        <f>_xlfn.IFNA(VLOOKUP(T1545&amp;F1545,'By Class Overall'!A:F,6,FALSE),0)</f>
        <v>0</v>
      </c>
      <c r="W1545" s="8">
        <f>_xlfn.IFNA(VLOOKUP(T1545&amp;F1545,'By Class Overall'!A:G,7,FALSE),0)</f>
        <v>0</v>
      </c>
    </row>
    <row r="1546" spans="1:23" x14ac:dyDescent="0.25">
      <c r="A1546" s="21"/>
      <c r="B1546" s="22"/>
      <c r="C1546" s="12"/>
      <c r="D1546" s="12"/>
      <c r="E1546" s="12"/>
      <c r="F1546" s="12"/>
      <c r="G1546" s="12"/>
      <c r="H1546" s="12"/>
      <c r="I1546" s="12"/>
      <c r="J1546" s="12"/>
      <c r="K1546" s="12"/>
      <c r="P1546" s="12"/>
      <c r="Q1546" s="12"/>
      <c r="R1546" s="12"/>
      <c r="S1546" s="12"/>
      <c r="T1546" s="8" t="str">
        <f>_xlfn.IFNA(VLOOKUP(G1546,'Points and Classes'!D:E,2,FALSE),"")</f>
        <v/>
      </c>
      <c r="U1546" s="8">
        <f>IF(T1546="Sportsman",0,_xlfn.IFNA(VLOOKUP(D1546,'Points and Classes'!A:B,2,FALSE),0))</f>
        <v>0</v>
      </c>
      <c r="V1546" s="8">
        <f>_xlfn.IFNA(VLOOKUP(T1546&amp;F1546,'By Class Overall'!A:F,6,FALSE),0)</f>
        <v>0</v>
      </c>
      <c r="W1546" s="8">
        <f>_xlfn.IFNA(VLOOKUP(T1546&amp;F1546,'By Class Overall'!A:G,7,FALSE),0)</f>
        <v>0</v>
      </c>
    </row>
    <row r="1547" spans="1:23" x14ac:dyDescent="0.25">
      <c r="A1547" s="21"/>
      <c r="B1547" s="22"/>
      <c r="C1547" s="12"/>
      <c r="D1547" s="12"/>
      <c r="E1547" s="12"/>
      <c r="F1547" s="12"/>
      <c r="G1547" s="12"/>
      <c r="H1547" s="12"/>
      <c r="I1547" s="12"/>
      <c r="J1547" s="12"/>
      <c r="K1547" s="12"/>
      <c r="P1547" s="12"/>
      <c r="Q1547" s="12"/>
      <c r="R1547" s="12"/>
      <c r="S1547" s="12"/>
      <c r="T1547" s="8" t="str">
        <f>_xlfn.IFNA(VLOOKUP(G1547,'Points and Classes'!D:E,2,FALSE),"")</f>
        <v/>
      </c>
      <c r="U1547" s="8">
        <f>IF(T1547="Sportsman",0,_xlfn.IFNA(VLOOKUP(D1547,'Points and Classes'!A:B,2,FALSE),0))</f>
        <v>0</v>
      </c>
      <c r="V1547" s="8">
        <f>_xlfn.IFNA(VLOOKUP(T1547&amp;F1547,'By Class Overall'!A:F,6,FALSE),0)</f>
        <v>0</v>
      </c>
      <c r="W1547" s="8">
        <f>_xlfn.IFNA(VLOOKUP(T1547&amp;F1547,'By Class Overall'!A:G,7,FALSE),0)</f>
        <v>0</v>
      </c>
    </row>
    <row r="1548" spans="1:23" x14ac:dyDescent="0.25">
      <c r="A1548" s="21"/>
      <c r="B1548" s="22"/>
      <c r="C1548" s="12"/>
      <c r="D1548" s="12"/>
      <c r="E1548" s="12"/>
      <c r="F1548" s="12"/>
      <c r="G1548" s="12"/>
      <c r="H1548" s="12"/>
      <c r="I1548" s="12"/>
      <c r="J1548" s="12"/>
      <c r="K1548" s="12"/>
      <c r="P1548" s="12"/>
      <c r="Q1548" s="12"/>
      <c r="R1548" s="12"/>
      <c r="S1548" s="12"/>
      <c r="T1548" s="8" t="str">
        <f>_xlfn.IFNA(VLOOKUP(G1548,'Points and Classes'!D:E,2,FALSE),"")</f>
        <v/>
      </c>
      <c r="U1548" s="8">
        <f>IF(T1548="Sportsman",0,_xlfn.IFNA(VLOOKUP(D1548,'Points and Classes'!A:B,2,FALSE),0))</f>
        <v>0</v>
      </c>
      <c r="V1548" s="8">
        <f>_xlfn.IFNA(VLOOKUP(T1548&amp;F1548,'By Class Overall'!A:F,6,FALSE),0)</f>
        <v>0</v>
      </c>
      <c r="W1548" s="8">
        <f>_xlfn.IFNA(VLOOKUP(T1548&amp;F1548,'By Class Overall'!A:G,7,FALSE),0)</f>
        <v>0</v>
      </c>
    </row>
    <row r="1549" spans="1:23" x14ac:dyDescent="0.25">
      <c r="A1549" s="21"/>
      <c r="B1549" s="22"/>
      <c r="C1549" s="12"/>
      <c r="D1549" s="12"/>
      <c r="E1549" s="12"/>
      <c r="F1549" s="12"/>
      <c r="G1549" s="12"/>
      <c r="H1549" s="12"/>
      <c r="I1549" s="12"/>
      <c r="J1549" s="12"/>
      <c r="K1549" s="12"/>
      <c r="P1549" s="12"/>
      <c r="Q1549" s="12"/>
      <c r="R1549" s="12"/>
      <c r="S1549" s="12"/>
      <c r="T1549" s="8" t="str">
        <f>_xlfn.IFNA(VLOOKUP(G1549,'Points and Classes'!D:E,2,FALSE),"")</f>
        <v/>
      </c>
      <c r="U1549" s="8">
        <f>IF(T1549="Sportsman",0,_xlfn.IFNA(VLOOKUP(D1549,'Points and Classes'!A:B,2,FALSE),0))</f>
        <v>0</v>
      </c>
      <c r="V1549" s="8">
        <f>_xlfn.IFNA(VLOOKUP(T1549&amp;F1549,'By Class Overall'!A:F,6,FALSE),0)</f>
        <v>0</v>
      </c>
      <c r="W1549" s="8">
        <f>_xlfn.IFNA(VLOOKUP(T1549&amp;F1549,'By Class Overall'!A:G,7,FALSE),0)</f>
        <v>0</v>
      </c>
    </row>
    <row r="1550" spans="1:23" x14ac:dyDescent="0.25">
      <c r="A1550" s="21"/>
      <c r="B1550" s="22"/>
      <c r="C1550" s="12"/>
      <c r="D1550" s="12"/>
      <c r="E1550" s="12"/>
      <c r="F1550" s="12"/>
      <c r="G1550" s="12"/>
      <c r="H1550" s="12"/>
      <c r="I1550" s="12"/>
      <c r="J1550" s="12"/>
      <c r="K1550" s="12"/>
      <c r="P1550" s="12"/>
      <c r="Q1550" s="12"/>
      <c r="R1550" s="12"/>
      <c r="S1550" s="12"/>
      <c r="T1550" s="8" t="str">
        <f>_xlfn.IFNA(VLOOKUP(G1550,'Points and Classes'!D:E,2,FALSE),"")</f>
        <v/>
      </c>
      <c r="U1550" s="8">
        <f>IF(T1550="Sportsman",0,_xlfn.IFNA(VLOOKUP(D1550,'Points and Classes'!A:B,2,FALSE),0))</f>
        <v>0</v>
      </c>
      <c r="V1550" s="8">
        <f>_xlfn.IFNA(VLOOKUP(T1550&amp;F1550,'By Class Overall'!A:F,6,FALSE),0)</f>
        <v>0</v>
      </c>
      <c r="W1550" s="8">
        <f>_xlfn.IFNA(VLOOKUP(T1550&amp;F1550,'By Class Overall'!A:G,7,FALSE),0)</f>
        <v>0</v>
      </c>
    </row>
    <row r="1551" spans="1:23" x14ac:dyDescent="0.25">
      <c r="A1551" s="21"/>
      <c r="B1551" s="22"/>
      <c r="C1551" s="12"/>
      <c r="D1551" s="12"/>
      <c r="E1551" s="12"/>
      <c r="F1551" s="12"/>
      <c r="G1551" s="12"/>
      <c r="H1551" s="12"/>
      <c r="I1551" s="12"/>
      <c r="J1551" s="12"/>
      <c r="K1551" s="12"/>
      <c r="P1551" s="12"/>
      <c r="Q1551" s="12"/>
      <c r="R1551" s="12"/>
      <c r="S1551" s="12"/>
      <c r="T1551" s="8" t="str">
        <f>_xlfn.IFNA(VLOOKUP(G1551,'Points and Classes'!D:E,2,FALSE),"")</f>
        <v/>
      </c>
      <c r="U1551" s="8">
        <f>IF(T1551="Sportsman",0,_xlfn.IFNA(VLOOKUP(D1551,'Points and Classes'!A:B,2,FALSE),0))</f>
        <v>0</v>
      </c>
      <c r="V1551" s="8">
        <f>_xlfn.IFNA(VLOOKUP(T1551&amp;F1551,'By Class Overall'!A:F,6,FALSE),0)</f>
        <v>0</v>
      </c>
      <c r="W1551" s="8">
        <f>_xlfn.IFNA(VLOOKUP(T1551&amp;F1551,'By Class Overall'!A:G,7,FALSE),0)</f>
        <v>0</v>
      </c>
    </row>
    <row r="1552" spans="1:23" x14ac:dyDescent="0.25">
      <c r="A1552" s="21"/>
      <c r="B1552" s="22"/>
      <c r="C1552" s="12"/>
      <c r="D1552" s="12"/>
      <c r="E1552" s="12"/>
      <c r="F1552" s="12"/>
      <c r="G1552" s="12"/>
      <c r="H1552" s="12"/>
      <c r="I1552" s="12"/>
      <c r="J1552" s="12"/>
      <c r="K1552" s="12"/>
      <c r="P1552" s="12"/>
      <c r="Q1552" s="12"/>
      <c r="R1552" s="12"/>
      <c r="S1552" s="12"/>
      <c r="T1552" s="8" t="str">
        <f>_xlfn.IFNA(VLOOKUP(G1552,'Points and Classes'!D:E,2,FALSE),"")</f>
        <v/>
      </c>
      <c r="U1552" s="8">
        <f>IF(T1552="Sportsman",0,_xlfn.IFNA(VLOOKUP(D1552,'Points and Classes'!A:B,2,FALSE),0))</f>
        <v>0</v>
      </c>
      <c r="V1552" s="8">
        <f>_xlfn.IFNA(VLOOKUP(T1552&amp;F1552,'By Class Overall'!A:F,6,FALSE),0)</f>
        <v>0</v>
      </c>
      <c r="W1552" s="8">
        <f>_xlfn.IFNA(VLOOKUP(T1552&amp;F1552,'By Class Overall'!A:G,7,FALSE),0)</f>
        <v>0</v>
      </c>
    </row>
    <row r="1553" spans="1:23" x14ac:dyDescent="0.25">
      <c r="A1553" s="21"/>
      <c r="B1553" s="22"/>
      <c r="C1553" s="12"/>
      <c r="D1553" s="12"/>
      <c r="E1553" s="12"/>
      <c r="F1553" s="12"/>
      <c r="G1553" s="12"/>
      <c r="H1553" s="12"/>
      <c r="I1553" s="12"/>
      <c r="J1553" s="12"/>
      <c r="K1553" s="12"/>
      <c r="P1553" s="12"/>
      <c r="Q1553" s="12"/>
      <c r="R1553" s="12"/>
      <c r="S1553" s="12"/>
      <c r="T1553" s="8" t="str">
        <f>_xlfn.IFNA(VLOOKUP(G1553,'Points and Classes'!D:E,2,FALSE),"")</f>
        <v/>
      </c>
      <c r="U1553" s="8">
        <f>IF(T1553="Sportsman",0,_xlfn.IFNA(VLOOKUP(D1553,'Points and Classes'!A:B,2,FALSE),0))</f>
        <v>0</v>
      </c>
      <c r="V1553" s="8">
        <f>_xlfn.IFNA(VLOOKUP(T1553&amp;F1553,'By Class Overall'!A:F,6,FALSE),0)</f>
        <v>0</v>
      </c>
      <c r="W1553" s="8">
        <f>_xlfn.IFNA(VLOOKUP(T1553&amp;F1553,'By Class Overall'!A:G,7,FALSE),0)</f>
        <v>0</v>
      </c>
    </row>
    <row r="1554" spans="1:23" x14ac:dyDescent="0.25">
      <c r="A1554" s="21"/>
      <c r="B1554" s="22"/>
      <c r="I1554" s="9"/>
      <c r="T1554" s="8" t="str">
        <f>_xlfn.IFNA(VLOOKUP(G1554,'Points and Classes'!D:E,2,FALSE),"")</f>
        <v/>
      </c>
      <c r="U1554" s="8">
        <f>IF(T1554="Sportsman",0,_xlfn.IFNA(VLOOKUP(D1554,'Points and Classes'!A:B,2,FALSE),0))</f>
        <v>0</v>
      </c>
      <c r="V1554" s="8">
        <f>_xlfn.IFNA(VLOOKUP(T1554&amp;F1554,'By Class Overall'!A:F,6,FALSE),0)</f>
        <v>0</v>
      </c>
      <c r="W1554" s="8">
        <f>_xlfn.IFNA(VLOOKUP(T1554&amp;F1554,'By Class Overall'!A:G,7,FALSE),0)</f>
        <v>0</v>
      </c>
    </row>
    <row r="1555" spans="1:23" x14ac:dyDescent="0.25">
      <c r="A1555" s="21"/>
      <c r="B1555" s="22"/>
      <c r="I1555" s="9"/>
      <c r="T1555" s="8" t="str">
        <f>_xlfn.IFNA(VLOOKUP(G1555,'Points and Classes'!D:E,2,FALSE),"")</f>
        <v/>
      </c>
      <c r="U1555" s="8">
        <f>IF(T1555="Sportsman",0,_xlfn.IFNA(VLOOKUP(D1555,'Points and Classes'!A:B,2,FALSE),0))</f>
        <v>0</v>
      </c>
      <c r="V1555" s="8">
        <f>_xlfn.IFNA(VLOOKUP(T1555&amp;F1555,'By Class Overall'!A:F,6,FALSE),0)</f>
        <v>0</v>
      </c>
      <c r="W1555" s="8">
        <f>_xlfn.IFNA(VLOOKUP(T1555&amp;F1555,'By Class Overall'!A:G,7,FALSE),0)</f>
        <v>0</v>
      </c>
    </row>
    <row r="1556" spans="1:23" x14ac:dyDescent="0.25">
      <c r="A1556" s="21"/>
      <c r="B1556" s="22"/>
      <c r="I1556" s="9"/>
      <c r="T1556" s="8" t="str">
        <f>_xlfn.IFNA(VLOOKUP(G1556,'Points and Classes'!D:E,2,FALSE),"")</f>
        <v/>
      </c>
      <c r="U1556" s="8">
        <f>IF(T1556="Sportsman",0,_xlfn.IFNA(VLOOKUP(D1556,'Points and Classes'!A:B,2,FALSE),0))</f>
        <v>0</v>
      </c>
      <c r="V1556" s="8">
        <f>_xlfn.IFNA(VLOOKUP(T1556&amp;F1556,'By Class Overall'!A:F,6,FALSE),0)</f>
        <v>0</v>
      </c>
      <c r="W1556" s="8">
        <f>_xlfn.IFNA(VLOOKUP(T1556&amp;F1556,'By Class Overall'!A:G,7,FALSE),0)</f>
        <v>0</v>
      </c>
    </row>
    <row r="1557" spans="1:23" x14ac:dyDescent="0.25">
      <c r="A1557" s="21"/>
      <c r="B1557" s="22"/>
      <c r="I1557" s="9"/>
      <c r="T1557" s="8" t="str">
        <f>_xlfn.IFNA(VLOOKUP(G1557,'Points and Classes'!D:E,2,FALSE),"")</f>
        <v/>
      </c>
      <c r="U1557" s="8">
        <f>IF(T1557="Sportsman",0,_xlfn.IFNA(VLOOKUP(D1557,'Points and Classes'!A:B,2,FALSE),0))</f>
        <v>0</v>
      </c>
      <c r="V1557" s="8">
        <f>_xlfn.IFNA(VLOOKUP(T1557&amp;F1557,'By Class Overall'!A:F,6,FALSE),0)</f>
        <v>0</v>
      </c>
      <c r="W1557" s="8">
        <f>_xlfn.IFNA(VLOOKUP(T1557&amp;F1557,'By Class Overall'!A:G,7,FALSE),0)</f>
        <v>0</v>
      </c>
    </row>
    <row r="1558" spans="1:23" x14ac:dyDescent="0.25">
      <c r="A1558" s="21"/>
      <c r="B1558" s="22"/>
      <c r="I1558" s="9"/>
      <c r="T1558" s="8" t="str">
        <f>_xlfn.IFNA(VLOOKUP(G1558,'Points and Classes'!D:E,2,FALSE),"")</f>
        <v/>
      </c>
      <c r="U1558" s="8">
        <f>IF(T1558="Sportsman",0,_xlfn.IFNA(VLOOKUP(D1558,'Points and Classes'!A:B,2,FALSE),0))</f>
        <v>0</v>
      </c>
      <c r="V1558" s="8">
        <f>_xlfn.IFNA(VLOOKUP(T1558&amp;F1558,'By Class Overall'!A:F,6,FALSE),0)</f>
        <v>0</v>
      </c>
      <c r="W1558" s="8">
        <f>_xlfn.IFNA(VLOOKUP(T1558&amp;F1558,'By Class Overall'!A:G,7,FALSE),0)</f>
        <v>0</v>
      </c>
    </row>
    <row r="1559" spans="1:23" x14ac:dyDescent="0.25">
      <c r="A1559" s="21"/>
      <c r="B1559" s="22"/>
      <c r="I1559" s="9"/>
      <c r="T1559" s="8" t="str">
        <f>_xlfn.IFNA(VLOOKUP(G1559,'Points and Classes'!D:E,2,FALSE),"")</f>
        <v/>
      </c>
      <c r="U1559" s="8">
        <f>IF(T1559="Sportsman",0,_xlfn.IFNA(VLOOKUP(D1559,'Points and Classes'!A:B,2,FALSE),0))</f>
        <v>0</v>
      </c>
      <c r="V1559" s="8">
        <f>_xlfn.IFNA(VLOOKUP(T1559&amp;F1559,'By Class Overall'!A:F,6,FALSE),0)</f>
        <v>0</v>
      </c>
      <c r="W1559" s="8">
        <f>_xlfn.IFNA(VLOOKUP(T1559&amp;F1559,'By Class Overall'!A:G,7,FALSE),0)</f>
        <v>0</v>
      </c>
    </row>
    <row r="1560" spans="1:23" x14ac:dyDescent="0.25">
      <c r="A1560" s="21"/>
      <c r="B1560" s="22"/>
      <c r="I1560" s="9"/>
      <c r="T1560" s="8" t="str">
        <f>_xlfn.IFNA(VLOOKUP(G1560,'Points and Classes'!D:E,2,FALSE),"")</f>
        <v/>
      </c>
      <c r="U1560" s="8">
        <f>IF(T1560="Sportsman",0,_xlfn.IFNA(VLOOKUP(D1560,'Points and Classes'!A:B,2,FALSE),0))</f>
        <v>0</v>
      </c>
      <c r="V1560" s="8">
        <f>_xlfn.IFNA(VLOOKUP(T1560&amp;F1560,'By Class Overall'!A:F,6,FALSE),0)</f>
        <v>0</v>
      </c>
      <c r="W1560" s="8">
        <f>_xlfn.IFNA(VLOOKUP(T1560&amp;F1560,'By Class Overall'!A:G,7,FALSE),0)</f>
        <v>0</v>
      </c>
    </row>
    <row r="1561" spans="1:23" x14ac:dyDescent="0.25">
      <c r="A1561" s="21"/>
      <c r="B1561" s="22"/>
      <c r="I1561" s="9"/>
      <c r="T1561" s="8" t="str">
        <f>_xlfn.IFNA(VLOOKUP(G1561,'Points and Classes'!D:E,2,FALSE),"")</f>
        <v/>
      </c>
      <c r="U1561" s="8">
        <f>IF(T1561="Sportsman",0,_xlfn.IFNA(VLOOKUP(D1561,'Points and Classes'!A:B,2,FALSE),0))</f>
        <v>0</v>
      </c>
      <c r="V1561" s="8">
        <f>_xlfn.IFNA(VLOOKUP(T1561&amp;F1561,'By Class Overall'!A:F,6,FALSE),0)</f>
        <v>0</v>
      </c>
      <c r="W1561" s="8">
        <f>_xlfn.IFNA(VLOOKUP(T1561&amp;F1561,'By Class Overall'!A:G,7,FALSE),0)</f>
        <v>0</v>
      </c>
    </row>
    <row r="1562" spans="1:23" x14ac:dyDescent="0.25">
      <c r="A1562" s="21"/>
      <c r="B1562" s="22"/>
      <c r="I1562" s="9"/>
      <c r="T1562" s="8" t="str">
        <f>_xlfn.IFNA(VLOOKUP(G1562,'Points and Classes'!D:E,2,FALSE),"")</f>
        <v/>
      </c>
      <c r="U1562" s="8">
        <f>IF(T1562="Sportsman",0,_xlfn.IFNA(VLOOKUP(D1562,'Points and Classes'!A:B,2,FALSE),0))</f>
        <v>0</v>
      </c>
      <c r="V1562" s="8">
        <f>_xlfn.IFNA(VLOOKUP(T1562&amp;F1562,'By Class Overall'!A:F,6,FALSE),0)</f>
        <v>0</v>
      </c>
      <c r="W1562" s="8">
        <f>_xlfn.IFNA(VLOOKUP(T1562&amp;F1562,'By Class Overall'!A:G,7,FALSE),0)</f>
        <v>0</v>
      </c>
    </row>
    <row r="1563" spans="1:23" x14ac:dyDescent="0.25">
      <c r="A1563" s="21"/>
      <c r="B1563" s="22"/>
      <c r="I1563" s="9"/>
      <c r="T1563" s="8" t="str">
        <f>_xlfn.IFNA(VLOOKUP(G1563,'Points and Classes'!D:E,2,FALSE),"")</f>
        <v/>
      </c>
      <c r="U1563" s="8">
        <f>IF(T1563="Sportsman",0,_xlfn.IFNA(VLOOKUP(D1563,'Points and Classes'!A:B,2,FALSE),0))</f>
        <v>0</v>
      </c>
      <c r="V1563" s="8">
        <f>_xlfn.IFNA(VLOOKUP(T1563&amp;F1563,'By Class Overall'!A:F,6,FALSE),0)</f>
        <v>0</v>
      </c>
      <c r="W1563" s="8">
        <f>_xlfn.IFNA(VLOOKUP(T1563&amp;F1563,'By Class Overall'!A:G,7,FALSE),0)</f>
        <v>0</v>
      </c>
    </row>
    <row r="1564" spans="1:23" x14ac:dyDescent="0.25">
      <c r="A1564" s="21"/>
      <c r="B1564" s="22"/>
      <c r="I1564" s="9"/>
      <c r="J1564" s="9"/>
      <c r="T1564" s="8" t="str">
        <f>_xlfn.IFNA(VLOOKUP(G1564,'Points and Classes'!D:E,2,FALSE),"")</f>
        <v/>
      </c>
      <c r="U1564" s="8">
        <f>IF(T1564="Sportsman",0,_xlfn.IFNA(VLOOKUP(D1564,'Points and Classes'!A:B,2,FALSE),0))</f>
        <v>0</v>
      </c>
      <c r="V1564" s="8">
        <f>_xlfn.IFNA(VLOOKUP(T1564&amp;F1564,'By Class Overall'!A:F,6,FALSE),0)</f>
        <v>0</v>
      </c>
      <c r="W1564" s="8">
        <f>_xlfn.IFNA(VLOOKUP(T1564&amp;F1564,'By Class Overall'!A:G,7,FALSE),0)</f>
        <v>0</v>
      </c>
    </row>
    <row r="1565" spans="1:23" x14ac:dyDescent="0.25">
      <c r="A1565" s="21"/>
      <c r="B1565" s="22"/>
      <c r="I1565" s="9"/>
      <c r="T1565" s="8" t="str">
        <f>_xlfn.IFNA(VLOOKUP(G1565,'Points and Classes'!D:E,2,FALSE),"")</f>
        <v/>
      </c>
      <c r="U1565" s="8">
        <f>IF(T1565="Sportsman",0,_xlfn.IFNA(VLOOKUP(D1565,'Points and Classes'!A:B,2,FALSE),0))</f>
        <v>0</v>
      </c>
      <c r="V1565" s="8">
        <f>_xlfn.IFNA(VLOOKUP(T1565&amp;F1565,'By Class Overall'!A:F,6,FALSE),0)</f>
        <v>0</v>
      </c>
      <c r="W1565" s="8">
        <f>_xlfn.IFNA(VLOOKUP(T1565&amp;F1565,'By Class Overall'!A:G,7,FALSE),0)</f>
        <v>0</v>
      </c>
    </row>
    <row r="1566" spans="1:23" x14ac:dyDescent="0.25">
      <c r="A1566" s="21"/>
      <c r="B1566" s="22"/>
      <c r="I1566" s="9"/>
      <c r="T1566" s="8" t="str">
        <f>_xlfn.IFNA(VLOOKUP(G1566,'Points and Classes'!D:E,2,FALSE),"")</f>
        <v/>
      </c>
      <c r="U1566" s="8">
        <f>IF(T1566="Sportsman",0,_xlfn.IFNA(VLOOKUP(D1566,'Points and Classes'!A:B,2,FALSE),0))</f>
        <v>0</v>
      </c>
      <c r="V1566" s="8">
        <f>_xlfn.IFNA(VLOOKUP(T1566&amp;F1566,'By Class Overall'!A:F,6,FALSE),0)</f>
        <v>0</v>
      </c>
      <c r="W1566" s="8">
        <f>_xlfn.IFNA(VLOOKUP(T1566&amp;F1566,'By Class Overall'!A:G,7,FALSE),0)</f>
        <v>0</v>
      </c>
    </row>
    <row r="1567" spans="1:23" x14ac:dyDescent="0.25">
      <c r="A1567" s="21"/>
      <c r="B1567" s="22"/>
      <c r="I1567" s="9"/>
      <c r="K1567" s="9"/>
      <c r="T1567" s="8" t="str">
        <f>_xlfn.IFNA(VLOOKUP(G1567,'Points and Classes'!D:E,2,FALSE),"")</f>
        <v/>
      </c>
      <c r="U1567" s="8">
        <f>IF(T1567="Sportsman",0,_xlfn.IFNA(VLOOKUP(D1567,'Points and Classes'!A:B,2,FALSE),0))</f>
        <v>0</v>
      </c>
      <c r="V1567" s="8">
        <f>_xlfn.IFNA(VLOOKUP(T1567&amp;F1567,'By Class Overall'!A:F,6,FALSE),0)</f>
        <v>0</v>
      </c>
      <c r="W1567" s="8">
        <f>_xlfn.IFNA(VLOOKUP(T1567&amp;F1567,'By Class Overall'!A:G,7,FALSE),0)</f>
        <v>0</v>
      </c>
    </row>
    <row r="1568" spans="1:23" x14ac:dyDescent="0.25">
      <c r="A1568" s="21"/>
      <c r="B1568" s="22"/>
      <c r="T1568" s="8" t="str">
        <f>_xlfn.IFNA(VLOOKUP(G1568,'Points and Classes'!D:E,2,FALSE),"")</f>
        <v/>
      </c>
      <c r="U1568" s="8">
        <f>IF(T1568="Sportsman",0,_xlfn.IFNA(VLOOKUP(D1568,'Points and Classes'!A:B,2,FALSE),0))</f>
        <v>0</v>
      </c>
      <c r="V1568" s="8">
        <f>_xlfn.IFNA(VLOOKUP(T1568&amp;F1568,'By Class Overall'!A:F,6,FALSE),0)</f>
        <v>0</v>
      </c>
      <c r="W1568" s="8">
        <f>_xlfn.IFNA(VLOOKUP(T1568&amp;F1568,'By Class Overall'!A:G,7,FALSE),0)</f>
        <v>0</v>
      </c>
    </row>
    <row r="1569" spans="1:23" x14ac:dyDescent="0.25">
      <c r="A1569" s="21"/>
      <c r="B1569" s="22"/>
      <c r="T1569" s="8" t="str">
        <f>_xlfn.IFNA(VLOOKUP(G1569,'Points and Classes'!D:E,2,FALSE),"")</f>
        <v/>
      </c>
      <c r="U1569" s="8">
        <f>IF(T1569="Sportsman",0,_xlfn.IFNA(VLOOKUP(D1569,'Points and Classes'!A:B,2,FALSE),0))</f>
        <v>0</v>
      </c>
      <c r="V1569" s="8">
        <f>_xlfn.IFNA(VLOOKUP(T1569&amp;F1569,'By Class Overall'!A:F,6,FALSE),0)</f>
        <v>0</v>
      </c>
      <c r="W1569" s="8">
        <f>_xlfn.IFNA(VLOOKUP(T1569&amp;F1569,'By Class Overall'!A:G,7,FALSE),0)</f>
        <v>0</v>
      </c>
    </row>
    <row r="1570" spans="1:23" x14ac:dyDescent="0.25">
      <c r="A1570" s="21"/>
      <c r="B1570" s="22"/>
      <c r="T1570" s="8" t="str">
        <f>_xlfn.IFNA(VLOOKUP(G1570,'Points and Classes'!D:E,2,FALSE),"")</f>
        <v/>
      </c>
      <c r="U1570" s="8">
        <f>IF(T1570="Sportsman",0,_xlfn.IFNA(VLOOKUP(D1570,'Points and Classes'!A:B,2,FALSE),0))</f>
        <v>0</v>
      </c>
      <c r="V1570" s="8">
        <f>_xlfn.IFNA(VLOOKUP(T1570&amp;F1570,'By Class Overall'!A:F,6,FALSE),0)</f>
        <v>0</v>
      </c>
      <c r="W1570" s="8">
        <f>_xlfn.IFNA(VLOOKUP(T1570&amp;F1570,'By Class Overall'!A:G,7,FALSE),0)</f>
        <v>0</v>
      </c>
    </row>
    <row r="1571" spans="1:23" x14ac:dyDescent="0.25">
      <c r="A1571" s="21"/>
      <c r="B1571" s="22"/>
      <c r="T1571" s="8" t="str">
        <f>_xlfn.IFNA(VLOOKUP(G1571,'Points and Classes'!D:E,2,FALSE),"")</f>
        <v/>
      </c>
      <c r="U1571" s="8">
        <f>IF(T1571="Sportsman",0,_xlfn.IFNA(VLOOKUP(D1571,'Points and Classes'!A:B,2,FALSE),0))</f>
        <v>0</v>
      </c>
      <c r="V1571" s="8">
        <f>_xlfn.IFNA(VLOOKUP(T1571&amp;F1571,'By Class Overall'!A:F,6,FALSE),0)</f>
        <v>0</v>
      </c>
      <c r="W1571" s="8">
        <f>_xlfn.IFNA(VLOOKUP(T1571&amp;F1571,'By Class Overall'!A:G,7,FALSE),0)</f>
        <v>0</v>
      </c>
    </row>
    <row r="1572" spans="1:23" x14ac:dyDescent="0.25">
      <c r="A1572" s="21"/>
      <c r="B1572" s="22"/>
      <c r="T1572" s="8" t="str">
        <f>_xlfn.IFNA(VLOOKUP(G1572,'Points and Classes'!D:E,2,FALSE),"")</f>
        <v/>
      </c>
      <c r="U1572" s="8">
        <f>IF(T1572="Sportsman",0,_xlfn.IFNA(VLOOKUP(D1572,'Points and Classes'!A:B,2,FALSE),0))</f>
        <v>0</v>
      </c>
      <c r="V1572" s="8">
        <f>_xlfn.IFNA(VLOOKUP(T1572&amp;F1572,'By Class Overall'!A:F,6,FALSE),0)</f>
        <v>0</v>
      </c>
      <c r="W1572" s="8">
        <f>_xlfn.IFNA(VLOOKUP(T1572&amp;F1572,'By Class Overall'!A:G,7,FALSE),0)</f>
        <v>0</v>
      </c>
    </row>
    <row r="1573" spans="1:23" x14ac:dyDescent="0.25">
      <c r="A1573" s="21"/>
      <c r="B1573" s="22"/>
      <c r="T1573" s="8" t="str">
        <f>_xlfn.IFNA(VLOOKUP(G1573,'Points and Classes'!D:E,2,FALSE),"")</f>
        <v/>
      </c>
      <c r="U1573" s="8">
        <f>IF(T1573="Sportsman",0,_xlfn.IFNA(VLOOKUP(D1573,'Points and Classes'!A:B,2,FALSE),0))</f>
        <v>0</v>
      </c>
      <c r="V1573" s="8">
        <f>_xlfn.IFNA(VLOOKUP(T1573&amp;F1573,'By Class Overall'!A:F,6,FALSE),0)</f>
        <v>0</v>
      </c>
      <c r="W1573" s="8">
        <f>_xlfn.IFNA(VLOOKUP(T1573&amp;F1573,'By Class Overall'!A:G,7,FALSE),0)</f>
        <v>0</v>
      </c>
    </row>
    <row r="1574" spans="1:23" x14ac:dyDescent="0.25">
      <c r="A1574" s="21"/>
      <c r="B1574" s="22"/>
      <c r="T1574" s="8" t="str">
        <f>_xlfn.IFNA(VLOOKUP(G1574,'Points and Classes'!D:E,2,FALSE),"")</f>
        <v/>
      </c>
      <c r="U1574" s="8">
        <f>IF(T1574="Sportsman",0,_xlfn.IFNA(VLOOKUP(D1574,'Points and Classes'!A:B,2,FALSE),0))</f>
        <v>0</v>
      </c>
      <c r="V1574" s="8">
        <f>_xlfn.IFNA(VLOOKUP(T1574&amp;F1574,'By Class Overall'!A:F,6,FALSE),0)</f>
        <v>0</v>
      </c>
      <c r="W1574" s="8">
        <f>_xlfn.IFNA(VLOOKUP(T1574&amp;F1574,'By Class Overall'!A:G,7,FALSE),0)</f>
        <v>0</v>
      </c>
    </row>
    <row r="1575" spans="1:23" x14ac:dyDescent="0.25">
      <c r="A1575" s="21"/>
      <c r="B1575" s="22"/>
      <c r="T1575" s="8" t="str">
        <f>_xlfn.IFNA(VLOOKUP(G1575,'Points and Classes'!D:E,2,FALSE),"")</f>
        <v/>
      </c>
      <c r="U1575" s="8">
        <f>IF(T1575="Sportsman",0,_xlfn.IFNA(VLOOKUP(D1575,'Points and Classes'!A:B,2,FALSE),0))</f>
        <v>0</v>
      </c>
      <c r="V1575" s="8">
        <f>_xlfn.IFNA(VLOOKUP(T1575&amp;F1575,'By Class Overall'!A:F,6,FALSE),0)</f>
        <v>0</v>
      </c>
      <c r="W1575" s="8">
        <f>_xlfn.IFNA(VLOOKUP(T1575&amp;F1575,'By Class Overall'!A:G,7,FALSE),0)</f>
        <v>0</v>
      </c>
    </row>
    <row r="1576" spans="1:23" x14ac:dyDescent="0.25">
      <c r="A1576" s="21"/>
      <c r="B1576" s="22"/>
      <c r="T1576" s="8" t="str">
        <f>_xlfn.IFNA(VLOOKUP(G1576,'Points and Classes'!D:E,2,FALSE),"")</f>
        <v/>
      </c>
      <c r="U1576" s="8">
        <f>IF(T1576="Sportsman",0,_xlfn.IFNA(VLOOKUP(D1576,'Points and Classes'!A:B,2,FALSE),0))</f>
        <v>0</v>
      </c>
      <c r="V1576" s="8">
        <f>_xlfn.IFNA(VLOOKUP(T1576&amp;F1576,'By Class Overall'!A:F,6,FALSE),0)</f>
        <v>0</v>
      </c>
      <c r="W1576" s="8">
        <f>_xlfn.IFNA(VLOOKUP(T1576&amp;F1576,'By Class Overall'!A:G,7,FALSE),0)</f>
        <v>0</v>
      </c>
    </row>
    <row r="1577" spans="1:23" x14ac:dyDescent="0.25">
      <c r="A1577" s="21"/>
      <c r="B1577" s="22"/>
      <c r="T1577" s="8" t="str">
        <f>_xlfn.IFNA(VLOOKUP(G1577,'Points and Classes'!D:E,2,FALSE),"")</f>
        <v/>
      </c>
      <c r="U1577" s="8">
        <f>IF(T1577="Sportsman",0,_xlfn.IFNA(VLOOKUP(D1577,'Points and Classes'!A:B,2,FALSE),0))</f>
        <v>0</v>
      </c>
      <c r="V1577" s="8">
        <f>_xlfn.IFNA(VLOOKUP(T1577&amp;F1577,'By Class Overall'!A:F,6,FALSE),0)</f>
        <v>0</v>
      </c>
      <c r="W1577" s="8">
        <f>_xlfn.IFNA(VLOOKUP(T1577&amp;F1577,'By Class Overall'!A:G,7,FALSE),0)</f>
        <v>0</v>
      </c>
    </row>
    <row r="1578" spans="1:23" x14ac:dyDescent="0.25">
      <c r="A1578" s="21"/>
      <c r="B1578" s="22"/>
      <c r="T1578" s="8" t="str">
        <f>_xlfn.IFNA(VLOOKUP(G1578,'Points and Classes'!D:E,2,FALSE),"")</f>
        <v/>
      </c>
      <c r="U1578" s="8">
        <f>IF(T1578="Sportsman",0,_xlfn.IFNA(VLOOKUP(D1578,'Points and Classes'!A:B,2,FALSE),0))</f>
        <v>0</v>
      </c>
      <c r="V1578" s="8">
        <f>_xlfn.IFNA(VLOOKUP(T1578&amp;F1578,'By Class Overall'!A:F,6,FALSE),0)</f>
        <v>0</v>
      </c>
      <c r="W1578" s="8">
        <f>_xlfn.IFNA(VLOOKUP(T1578&amp;F1578,'By Class Overall'!A:G,7,FALSE),0)</f>
        <v>0</v>
      </c>
    </row>
    <row r="1579" spans="1:23" x14ac:dyDescent="0.25">
      <c r="A1579" s="21"/>
      <c r="B1579" s="22"/>
      <c r="I1579" s="9"/>
      <c r="T1579" s="8" t="str">
        <f>_xlfn.IFNA(VLOOKUP(G1579,'Points and Classes'!D:E,2,FALSE),"")</f>
        <v/>
      </c>
      <c r="U1579" s="8">
        <f>IF(T1579="Sportsman",0,_xlfn.IFNA(VLOOKUP(D1579,'Points and Classes'!A:B,2,FALSE),0))</f>
        <v>0</v>
      </c>
      <c r="V1579" s="8">
        <f>_xlfn.IFNA(VLOOKUP(T1579&amp;F1579,'By Class Overall'!A:F,6,FALSE),0)</f>
        <v>0</v>
      </c>
      <c r="W1579" s="8">
        <f>_xlfn.IFNA(VLOOKUP(T1579&amp;F1579,'By Class Overall'!A:G,7,FALSE),0)</f>
        <v>0</v>
      </c>
    </row>
    <row r="1580" spans="1:23" x14ac:dyDescent="0.25">
      <c r="A1580" s="21"/>
      <c r="B1580" s="22"/>
      <c r="I1580" s="9"/>
      <c r="T1580" s="8" t="str">
        <f>_xlfn.IFNA(VLOOKUP(G1580,'Points and Classes'!D:E,2,FALSE),"")</f>
        <v/>
      </c>
      <c r="U1580" s="8">
        <f>IF(T1580="Sportsman",0,_xlfn.IFNA(VLOOKUP(D1580,'Points and Classes'!A:B,2,FALSE),0))</f>
        <v>0</v>
      </c>
      <c r="V1580" s="8">
        <f>_xlfn.IFNA(VLOOKUP(T1580&amp;F1580,'By Class Overall'!A:F,6,FALSE),0)</f>
        <v>0</v>
      </c>
      <c r="W1580" s="8">
        <f>_xlfn.IFNA(VLOOKUP(T1580&amp;F1580,'By Class Overall'!A:G,7,FALSE),0)</f>
        <v>0</v>
      </c>
    </row>
    <row r="1581" spans="1:23" x14ac:dyDescent="0.25">
      <c r="A1581" s="21"/>
      <c r="B1581" s="22"/>
      <c r="I1581" s="9"/>
      <c r="T1581" s="8" t="str">
        <f>_xlfn.IFNA(VLOOKUP(G1581,'Points and Classes'!D:E,2,FALSE),"")</f>
        <v/>
      </c>
      <c r="U1581" s="8">
        <f>IF(T1581="Sportsman",0,_xlfn.IFNA(VLOOKUP(D1581,'Points and Classes'!A:B,2,FALSE),0))</f>
        <v>0</v>
      </c>
      <c r="V1581" s="8">
        <f>_xlfn.IFNA(VLOOKUP(T1581&amp;F1581,'By Class Overall'!A:F,6,FALSE),0)</f>
        <v>0</v>
      </c>
      <c r="W1581" s="8">
        <f>_xlfn.IFNA(VLOOKUP(T1581&amp;F1581,'By Class Overall'!A:G,7,FALSE),0)</f>
        <v>0</v>
      </c>
    </row>
    <row r="1582" spans="1:23" x14ac:dyDescent="0.25">
      <c r="A1582" s="21"/>
      <c r="B1582" s="22"/>
      <c r="I1582" s="9"/>
      <c r="T1582" s="8" t="str">
        <f>_xlfn.IFNA(VLOOKUP(G1582,'Points and Classes'!D:E,2,FALSE),"")</f>
        <v/>
      </c>
      <c r="U1582" s="8">
        <f>IF(T1582="Sportsman",0,_xlfn.IFNA(VLOOKUP(D1582,'Points and Classes'!A:B,2,FALSE),0))</f>
        <v>0</v>
      </c>
      <c r="V1582" s="8">
        <f>_xlfn.IFNA(VLOOKUP(T1582&amp;F1582,'By Class Overall'!A:F,6,FALSE),0)</f>
        <v>0</v>
      </c>
      <c r="W1582" s="8">
        <f>_xlfn.IFNA(VLOOKUP(T1582&amp;F1582,'By Class Overall'!A:G,7,FALSE),0)</f>
        <v>0</v>
      </c>
    </row>
    <row r="1583" spans="1:23" x14ac:dyDescent="0.25">
      <c r="A1583" s="21"/>
      <c r="B1583" s="22"/>
      <c r="I1583" s="9"/>
      <c r="T1583" s="8" t="str">
        <f>_xlfn.IFNA(VLOOKUP(G1583,'Points and Classes'!D:E,2,FALSE),"")</f>
        <v/>
      </c>
      <c r="U1583" s="8">
        <f>IF(T1583="Sportsman",0,_xlfn.IFNA(VLOOKUP(D1583,'Points and Classes'!A:B,2,FALSE),0))</f>
        <v>0</v>
      </c>
      <c r="V1583" s="8">
        <f>_xlfn.IFNA(VLOOKUP(T1583&amp;F1583,'By Class Overall'!A:F,6,FALSE),0)</f>
        <v>0</v>
      </c>
      <c r="W1583" s="8">
        <f>_xlfn.IFNA(VLOOKUP(T1583&amp;F1583,'By Class Overall'!A:G,7,FALSE),0)</f>
        <v>0</v>
      </c>
    </row>
    <row r="1584" spans="1:23" x14ac:dyDescent="0.25">
      <c r="A1584" s="21"/>
      <c r="B1584" s="22"/>
      <c r="I1584" s="9"/>
      <c r="T1584" s="8" t="str">
        <f>_xlfn.IFNA(VLOOKUP(G1584,'Points and Classes'!D:E,2,FALSE),"")</f>
        <v/>
      </c>
      <c r="U1584" s="8">
        <f>IF(T1584="Sportsman",0,_xlfn.IFNA(VLOOKUP(D1584,'Points and Classes'!A:B,2,FALSE),0))</f>
        <v>0</v>
      </c>
      <c r="V1584" s="8">
        <f>_xlfn.IFNA(VLOOKUP(T1584&amp;F1584,'By Class Overall'!A:F,6,FALSE),0)</f>
        <v>0</v>
      </c>
      <c r="W1584" s="8">
        <f>_xlfn.IFNA(VLOOKUP(T1584&amp;F1584,'By Class Overall'!A:G,7,FALSE),0)</f>
        <v>0</v>
      </c>
    </row>
    <row r="1585" spans="1:23" x14ac:dyDescent="0.25">
      <c r="A1585" s="21"/>
      <c r="B1585" s="22"/>
      <c r="I1585" s="9"/>
      <c r="T1585" s="8" t="str">
        <f>_xlfn.IFNA(VLOOKUP(G1585,'Points and Classes'!D:E,2,FALSE),"")</f>
        <v/>
      </c>
      <c r="U1585" s="8">
        <f>IF(T1585="Sportsman",0,_xlfn.IFNA(VLOOKUP(D1585,'Points and Classes'!A:B,2,FALSE),0))</f>
        <v>0</v>
      </c>
      <c r="V1585" s="8">
        <f>_xlfn.IFNA(VLOOKUP(T1585&amp;F1585,'By Class Overall'!A:F,6,FALSE),0)</f>
        <v>0</v>
      </c>
      <c r="W1585" s="8">
        <f>_xlfn.IFNA(VLOOKUP(T1585&amp;F1585,'By Class Overall'!A:G,7,FALSE),0)</f>
        <v>0</v>
      </c>
    </row>
    <row r="1586" spans="1:23" x14ac:dyDescent="0.25">
      <c r="A1586" s="21"/>
      <c r="B1586" s="22"/>
      <c r="I1586" s="9"/>
      <c r="T1586" s="8" t="str">
        <f>_xlfn.IFNA(VLOOKUP(G1586,'Points and Classes'!D:E,2,FALSE),"")</f>
        <v/>
      </c>
      <c r="U1586" s="8">
        <f>IF(T1586="Sportsman",0,_xlfn.IFNA(VLOOKUP(D1586,'Points and Classes'!A:B,2,FALSE),0))</f>
        <v>0</v>
      </c>
      <c r="V1586" s="8">
        <f>_xlfn.IFNA(VLOOKUP(T1586&amp;F1586,'By Class Overall'!A:F,6,FALSE),0)</f>
        <v>0</v>
      </c>
      <c r="W1586" s="8">
        <f>_xlfn.IFNA(VLOOKUP(T1586&amp;F1586,'By Class Overall'!A:G,7,FALSE),0)</f>
        <v>0</v>
      </c>
    </row>
    <row r="1587" spans="1:23" x14ac:dyDescent="0.25">
      <c r="A1587" s="21"/>
      <c r="B1587" s="22"/>
      <c r="I1587" s="9"/>
      <c r="T1587" s="8" t="str">
        <f>_xlfn.IFNA(VLOOKUP(G1587,'Points and Classes'!D:E,2,FALSE),"")</f>
        <v/>
      </c>
      <c r="U1587" s="8">
        <f>IF(T1587="Sportsman",0,_xlfn.IFNA(VLOOKUP(D1587,'Points and Classes'!A:B,2,FALSE),0))</f>
        <v>0</v>
      </c>
      <c r="V1587" s="8">
        <f>_xlfn.IFNA(VLOOKUP(T1587&amp;F1587,'By Class Overall'!A:F,6,FALSE),0)</f>
        <v>0</v>
      </c>
      <c r="W1587" s="8">
        <f>_xlfn.IFNA(VLOOKUP(T1587&amp;F1587,'By Class Overall'!A:G,7,FALSE),0)</f>
        <v>0</v>
      </c>
    </row>
    <row r="1588" spans="1:23" x14ac:dyDescent="0.25">
      <c r="A1588" s="21"/>
      <c r="B1588" s="22"/>
      <c r="I1588" s="9"/>
      <c r="T1588" s="8" t="str">
        <f>_xlfn.IFNA(VLOOKUP(G1588,'Points and Classes'!D:E,2,FALSE),"")</f>
        <v/>
      </c>
      <c r="U1588" s="8">
        <f>IF(T1588="Sportsman",0,_xlfn.IFNA(VLOOKUP(D1588,'Points and Classes'!A:B,2,FALSE),0))</f>
        <v>0</v>
      </c>
      <c r="V1588" s="8">
        <f>_xlfn.IFNA(VLOOKUP(T1588&amp;F1588,'By Class Overall'!A:F,6,FALSE),0)</f>
        <v>0</v>
      </c>
      <c r="W1588" s="8">
        <f>_xlfn.IFNA(VLOOKUP(T1588&amp;F1588,'By Class Overall'!A:G,7,FALSE),0)</f>
        <v>0</v>
      </c>
    </row>
    <row r="1589" spans="1:23" x14ac:dyDescent="0.25">
      <c r="A1589" s="21"/>
      <c r="B1589" s="22"/>
      <c r="I1589" s="9"/>
      <c r="T1589" s="8" t="str">
        <f>_xlfn.IFNA(VLOOKUP(G1589,'Points and Classes'!D:E,2,FALSE),"")</f>
        <v/>
      </c>
      <c r="U1589" s="8">
        <f>IF(T1589="Sportsman",0,_xlfn.IFNA(VLOOKUP(D1589,'Points and Classes'!A:B,2,FALSE),0))</f>
        <v>0</v>
      </c>
      <c r="V1589" s="8">
        <f>_xlfn.IFNA(VLOOKUP(T1589&amp;F1589,'By Class Overall'!A:F,6,FALSE),0)</f>
        <v>0</v>
      </c>
      <c r="W1589" s="8">
        <f>_xlfn.IFNA(VLOOKUP(T1589&amp;F1589,'By Class Overall'!A:G,7,FALSE),0)</f>
        <v>0</v>
      </c>
    </row>
    <row r="1590" spans="1:23" x14ac:dyDescent="0.25">
      <c r="A1590" s="21"/>
      <c r="B1590" s="22"/>
      <c r="I1590" s="9"/>
      <c r="T1590" s="8" t="str">
        <f>_xlfn.IFNA(VLOOKUP(G1590,'Points and Classes'!D:E,2,FALSE),"")</f>
        <v/>
      </c>
      <c r="U1590" s="8">
        <f>IF(T1590="Sportsman",0,_xlfn.IFNA(VLOOKUP(D1590,'Points and Classes'!A:B,2,FALSE),0))</f>
        <v>0</v>
      </c>
      <c r="V1590" s="8">
        <f>_xlfn.IFNA(VLOOKUP(T1590&amp;F1590,'By Class Overall'!A:F,6,FALSE),0)</f>
        <v>0</v>
      </c>
      <c r="W1590" s="8">
        <f>_xlfn.IFNA(VLOOKUP(T1590&amp;F1590,'By Class Overall'!A:G,7,FALSE),0)</f>
        <v>0</v>
      </c>
    </row>
    <row r="1591" spans="1:23" x14ac:dyDescent="0.25">
      <c r="A1591" s="21"/>
      <c r="B1591" s="22"/>
      <c r="I1591" s="9"/>
      <c r="T1591" s="8" t="str">
        <f>_xlfn.IFNA(VLOOKUP(G1591,'Points and Classes'!D:E,2,FALSE),"")</f>
        <v/>
      </c>
      <c r="U1591" s="8">
        <f>IF(T1591="Sportsman",0,_xlfn.IFNA(VLOOKUP(D1591,'Points and Classes'!A:B,2,FALSE),0))</f>
        <v>0</v>
      </c>
      <c r="V1591" s="8">
        <f>_xlfn.IFNA(VLOOKUP(T1591&amp;F1591,'By Class Overall'!A:F,6,FALSE),0)</f>
        <v>0</v>
      </c>
      <c r="W1591" s="8">
        <f>_xlfn.IFNA(VLOOKUP(T1591&amp;F1591,'By Class Overall'!A:G,7,FALSE),0)</f>
        <v>0</v>
      </c>
    </row>
    <row r="1592" spans="1:23" x14ac:dyDescent="0.25">
      <c r="A1592" s="21"/>
      <c r="B1592" s="22"/>
      <c r="I1592" s="9"/>
      <c r="J1592" s="9"/>
      <c r="T1592" s="8" t="str">
        <f>_xlfn.IFNA(VLOOKUP(G1592,'Points and Classes'!D:E,2,FALSE),"")</f>
        <v/>
      </c>
      <c r="U1592" s="8">
        <f>IF(T1592="Sportsman",0,_xlfn.IFNA(VLOOKUP(D1592,'Points and Classes'!A:B,2,FALSE),0))</f>
        <v>0</v>
      </c>
      <c r="V1592" s="8">
        <f>_xlfn.IFNA(VLOOKUP(T1592&amp;F1592,'By Class Overall'!A:F,6,FALSE),0)</f>
        <v>0</v>
      </c>
      <c r="W1592" s="8">
        <f>_xlfn.IFNA(VLOOKUP(T1592&amp;F1592,'By Class Overall'!A:G,7,FALSE),0)</f>
        <v>0</v>
      </c>
    </row>
    <row r="1593" spans="1:23" x14ac:dyDescent="0.25">
      <c r="A1593" s="21"/>
      <c r="B1593" s="22"/>
      <c r="I1593" s="9"/>
      <c r="J1593" s="9"/>
      <c r="T1593" s="8" t="str">
        <f>_xlfn.IFNA(VLOOKUP(G1593,'Points and Classes'!D:E,2,FALSE),"")</f>
        <v/>
      </c>
      <c r="U1593" s="8">
        <f>IF(T1593="Sportsman",0,_xlfn.IFNA(VLOOKUP(D1593,'Points and Classes'!A:B,2,FALSE),0))</f>
        <v>0</v>
      </c>
      <c r="V1593" s="8">
        <f>_xlfn.IFNA(VLOOKUP(T1593&amp;F1593,'By Class Overall'!A:F,6,FALSE),0)</f>
        <v>0</v>
      </c>
      <c r="W1593" s="8">
        <f>_xlfn.IFNA(VLOOKUP(T1593&amp;F1593,'By Class Overall'!A:G,7,FALSE),0)</f>
        <v>0</v>
      </c>
    </row>
    <row r="1594" spans="1:23" x14ac:dyDescent="0.25">
      <c r="A1594" s="21"/>
      <c r="B1594" s="22"/>
      <c r="I1594" s="9"/>
      <c r="J1594" s="9"/>
      <c r="T1594" s="8" t="str">
        <f>_xlfn.IFNA(VLOOKUP(G1594,'Points and Classes'!D:E,2,FALSE),"")</f>
        <v/>
      </c>
      <c r="U1594" s="8">
        <f>IF(T1594="Sportsman",0,_xlfn.IFNA(VLOOKUP(D1594,'Points and Classes'!A:B,2,FALSE),0))</f>
        <v>0</v>
      </c>
      <c r="V1594" s="8">
        <f>_xlfn.IFNA(VLOOKUP(T1594&amp;F1594,'By Class Overall'!A:F,6,FALSE),0)</f>
        <v>0</v>
      </c>
      <c r="W1594" s="8">
        <f>_xlfn.IFNA(VLOOKUP(T1594&amp;F1594,'By Class Overall'!A:G,7,FALSE),0)</f>
        <v>0</v>
      </c>
    </row>
    <row r="1595" spans="1:23" x14ac:dyDescent="0.25">
      <c r="A1595" s="21"/>
      <c r="B1595" s="22"/>
      <c r="T1595" s="8" t="str">
        <f>_xlfn.IFNA(VLOOKUP(G1595,'Points and Classes'!D:E,2,FALSE),"")</f>
        <v/>
      </c>
      <c r="U1595" s="8">
        <f>IF(T1595="Sportsman",0,_xlfn.IFNA(VLOOKUP(D1595,'Points and Classes'!A:B,2,FALSE),0))</f>
        <v>0</v>
      </c>
      <c r="V1595" s="8">
        <f>_xlfn.IFNA(VLOOKUP(T1595&amp;F1595,'By Class Overall'!A:F,6,FALSE),0)</f>
        <v>0</v>
      </c>
      <c r="W1595" s="8">
        <f>_xlfn.IFNA(VLOOKUP(T1595&amp;F1595,'By Class Overall'!A:G,7,FALSE),0)</f>
        <v>0</v>
      </c>
    </row>
    <row r="1596" spans="1:23" x14ac:dyDescent="0.25">
      <c r="A1596" s="21"/>
      <c r="B1596" s="22"/>
      <c r="T1596" s="8" t="str">
        <f>_xlfn.IFNA(VLOOKUP(G1596,'Points and Classes'!D:E,2,FALSE),"")</f>
        <v/>
      </c>
      <c r="U1596" s="8">
        <f>IF(T1596="Sportsman",0,_xlfn.IFNA(VLOOKUP(D1596,'Points and Classes'!A:B,2,FALSE),0))</f>
        <v>0</v>
      </c>
      <c r="V1596" s="8">
        <f>_xlfn.IFNA(VLOOKUP(T1596&amp;F1596,'By Class Overall'!A:F,6,FALSE),0)</f>
        <v>0</v>
      </c>
      <c r="W1596" s="8">
        <f>_xlfn.IFNA(VLOOKUP(T1596&amp;F1596,'By Class Overall'!A:G,7,FALSE),0)</f>
        <v>0</v>
      </c>
    </row>
    <row r="1597" spans="1:23" x14ac:dyDescent="0.25">
      <c r="A1597" s="21"/>
      <c r="B1597" s="22"/>
      <c r="T1597" s="8" t="str">
        <f>_xlfn.IFNA(VLOOKUP(G1597,'Points and Classes'!D:E,2,FALSE),"")</f>
        <v/>
      </c>
      <c r="U1597" s="8">
        <f>IF(T1597="Sportsman",0,_xlfn.IFNA(VLOOKUP(D1597,'Points and Classes'!A:B,2,FALSE),0))</f>
        <v>0</v>
      </c>
      <c r="V1597" s="8">
        <f>_xlfn.IFNA(VLOOKUP(T1597&amp;F1597,'By Class Overall'!A:F,6,FALSE),0)</f>
        <v>0</v>
      </c>
      <c r="W1597" s="8">
        <f>_xlfn.IFNA(VLOOKUP(T1597&amp;F1597,'By Class Overall'!A:G,7,FALSE),0)</f>
        <v>0</v>
      </c>
    </row>
    <row r="1598" spans="1:23" x14ac:dyDescent="0.25">
      <c r="A1598" s="21"/>
      <c r="B1598" s="22"/>
      <c r="T1598" s="8" t="str">
        <f>_xlfn.IFNA(VLOOKUP(G1598,'Points and Classes'!D:E,2,FALSE),"")</f>
        <v/>
      </c>
      <c r="U1598" s="8">
        <f>IF(T1598="Sportsman",0,_xlfn.IFNA(VLOOKUP(D1598,'Points and Classes'!A:B,2,FALSE),0))</f>
        <v>0</v>
      </c>
      <c r="V1598" s="8">
        <f>_xlfn.IFNA(VLOOKUP(T1598&amp;F1598,'By Class Overall'!A:F,6,FALSE),0)</f>
        <v>0</v>
      </c>
      <c r="W1598" s="8">
        <f>_xlfn.IFNA(VLOOKUP(T1598&amp;F1598,'By Class Overall'!A:G,7,FALSE),0)</f>
        <v>0</v>
      </c>
    </row>
    <row r="1599" spans="1:23" x14ac:dyDescent="0.25">
      <c r="A1599" s="21"/>
      <c r="B1599" s="22"/>
      <c r="T1599" s="8" t="str">
        <f>_xlfn.IFNA(VLOOKUP(G1599,'Points and Classes'!D:E,2,FALSE),"")</f>
        <v/>
      </c>
      <c r="U1599" s="8">
        <f>IF(T1599="Sportsman",0,_xlfn.IFNA(VLOOKUP(D1599,'Points and Classes'!A:B,2,FALSE),0))</f>
        <v>0</v>
      </c>
      <c r="V1599" s="8">
        <f>_xlfn.IFNA(VLOOKUP(T1599&amp;F1599,'By Class Overall'!A:F,6,FALSE),0)</f>
        <v>0</v>
      </c>
      <c r="W1599" s="8">
        <f>_xlfn.IFNA(VLOOKUP(T1599&amp;F1599,'By Class Overall'!A:G,7,FALSE),0)</f>
        <v>0</v>
      </c>
    </row>
    <row r="1600" spans="1:23" x14ac:dyDescent="0.25">
      <c r="A1600" s="21"/>
      <c r="B1600" s="22"/>
      <c r="T1600" s="8" t="str">
        <f>_xlfn.IFNA(VLOOKUP(G1600,'Points and Classes'!D:E,2,FALSE),"")</f>
        <v/>
      </c>
      <c r="U1600" s="8">
        <f>IF(T1600="Sportsman",0,_xlfn.IFNA(VLOOKUP(D1600,'Points and Classes'!A:B,2,FALSE),0))</f>
        <v>0</v>
      </c>
      <c r="V1600" s="8">
        <f>_xlfn.IFNA(VLOOKUP(T1600&amp;F1600,'By Class Overall'!A:F,6,FALSE),0)</f>
        <v>0</v>
      </c>
      <c r="W1600" s="8">
        <f>_xlfn.IFNA(VLOOKUP(T1600&amp;F1600,'By Class Overall'!A:G,7,FALSE),0)</f>
        <v>0</v>
      </c>
    </row>
    <row r="1601" spans="1:23" x14ac:dyDescent="0.25">
      <c r="A1601" s="21"/>
      <c r="B1601" s="22"/>
      <c r="T1601" s="8" t="str">
        <f>_xlfn.IFNA(VLOOKUP(G1601,'Points and Classes'!D:E,2,FALSE),"")</f>
        <v/>
      </c>
      <c r="U1601" s="8">
        <f>IF(T1601="Sportsman",0,_xlfn.IFNA(VLOOKUP(D1601,'Points and Classes'!A:B,2,FALSE),0))</f>
        <v>0</v>
      </c>
      <c r="V1601" s="8">
        <f>_xlfn.IFNA(VLOOKUP(T1601&amp;F1601,'By Class Overall'!A:F,6,FALSE),0)</f>
        <v>0</v>
      </c>
      <c r="W1601" s="8">
        <f>_xlfn.IFNA(VLOOKUP(T1601&amp;F1601,'By Class Overall'!A:G,7,FALSE),0)</f>
        <v>0</v>
      </c>
    </row>
    <row r="1602" spans="1:23" x14ac:dyDescent="0.25">
      <c r="A1602" s="21"/>
      <c r="B1602" s="22"/>
      <c r="T1602" s="8" t="str">
        <f>_xlfn.IFNA(VLOOKUP(G1602,'Points and Classes'!D:E,2,FALSE),"")</f>
        <v/>
      </c>
      <c r="U1602" s="8">
        <f>IF(T1602="Sportsman",0,_xlfn.IFNA(VLOOKUP(D1602,'Points and Classes'!A:B,2,FALSE),0))</f>
        <v>0</v>
      </c>
      <c r="V1602" s="8">
        <f>_xlfn.IFNA(VLOOKUP(T1602&amp;F1602,'By Class Overall'!A:F,6,FALSE),0)</f>
        <v>0</v>
      </c>
      <c r="W1602" s="8">
        <f>_xlfn.IFNA(VLOOKUP(T1602&amp;F1602,'By Class Overall'!A:G,7,FALSE),0)</f>
        <v>0</v>
      </c>
    </row>
    <row r="1603" spans="1:23" x14ac:dyDescent="0.25">
      <c r="A1603" s="21"/>
      <c r="B1603" s="22"/>
      <c r="I1603" s="9"/>
      <c r="T1603" s="8" t="str">
        <f>_xlfn.IFNA(VLOOKUP(G1603,'Points and Classes'!D:E,2,FALSE),"")</f>
        <v/>
      </c>
      <c r="U1603" s="8">
        <f>IF(T1603="Sportsman",0,_xlfn.IFNA(VLOOKUP(D1603,'Points and Classes'!A:B,2,FALSE),0))</f>
        <v>0</v>
      </c>
      <c r="V1603" s="8">
        <f>_xlfn.IFNA(VLOOKUP(T1603&amp;F1603,'By Class Overall'!A:F,6,FALSE),0)</f>
        <v>0</v>
      </c>
      <c r="W1603" s="8">
        <f>_xlfn.IFNA(VLOOKUP(T1603&amp;F1603,'By Class Overall'!A:G,7,FALSE),0)</f>
        <v>0</v>
      </c>
    </row>
    <row r="1604" spans="1:23" x14ac:dyDescent="0.25">
      <c r="A1604" s="21"/>
      <c r="B1604" s="22"/>
      <c r="I1604" s="9"/>
      <c r="T1604" s="8" t="str">
        <f>_xlfn.IFNA(VLOOKUP(G1604,'Points and Classes'!D:E,2,FALSE),"")</f>
        <v/>
      </c>
      <c r="U1604" s="8">
        <f>IF(T1604="Sportsman",0,_xlfn.IFNA(VLOOKUP(D1604,'Points and Classes'!A:B,2,FALSE),0))</f>
        <v>0</v>
      </c>
      <c r="V1604" s="8">
        <f>_xlfn.IFNA(VLOOKUP(T1604&amp;F1604,'By Class Overall'!A:F,6,FALSE),0)</f>
        <v>0</v>
      </c>
      <c r="W1604" s="8">
        <f>_xlfn.IFNA(VLOOKUP(T1604&amp;F1604,'By Class Overall'!A:G,7,FALSE),0)</f>
        <v>0</v>
      </c>
    </row>
    <row r="1605" spans="1:23" x14ac:dyDescent="0.25">
      <c r="A1605" s="21"/>
      <c r="B1605" s="22"/>
      <c r="I1605" s="9"/>
      <c r="T1605" s="8" t="str">
        <f>_xlfn.IFNA(VLOOKUP(G1605,'Points and Classes'!D:E,2,FALSE),"")</f>
        <v/>
      </c>
      <c r="U1605" s="8">
        <f>IF(T1605="Sportsman",0,_xlfn.IFNA(VLOOKUP(D1605,'Points and Classes'!A:B,2,FALSE),0))</f>
        <v>0</v>
      </c>
      <c r="V1605" s="8">
        <f>_xlfn.IFNA(VLOOKUP(T1605&amp;F1605,'By Class Overall'!A:F,6,FALSE),0)</f>
        <v>0</v>
      </c>
      <c r="W1605" s="8">
        <f>_xlfn.IFNA(VLOOKUP(T1605&amp;F1605,'By Class Overall'!A:G,7,FALSE),0)</f>
        <v>0</v>
      </c>
    </row>
    <row r="1606" spans="1:23" x14ac:dyDescent="0.25">
      <c r="A1606" s="21"/>
      <c r="B1606" s="22"/>
      <c r="I1606" s="9"/>
      <c r="T1606" s="8" t="str">
        <f>_xlfn.IFNA(VLOOKUP(G1606,'Points and Classes'!D:E,2,FALSE),"")</f>
        <v/>
      </c>
      <c r="U1606" s="8">
        <f>IF(T1606="Sportsman",0,_xlfn.IFNA(VLOOKUP(D1606,'Points and Classes'!A:B,2,FALSE),0))</f>
        <v>0</v>
      </c>
      <c r="V1606" s="8">
        <f>_xlfn.IFNA(VLOOKUP(T1606&amp;F1606,'By Class Overall'!A:F,6,FALSE),0)</f>
        <v>0</v>
      </c>
      <c r="W1606" s="8">
        <f>_xlfn.IFNA(VLOOKUP(T1606&amp;F1606,'By Class Overall'!A:G,7,FALSE),0)</f>
        <v>0</v>
      </c>
    </row>
    <row r="1607" spans="1:23" x14ac:dyDescent="0.25">
      <c r="A1607" s="21"/>
      <c r="B1607" s="22"/>
      <c r="I1607" s="9"/>
      <c r="T1607" s="8" t="str">
        <f>_xlfn.IFNA(VLOOKUP(G1607,'Points and Classes'!D:E,2,FALSE),"")</f>
        <v/>
      </c>
      <c r="U1607" s="8">
        <f>IF(T1607="Sportsman",0,_xlfn.IFNA(VLOOKUP(D1607,'Points and Classes'!A:B,2,FALSE),0))</f>
        <v>0</v>
      </c>
      <c r="V1607" s="8">
        <f>_xlfn.IFNA(VLOOKUP(T1607&amp;F1607,'By Class Overall'!A:F,6,FALSE),0)</f>
        <v>0</v>
      </c>
      <c r="W1607" s="8">
        <f>_xlfn.IFNA(VLOOKUP(T1607&amp;F1607,'By Class Overall'!A:G,7,FALSE),0)</f>
        <v>0</v>
      </c>
    </row>
    <row r="1608" spans="1:23" x14ac:dyDescent="0.25">
      <c r="A1608" s="21"/>
      <c r="B1608" s="22"/>
      <c r="I1608" s="9"/>
      <c r="T1608" s="8" t="str">
        <f>_xlfn.IFNA(VLOOKUP(G1608,'Points and Classes'!D:E,2,FALSE),"")</f>
        <v/>
      </c>
      <c r="U1608" s="8">
        <f>IF(T1608="Sportsman",0,_xlfn.IFNA(VLOOKUP(D1608,'Points and Classes'!A:B,2,FALSE),0))</f>
        <v>0</v>
      </c>
      <c r="V1608" s="8">
        <f>_xlfn.IFNA(VLOOKUP(T1608&amp;F1608,'By Class Overall'!A:F,6,FALSE),0)</f>
        <v>0</v>
      </c>
      <c r="W1608" s="8">
        <f>_xlfn.IFNA(VLOOKUP(T1608&amp;F1608,'By Class Overall'!A:G,7,FALSE),0)</f>
        <v>0</v>
      </c>
    </row>
    <row r="1609" spans="1:23" x14ac:dyDescent="0.25">
      <c r="A1609" s="21"/>
      <c r="B1609" s="22"/>
      <c r="I1609" s="9"/>
      <c r="T1609" s="8" t="str">
        <f>_xlfn.IFNA(VLOOKUP(G1609,'Points and Classes'!D:E,2,FALSE),"")</f>
        <v/>
      </c>
      <c r="U1609" s="8">
        <f>IF(T1609="Sportsman",0,_xlfn.IFNA(VLOOKUP(D1609,'Points and Classes'!A:B,2,FALSE),0))</f>
        <v>0</v>
      </c>
      <c r="V1609" s="8">
        <f>_xlfn.IFNA(VLOOKUP(T1609&amp;F1609,'By Class Overall'!A:F,6,FALSE),0)</f>
        <v>0</v>
      </c>
      <c r="W1609" s="8">
        <f>_xlfn.IFNA(VLOOKUP(T1609&amp;F1609,'By Class Overall'!A:G,7,FALSE),0)</f>
        <v>0</v>
      </c>
    </row>
    <row r="1610" spans="1:23" x14ac:dyDescent="0.25">
      <c r="A1610" s="21"/>
      <c r="B1610" s="22"/>
      <c r="I1610" s="9"/>
      <c r="T1610" s="8" t="str">
        <f>_xlfn.IFNA(VLOOKUP(G1610,'Points and Classes'!D:E,2,FALSE),"")</f>
        <v/>
      </c>
      <c r="U1610" s="8">
        <f>IF(T1610="Sportsman",0,_xlfn.IFNA(VLOOKUP(D1610,'Points and Classes'!A:B,2,FALSE),0))</f>
        <v>0</v>
      </c>
      <c r="V1610" s="8">
        <f>_xlfn.IFNA(VLOOKUP(T1610&amp;F1610,'By Class Overall'!A:F,6,FALSE),0)</f>
        <v>0</v>
      </c>
      <c r="W1610" s="8">
        <f>_xlfn.IFNA(VLOOKUP(T1610&amp;F1610,'By Class Overall'!A:G,7,FALSE),0)</f>
        <v>0</v>
      </c>
    </row>
    <row r="1611" spans="1:23" x14ac:dyDescent="0.25">
      <c r="A1611" s="21"/>
      <c r="B1611" s="22"/>
      <c r="I1611" s="9"/>
      <c r="T1611" s="8" t="str">
        <f>_xlfn.IFNA(VLOOKUP(G1611,'Points and Classes'!D:E,2,FALSE),"")</f>
        <v/>
      </c>
      <c r="U1611" s="8">
        <f>IF(T1611="Sportsman",0,_xlfn.IFNA(VLOOKUP(D1611,'Points and Classes'!A:B,2,FALSE),0))</f>
        <v>0</v>
      </c>
      <c r="V1611" s="8">
        <f>_xlfn.IFNA(VLOOKUP(T1611&amp;F1611,'By Class Overall'!A:F,6,FALSE),0)</f>
        <v>0</v>
      </c>
      <c r="W1611" s="8">
        <f>_xlfn.IFNA(VLOOKUP(T1611&amp;F1611,'By Class Overall'!A:G,7,FALSE),0)</f>
        <v>0</v>
      </c>
    </row>
    <row r="1612" spans="1:23" x14ac:dyDescent="0.25">
      <c r="A1612" s="21"/>
      <c r="B1612" s="22"/>
      <c r="I1612" s="9"/>
      <c r="T1612" s="8" t="str">
        <f>_xlfn.IFNA(VLOOKUP(G1612,'Points and Classes'!D:E,2,FALSE),"")</f>
        <v/>
      </c>
      <c r="U1612" s="8">
        <f>IF(T1612="Sportsman",0,_xlfn.IFNA(VLOOKUP(D1612,'Points and Classes'!A:B,2,FALSE),0))</f>
        <v>0</v>
      </c>
      <c r="V1612" s="8">
        <f>_xlfn.IFNA(VLOOKUP(T1612&amp;F1612,'By Class Overall'!A:F,6,FALSE),0)</f>
        <v>0</v>
      </c>
      <c r="W1612" s="8">
        <f>_xlfn.IFNA(VLOOKUP(T1612&amp;F1612,'By Class Overall'!A:G,7,FALSE),0)</f>
        <v>0</v>
      </c>
    </row>
    <row r="1613" spans="1:23" x14ac:dyDescent="0.25">
      <c r="A1613" s="21"/>
      <c r="B1613" s="22"/>
      <c r="I1613" s="9"/>
      <c r="J1613" s="9"/>
      <c r="T1613" s="8" t="str">
        <f>_xlfn.IFNA(VLOOKUP(G1613,'Points and Classes'!D:E,2,FALSE),"")</f>
        <v/>
      </c>
      <c r="U1613" s="8">
        <f>IF(T1613="Sportsman",0,_xlfn.IFNA(VLOOKUP(D1613,'Points and Classes'!A:B,2,FALSE),0))</f>
        <v>0</v>
      </c>
      <c r="V1613" s="8">
        <f>_xlfn.IFNA(VLOOKUP(T1613&amp;F1613,'By Class Overall'!A:F,6,FALSE),0)</f>
        <v>0</v>
      </c>
      <c r="W1613" s="8">
        <f>_xlfn.IFNA(VLOOKUP(T1613&amp;F1613,'By Class Overall'!A:G,7,FALSE),0)</f>
        <v>0</v>
      </c>
    </row>
    <row r="1614" spans="1:23" x14ac:dyDescent="0.25">
      <c r="A1614" s="21"/>
      <c r="B1614" s="22"/>
      <c r="I1614" s="9"/>
      <c r="J1614" s="9"/>
      <c r="T1614" s="8" t="str">
        <f>_xlfn.IFNA(VLOOKUP(G1614,'Points and Classes'!D:E,2,FALSE),"")</f>
        <v/>
      </c>
      <c r="U1614" s="8">
        <f>IF(T1614="Sportsman",0,_xlfn.IFNA(VLOOKUP(D1614,'Points and Classes'!A:B,2,FALSE),0))</f>
        <v>0</v>
      </c>
      <c r="V1614" s="8">
        <f>_xlfn.IFNA(VLOOKUP(T1614&amp;F1614,'By Class Overall'!A:F,6,FALSE),0)</f>
        <v>0</v>
      </c>
      <c r="W1614" s="8">
        <f>_xlfn.IFNA(VLOOKUP(T1614&amp;F1614,'By Class Overall'!A:G,7,FALSE),0)</f>
        <v>0</v>
      </c>
    </row>
    <row r="1615" spans="1:23" x14ac:dyDescent="0.25">
      <c r="A1615" s="21"/>
      <c r="B1615" s="22"/>
      <c r="I1615" s="9"/>
      <c r="T1615" s="8" t="str">
        <f>_xlfn.IFNA(VLOOKUP(G1615,'Points and Classes'!D:E,2,FALSE),"")</f>
        <v/>
      </c>
      <c r="U1615" s="8">
        <f>IF(T1615="Sportsman",0,_xlfn.IFNA(VLOOKUP(D1615,'Points and Classes'!A:B,2,FALSE),0))</f>
        <v>0</v>
      </c>
      <c r="V1615" s="8">
        <f>_xlfn.IFNA(VLOOKUP(T1615&amp;F1615,'By Class Overall'!A:F,6,FALSE),0)</f>
        <v>0</v>
      </c>
      <c r="W1615" s="8">
        <f>_xlfn.IFNA(VLOOKUP(T1615&amp;F1615,'By Class Overall'!A:G,7,FALSE),0)</f>
        <v>0</v>
      </c>
    </row>
    <row r="1616" spans="1:23" x14ac:dyDescent="0.25">
      <c r="A1616" s="21"/>
      <c r="B1616" s="22"/>
      <c r="I1616" s="9"/>
      <c r="T1616" s="8" t="str">
        <f>_xlfn.IFNA(VLOOKUP(G1616,'Points and Classes'!D:E,2,FALSE),"")</f>
        <v/>
      </c>
      <c r="U1616" s="8">
        <f>IF(T1616="Sportsman",0,_xlfn.IFNA(VLOOKUP(D1616,'Points and Classes'!A:B,2,FALSE),0))</f>
        <v>0</v>
      </c>
      <c r="V1616" s="8">
        <f>_xlfn.IFNA(VLOOKUP(T1616&amp;F1616,'By Class Overall'!A:F,6,FALSE),0)</f>
        <v>0</v>
      </c>
      <c r="W1616" s="8">
        <f>_xlfn.IFNA(VLOOKUP(T1616&amp;F1616,'By Class Overall'!A:G,7,FALSE),0)</f>
        <v>0</v>
      </c>
    </row>
    <row r="1617" spans="1:23" x14ac:dyDescent="0.25">
      <c r="A1617" s="21"/>
      <c r="B1617" s="22"/>
      <c r="I1617" s="9"/>
      <c r="K1617" s="9"/>
      <c r="T1617" s="8" t="str">
        <f>_xlfn.IFNA(VLOOKUP(G1617,'Points and Classes'!D:E,2,FALSE),"")</f>
        <v/>
      </c>
      <c r="U1617" s="8">
        <f>IF(T1617="Sportsman",0,_xlfn.IFNA(VLOOKUP(D1617,'Points and Classes'!A:B,2,FALSE),0))</f>
        <v>0</v>
      </c>
      <c r="V1617" s="8">
        <f>_xlfn.IFNA(VLOOKUP(T1617&amp;F1617,'By Class Overall'!A:F,6,FALSE),0)</f>
        <v>0</v>
      </c>
      <c r="W1617" s="8">
        <f>_xlfn.IFNA(VLOOKUP(T1617&amp;F1617,'By Class Overall'!A:G,7,FALSE),0)</f>
        <v>0</v>
      </c>
    </row>
    <row r="1618" spans="1:23" x14ac:dyDescent="0.25">
      <c r="A1618" s="21"/>
      <c r="B1618" s="22"/>
      <c r="I1618" s="9"/>
      <c r="T1618" s="8" t="str">
        <f>_xlfn.IFNA(VLOOKUP(G1618,'Points and Classes'!D:E,2,FALSE),"")</f>
        <v/>
      </c>
      <c r="U1618" s="8">
        <f>IF(T1618="Sportsman",0,_xlfn.IFNA(VLOOKUP(D1618,'Points and Classes'!A:B,2,FALSE),0))</f>
        <v>0</v>
      </c>
      <c r="V1618" s="8">
        <f>_xlfn.IFNA(VLOOKUP(T1618&amp;F1618,'By Class Overall'!A:F,6,FALSE),0)</f>
        <v>0</v>
      </c>
      <c r="W1618" s="8">
        <f>_xlfn.IFNA(VLOOKUP(T1618&amp;F1618,'By Class Overall'!A:G,7,FALSE),0)</f>
        <v>0</v>
      </c>
    </row>
    <row r="1619" spans="1:23" x14ac:dyDescent="0.25">
      <c r="A1619" s="21"/>
      <c r="B1619" s="22"/>
      <c r="I1619" s="9"/>
      <c r="T1619" s="8" t="str">
        <f>_xlfn.IFNA(VLOOKUP(G1619,'Points and Classes'!D:E,2,FALSE),"")</f>
        <v/>
      </c>
      <c r="U1619" s="8">
        <f>IF(T1619="Sportsman",0,_xlfn.IFNA(VLOOKUP(D1619,'Points and Classes'!A:B,2,FALSE),0))</f>
        <v>0</v>
      </c>
      <c r="V1619" s="8">
        <f>_xlfn.IFNA(VLOOKUP(T1619&amp;F1619,'By Class Overall'!A:F,6,FALSE),0)</f>
        <v>0</v>
      </c>
      <c r="W1619" s="8">
        <f>_xlfn.IFNA(VLOOKUP(T1619&amp;F1619,'By Class Overall'!A:G,7,FALSE),0)</f>
        <v>0</v>
      </c>
    </row>
    <row r="1620" spans="1:23" x14ac:dyDescent="0.25">
      <c r="A1620" s="21"/>
      <c r="B1620" s="22"/>
      <c r="T1620" s="8" t="str">
        <f>_xlfn.IFNA(VLOOKUP(G1620,'Points and Classes'!D:E,2,FALSE),"")</f>
        <v/>
      </c>
      <c r="U1620" s="8">
        <f>IF(T1620="Sportsman",0,_xlfn.IFNA(VLOOKUP(D1620,'Points and Classes'!A:B,2,FALSE),0))</f>
        <v>0</v>
      </c>
      <c r="V1620" s="8">
        <f>_xlfn.IFNA(VLOOKUP(T1620&amp;F1620,'By Class Overall'!A:F,6,FALSE),0)</f>
        <v>0</v>
      </c>
      <c r="W1620" s="8">
        <f>_xlfn.IFNA(VLOOKUP(T1620&amp;F1620,'By Class Overall'!A:G,7,FALSE),0)</f>
        <v>0</v>
      </c>
    </row>
    <row r="1621" spans="1:23" x14ac:dyDescent="0.25">
      <c r="A1621" s="21"/>
      <c r="B1621" s="22"/>
      <c r="T1621" s="8" t="str">
        <f>_xlfn.IFNA(VLOOKUP(G1621,'Points and Classes'!D:E,2,FALSE),"")</f>
        <v/>
      </c>
      <c r="U1621" s="8">
        <f>IF(T1621="Sportsman",0,_xlfn.IFNA(VLOOKUP(D1621,'Points and Classes'!A:B,2,FALSE),0))</f>
        <v>0</v>
      </c>
      <c r="V1621" s="8">
        <f>_xlfn.IFNA(VLOOKUP(T1621&amp;F1621,'By Class Overall'!A:F,6,FALSE),0)</f>
        <v>0</v>
      </c>
      <c r="W1621" s="8">
        <f>_xlfn.IFNA(VLOOKUP(T1621&amp;F1621,'By Class Overall'!A:G,7,FALSE),0)</f>
        <v>0</v>
      </c>
    </row>
    <row r="1622" spans="1:23" x14ac:dyDescent="0.25">
      <c r="A1622" s="21"/>
      <c r="B1622" s="22"/>
      <c r="T1622" s="8" t="str">
        <f>_xlfn.IFNA(VLOOKUP(G1622,'Points and Classes'!D:E,2,FALSE),"")</f>
        <v/>
      </c>
      <c r="U1622" s="8">
        <f>IF(T1622="Sportsman",0,_xlfn.IFNA(VLOOKUP(D1622,'Points and Classes'!A:B,2,FALSE),0))</f>
        <v>0</v>
      </c>
      <c r="V1622" s="8">
        <f>_xlfn.IFNA(VLOOKUP(T1622&amp;F1622,'By Class Overall'!A:F,6,FALSE),0)</f>
        <v>0</v>
      </c>
      <c r="W1622" s="8">
        <f>_xlfn.IFNA(VLOOKUP(T1622&amp;F1622,'By Class Overall'!A:G,7,FALSE),0)</f>
        <v>0</v>
      </c>
    </row>
    <row r="1623" spans="1:23" x14ac:dyDescent="0.25">
      <c r="A1623" s="21"/>
      <c r="B1623" s="22"/>
      <c r="I1623" s="9"/>
      <c r="T1623" s="8" t="str">
        <f>_xlfn.IFNA(VLOOKUP(G1623,'Points and Classes'!D:E,2,FALSE),"")</f>
        <v/>
      </c>
      <c r="U1623" s="8">
        <f>IF(T1623="Sportsman",0,_xlfn.IFNA(VLOOKUP(D1623,'Points and Classes'!A:B,2,FALSE),0))</f>
        <v>0</v>
      </c>
      <c r="V1623" s="8">
        <f>_xlfn.IFNA(VLOOKUP(T1623&amp;F1623,'By Class Overall'!A:F,6,FALSE),0)</f>
        <v>0</v>
      </c>
      <c r="W1623" s="8">
        <f>_xlfn.IFNA(VLOOKUP(T1623&amp;F1623,'By Class Overall'!A:G,7,FALSE),0)</f>
        <v>0</v>
      </c>
    </row>
    <row r="1624" spans="1:23" x14ac:dyDescent="0.25">
      <c r="A1624" s="21"/>
      <c r="B1624" s="22"/>
      <c r="I1624" s="9"/>
      <c r="T1624" s="8" t="str">
        <f>_xlfn.IFNA(VLOOKUP(G1624,'Points and Classes'!D:E,2,FALSE),"")</f>
        <v/>
      </c>
      <c r="U1624" s="8">
        <f>IF(T1624="Sportsman",0,_xlfn.IFNA(VLOOKUP(D1624,'Points and Classes'!A:B,2,FALSE),0))</f>
        <v>0</v>
      </c>
      <c r="V1624" s="8">
        <f>_xlfn.IFNA(VLOOKUP(T1624&amp;F1624,'By Class Overall'!A:F,6,FALSE),0)</f>
        <v>0</v>
      </c>
      <c r="W1624" s="8">
        <f>_xlfn.IFNA(VLOOKUP(T1624&amp;F1624,'By Class Overall'!A:G,7,FALSE),0)</f>
        <v>0</v>
      </c>
    </row>
    <row r="1625" spans="1:23" x14ac:dyDescent="0.25">
      <c r="A1625" s="21"/>
      <c r="B1625" s="22"/>
      <c r="I1625" s="9"/>
      <c r="T1625" s="8" t="str">
        <f>_xlfn.IFNA(VLOOKUP(G1625,'Points and Classes'!D:E,2,FALSE),"")</f>
        <v/>
      </c>
      <c r="U1625" s="8">
        <f>IF(T1625="Sportsman",0,_xlfn.IFNA(VLOOKUP(D1625,'Points and Classes'!A:B,2,FALSE),0))</f>
        <v>0</v>
      </c>
      <c r="V1625" s="8">
        <f>_xlfn.IFNA(VLOOKUP(T1625&amp;F1625,'By Class Overall'!A:F,6,FALSE),0)</f>
        <v>0</v>
      </c>
      <c r="W1625" s="8">
        <f>_xlfn.IFNA(VLOOKUP(T1625&amp;F1625,'By Class Overall'!A:G,7,FALSE),0)</f>
        <v>0</v>
      </c>
    </row>
    <row r="1626" spans="1:23" x14ac:dyDescent="0.25">
      <c r="A1626" s="21"/>
      <c r="B1626" s="22"/>
      <c r="I1626" s="9"/>
      <c r="T1626" s="8" t="str">
        <f>_xlfn.IFNA(VLOOKUP(G1626,'Points and Classes'!D:E,2,FALSE),"")</f>
        <v/>
      </c>
      <c r="U1626" s="8">
        <f>IF(T1626="Sportsman",0,_xlfn.IFNA(VLOOKUP(D1626,'Points and Classes'!A:B,2,FALSE),0))</f>
        <v>0</v>
      </c>
      <c r="V1626" s="8">
        <f>_xlfn.IFNA(VLOOKUP(T1626&amp;F1626,'By Class Overall'!A:F,6,FALSE),0)</f>
        <v>0</v>
      </c>
      <c r="W1626" s="8">
        <f>_xlfn.IFNA(VLOOKUP(T1626&amp;F1626,'By Class Overall'!A:G,7,FALSE),0)</f>
        <v>0</v>
      </c>
    </row>
    <row r="1627" spans="1:23" x14ac:dyDescent="0.25">
      <c r="A1627" s="21"/>
      <c r="B1627" s="22"/>
      <c r="I1627" s="9"/>
      <c r="T1627" s="8" t="str">
        <f>_xlfn.IFNA(VLOOKUP(G1627,'Points and Classes'!D:E,2,FALSE),"")</f>
        <v/>
      </c>
      <c r="U1627" s="8">
        <f>IF(T1627="Sportsman",0,_xlfn.IFNA(VLOOKUP(D1627,'Points and Classes'!A:B,2,FALSE),0))</f>
        <v>0</v>
      </c>
      <c r="V1627" s="8">
        <f>_xlfn.IFNA(VLOOKUP(T1627&amp;F1627,'By Class Overall'!A:F,6,FALSE),0)</f>
        <v>0</v>
      </c>
      <c r="W1627" s="8">
        <f>_xlfn.IFNA(VLOOKUP(T1627&amp;F1627,'By Class Overall'!A:G,7,FALSE),0)</f>
        <v>0</v>
      </c>
    </row>
    <row r="1628" spans="1:23" x14ac:dyDescent="0.25">
      <c r="A1628" s="21"/>
      <c r="B1628" s="22"/>
      <c r="I1628" s="9"/>
      <c r="T1628" s="8" t="str">
        <f>_xlfn.IFNA(VLOOKUP(G1628,'Points and Classes'!D:E,2,FALSE),"")</f>
        <v/>
      </c>
      <c r="U1628" s="8">
        <f>IF(T1628="Sportsman",0,_xlfn.IFNA(VLOOKUP(D1628,'Points and Classes'!A:B,2,FALSE),0))</f>
        <v>0</v>
      </c>
      <c r="V1628" s="8">
        <f>_xlfn.IFNA(VLOOKUP(T1628&amp;F1628,'By Class Overall'!A:F,6,FALSE),0)</f>
        <v>0</v>
      </c>
      <c r="W1628" s="8">
        <f>_xlfn.IFNA(VLOOKUP(T1628&amp;F1628,'By Class Overall'!A:G,7,FALSE),0)</f>
        <v>0</v>
      </c>
    </row>
    <row r="1629" spans="1:23" x14ac:dyDescent="0.25">
      <c r="A1629" s="21"/>
      <c r="B1629" s="22"/>
      <c r="I1629" s="9"/>
      <c r="T1629" s="8" t="str">
        <f>_xlfn.IFNA(VLOOKUP(G1629,'Points and Classes'!D:E,2,FALSE),"")</f>
        <v/>
      </c>
      <c r="U1629" s="8">
        <f>IF(T1629="Sportsman",0,_xlfn.IFNA(VLOOKUP(D1629,'Points and Classes'!A:B,2,FALSE),0))</f>
        <v>0</v>
      </c>
      <c r="V1629" s="8">
        <f>_xlfn.IFNA(VLOOKUP(T1629&amp;F1629,'By Class Overall'!A:F,6,FALSE),0)</f>
        <v>0</v>
      </c>
      <c r="W1629" s="8">
        <f>_xlfn.IFNA(VLOOKUP(T1629&amp;F1629,'By Class Overall'!A:G,7,FALSE),0)</f>
        <v>0</v>
      </c>
    </row>
    <row r="1630" spans="1:23" x14ac:dyDescent="0.25">
      <c r="A1630" s="21"/>
      <c r="B1630" s="22"/>
      <c r="I1630" s="9"/>
      <c r="T1630" s="8" t="str">
        <f>_xlfn.IFNA(VLOOKUP(G1630,'Points and Classes'!D:E,2,FALSE),"")</f>
        <v/>
      </c>
      <c r="U1630" s="8">
        <f>IF(T1630="Sportsman",0,_xlfn.IFNA(VLOOKUP(D1630,'Points and Classes'!A:B,2,FALSE),0))</f>
        <v>0</v>
      </c>
      <c r="V1630" s="8">
        <f>_xlfn.IFNA(VLOOKUP(T1630&amp;F1630,'By Class Overall'!A:F,6,FALSE),0)</f>
        <v>0</v>
      </c>
      <c r="W1630" s="8">
        <f>_xlfn.IFNA(VLOOKUP(T1630&amp;F1630,'By Class Overall'!A:G,7,FALSE),0)</f>
        <v>0</v>
      </c>
    </row>
    <row r="1631" spans="1:23" x14ac:dyDescent="0.25">
      <c r="A1631" s="21"/>
      <c r="B1631" s="22"/>
      <c r="I1631" s="9"/>
      <c r="T1631" s="8" t="str">
        <f>_xlfn.IFNA(VLOOKUP(G1631,'Points and Classes'!D:E,2,FALSE),"")</f>
        <v/>
      </c>
      <c r="U1631" s="8">
        <f>IF(T1631="Sportsman",0,_xlfn.IFNA(VLOOKUP(D1631,'Points and Classes'!A:B,2,FALSE),0))</f>
        <v>0</v>
      </c>
      <c r="V1631" s="8">
        <f>_xlfn.IFNA(VLOOKUP(T1631&amp;F1631,'By Class Overall'!A:F,6,FALSE),0)</f>
        <v>0</v>
      </c>
      <c r="W1631" s="8">
        <f>_xlfn.IFNA(VLOOKUP(T1631&amp;F1631,'By Class Overall'!A:G,7,FALSE),0)</f>
        <v>0</v>
      </c>
    </row>
    <row r="1632" spans="1:23" x14ac:dyDescent="0.25">
      <c r="A1632" s="21"/>
      <c r="B1632" s="22"/>
      <c r="I1632" s="9"/>
      <c r="T1632" s="8" t="str">
        <f>_xlfn.IFNA(VLOOKUP(G1632,'Points and Classes'!D:E,2,FALSE),"")</f>
        <v/>
      </c>
      <c r="U1632" s="8">
        <f>IF(T1632="Sportsman",0,_xlfn.IFNA(VLOOKUP(D1632,'Points and Classes'!A:B,2,FALSE),0))</f>
        <v>0</v>
      </c>
      <c r="V1632" s="8">
        <f>_xlfn.IFNA(VLOOKUP(T1632&amp;F1632,'By Class Overall'!A:F,6,FALSE),0)</f>
        <v>0</v>
      </c>
      <c r="W1632" s="8">
        <f>_xlfn.IFNA(VLOOKUP(T1632&amp;F1632,'By Class Overall'!A:G,7,FALSE),0)</f>
        <v>0</v>
      </c>
    </row>
    <row r="1633" spans="1:23" x14ac:dyDescent="0.25">
      <c r="A1633" s="21"/>
      <c r="B1633" s="22"/>
      <c r="I1633" s="9"/>
      <c r="T1633" s="8" t="str">
        <f>_xlfn.IFNA(VLOOKUP(G1633,'Points and Classes'!D:E,2,FALSE),"")</f>
        <v/>
      </c>
      <c r="U1633" s="8">
        <f>IF(T1633="Sportsman",0,_xlfn.IFNA(VLOOKUP(D1633,'Points and Classes'!A:B,2,FALSE),0))</f>
        <v>0</v>
      </c>
      <c r="V1633" s="8">
        <f>_xlfn.IFNA(VLOOKUP(T1633&amp;F1633,'By Class Overall'!A:F,6,FALSE),0)</f>
        <v>0</v>
      </c>
      <c r="W1633" s="8">
        <f>_xlfn.IFNA(VLOOKUP(T1633&amp;F1633,'By Class Overall'!A:G,7,FALSE),0)</f>
        <v>0</v>
      </c>
    </row>
    <row r="1634" spans="1:23" x14ac:dyDescent="0.25">
      <c r="A1634" s="21"/>
      <c r="B1634" s="22"/>
      <c r="T1634" s="8" t="str">
        <f>_xlfn.IFNA(VLOOKUP(G1634,'Points and Classes'!D:E,2,FALSE),"")</f>
        <v/>
      </c>
      <c r="U1634" s="8">
        <f>IF(T1634="Sportsman",0,_xlfn.IFNA(VLOOKUP(D1634,'Points and Classes'!A:B,2,FALSE),0))</f>
        <v>0</v>
      </c>
      <c r="V1634" s="8">
        <f>_xlfn.IFNA(VLOOKUP(T1634&amp;F1634,'By Class Overall'!A:F,6,FALSE),0)</f>
        <v>0</v>
      </c>
      <c r="W1634" s="8">
        <f>_xlfn.IFNA(VLOOKUP(T1634&amp;F1634,'By Class Overall'!A:G,7,FALSE),0)</f>
        <v>0</v>
      </c>
    </row>
    <row r="1635" spans="1:23" x14ac:dyDescent="0.25">
      <c r="A1635" s="21"/>
      <c r="B1635" s="22"/>
      <c r="T1635" s="8" t="str">
        <f>_xlfn.IFNA(VLOOKUP(G1635,'Points and Classes'!D:E,2,FALSE),"")</f>
        <v/>
      </c>
      <c r="U1635" s="8">
        <f>IF(T1635="Sportsman",0,_xlfn.IFNA(VLOOKUP(D1635,'Points and Classes'!A:B,2,FALSE),0))</f>
        <v>0</v>
      </c>
      <c r="V1635" s="8">
        <f>_xlfn.IFNA(VLOOKUP(T1635&amp;F1635,'By Class Overall'!A:F,6,FALSE),0)</f>
        <v>0</v>
      </c>
      <c r="W1635" s="8">
        <f>_xlfn.IFNA(VLOOKUP(T1635&amp;F1635,'By Class Overall'!A:G,7,FALSE),0)</f>
        <v>0</v>
      </c>
    </row>
    <row r="1636" spans="1:23" x14ac:dyDescent="0.25">
      <c r="A1636" s="21"/>
      <c r="B1636" s="22"/>
      <c r="T1636" s="8" t="str">
        <f>_xlfn.IFNA(VLOOKUP(G1636,'Points and Classes'!D:E,2,FALSE),"")</f>
        <v/>
      </c>
      <c r="U1636" s="8">
        <f>IF(T1636="Sportsman",0,_xlfn.IFNA(VLOOKUP(D1636,'Points and Classes'!A:B,2,FALSE),0))</f>
        <v>0</v>
      </c>
      <c r="V1636" s="8">
        <f>_xlfn.IFNA(VLOOKUP(T1636&amp;F1636,'By Class Overall'!A:F,6,FALSE),0)</f>
        <v>0</v>
      </c>
      <c r="W1636" s="8">
        <f>_xlfn.IFNA(VLOOKUP(T1636&amp;F1636,'By Class Overall'!A:G,7,FALSE),0)</f>
        <v>0</v>
      </c>
    </row>
    <row r="1637" spans="1:23" x14ac:dyDescent="0.25">
      <c r="A1637" s="21"/>
      <c r="B1637" s="22"/>
      <c r="T1637" s="8" t="str">
        <f>_xlfn.IFNA(VLOOKUP(G1637,'Points and Classes'!D:E,2,FALSE),"")</f>
        <v/>
      </c>
      <c r="U1637" s="8">
        <f>IF(T1637="Sportsman",0,_xlfn.IFNA(VLOOKUP(D1637,'Points and Classes'!A:B,2,FALSE),0))</f>
        <v>0</v>
      </c>
      <c r="V1637" s="8">
        <f>_xlfn.IFNA(VLOOKUP(T1637&amp;F1637,'By Class Overall'!A:F,6,FALSE),0)</f>
        <v>0</v>
      </c>
      <c r="W1637" s="8">
        <f>_xlfn.IFNA(VLOOKUP(T1637&amp;F1637,'By Class Overall'!A:G,7,FALSE),0)</f>
        <v>0</v>
      </c>
    </row>
    <row r="1638" spans="1:23" x14ac:dyDescent="0.25">
      <c r="A1638" s="21"/>
      <c r="B1638" s="22"/>
      <c r="T1638" s="8" t="str">
        <f>_xlfn.IFNA(VLOOKUP(G1638,'Points and Classes'!D:E,2,FALSE),"")</f>
        <v/>
      </c>
      <c r="U1638" s="8">
        <f>IF(T1638="Sportsman",0,_xlfn.IFNA(VLOOKUP(D1638,'Points and Classes'!A:B,2,FALSE),0))</f>
        <v>0</v>
      </c>
      <c r="V1638" s="8">
        <f>_xlfn.IFNA(VLOOKUP(T1638&amp;F1638,'By Class Overall'!A:F,6,FALSE),0)</f>
        <v>0</v>
      </c>
      <c r="W1638" s="8">
        <f>_xlfn.IFNA(VLOOKUP(T1638&amp;F1638,'By Class Overall'!A:G,7,FALSE),0)</f>
        <v>0</v>
      </c>
    </row>
    <row r="1639" spans="1:23" x14ac:dyDescent="0.25">
      <c r="A1639" s="21"/>
      <c r="B1639" s="22"/>
      <c r="T1639" s="8" t="str">
        <f>_xlfn.IFNA(VLOOKUP(G1639,'Points and Classes'!D:E,2,FALSE),"")</f>
        <v/>
      </c>
      <c r="U1639" s="8">
        <f>IF(T1639="Sportsman",0,_xlfn.IFNA(VLOOKUP(D1639,'Points and Classes'!A:B,2,FALSE),0))</f>
        <v>0</v>
      </c>
      <c r="V1639" s="8">
        <f>_xlfn.IFNA(VLOOKUP(T1639&amp;F1639,'By Class Overall'!A:F,6,FALSE),0)</f>
        <v>0</v>
      </c>
      <c r="W1639" s="8">
        <f>_xlfn.IFNA(VLOOKUP(T1639&amp;F1639,'By Class Overall'!A:G,7,FALSE),0)</f>
        <v>0</v>
      </c>
    </row>
    <row r="1640" spans="1:23" x14ac:dyDescent="0.25">
      <c r="A1640" s="21"/>
      <c r="B1640" s="22"/>
      <c r="T1640" s="8" t="str">
        <f>_xlfn.IFNA(VLOOKUP(G1640,'Points and Classes'!D:E,2,FALSE),"")</f>
        <v/>
      </c>
      <c r="U1640" s="8">
        <f>IF(T1640="Sportsman",0,_xlfn.IFNA(VLOOKUP(D1640,'Points and Classes'!A:B,2,FALSE),0))</f>
        <v>0</v>
      </c>
      <c r="V1640" s="8">
        <f>_xlfn.IFNA(VLOOKUP(T1640&amp;F1640,'By Class Overall'!A:F,6,FALSE),0)</f>
        <v>0</v>
      </c>
      <c r="W1640" s="8">
        <f>_xlfn.IFNA(VLOOKUP(T1640&amp;F1640,'By Class Overall'!A:G,7,FALSE),0)</f>
        <v>0</v>
      </c>
    </row>
    <row r="1641" spans="1:23" x14ac:dyDescent="0.25">
      <c r="A1641" s="21"/>
      <c r="B1641" s="22"/>
      <c r="T1641" s="8" t="str">
        <f>_xlfn.IFNA(VLOOKUP(G1641,'Points and Classes'!D:E,2,FALSE),"")</f>
        <v/>
      </c>
      <c r="U1641" s="8">
        <f>IF(T1641="Sportsman",0,_xlfn.IFNA(VLOOKUP(D1641,'Points and Classes'!A:B,2,FALSE),0))</f>
        <v>0</v>
      </c>
      <c r="V1641" s="8">
        <f>_xlfn.IFNA(VLOOKUP(T1641&amp;F1641,'By Class Overall'!A:F,6,FALSE),0)</f>
        <v>0</v>
      </c>
      <c r="W1641" s="8">
        <f>_xlfn.IFNA(VLOOKUP(T1641&amp;F1641,'By Class Overall'!A:G,7,FALSE),0)</f>
        <v>0</v>
      </c>
    </row>
    <row r="1642" spans="1:23" x14ac:dyDescent="0.25">
      <c r="A1642" s="21"/>
      <c r="B1642" s="22"/>
      <c r="T1642" s="8" t="str">
        <f>_xlfn.IFNA(VLOOKUP(G1642,'Points and Classes'!D:E,2,FALSE),"")</f>
        <v/>
      </c>
      <c r="U1642" s="8">
        <f>IF(T1642="Sportsman",0,_xlfn.IFNA(VLOOKUP(D1642,'Points and Classes'!A:B,2,FALSE),0))</f>
        <v>0</v>
      </c>
      <c r="V1642" s="8">
        <f>_xlfn.IFNA(VLOOKUP(T1642&amp;F1642,'By Class Overall'!A:F,6,FALSE),0)</f>
        <v>0</v>
      </c>
      <c r="W1642" s="8">
        <f>_xlfn.IFNA(VLOOKUP(T1642&amp;F1642,'By Class Overall'!A:G,7,FALSE),0)</f>
        <v>0</v>
      </c>
    </row>
    <row r="1643" spans="1:23" x14ac:dyDescent="0.25">
      <c r="A1643" s="21"/>
      <c r="B1643" s="22"/>
      <c r="T1643" s="8" t="str">
        <f>_xlfn.IFNA(VLOOKUP(G1643,'Points and Classes'!D:E,2,FALSE),"")</f>
        <v/>
      </c>
      <c r="U1643" s="8">
        <f>IF(T1643="Sportsman",0,_xlfn.IFNA(VLOOKUP(D1643,'Points and Classes'!A:B,2,FALSE),0))</f>
        <v>0</v>
      </c>
      <c r="V1643" s="8">
        <f>_xlfn.IFNA(VLOOKUP(T1643&amp;F1643,'By Class Overall'!A:F,6,FALSE),0)</f>
        <v>0</v>
      </c>
      <c r="W1643" s="8">
        <f>_xlfn.IFNA(VLOOKUP(T1643&amp;F1643,'By Class Overall'!A:G,7,FALSE),0)</f>
        <v>0</v>
      </c>
    </row>
    <row r="1644" spans="1:23" x14ac:dyDescent="0.25">
      <c r="A1644" s="21"/>
      <c r="B1644" s="22"/>
      <c r="T1644" s="8" t="str">
        <f>_xlfn.IFNA(VLOOKUP(G1644,'Points and Classes'!D:E,2,FALSE),"")</f>
        <v/>
      </c>
      <c r="U1644" s="8">
        <f>IF(T1644="Sportsman",0,_xlfn.IFNA(VLOOKUP(D1644,'Points and Classes'!A:B,2,FALSE),0))</f>
        <v>0</v>
      </c>
      <c r="V1644" s="8">
        <f>_xlfn.IFNA(VLOOKUP(T1644&amp;F1644,'By Class Overall'!A:F,6,FALSE),0)</f>
        <v>0</v>
      </c>
      <c r="W1644" s="8">
        <f>_xlfn.IFNA(VLOOKUP(T1644&amp;F1644,'By Class Overall'!A:G,7,FALSE),0)</f>
        <v>0</v>
      </c>
    </row>
    <row r="1645" spans="1:23" x14ac:dyDescent="0.25">
      <c r="A1645" s="21"/>
      <c r="B1645" s="22"/>
      <c r="I1645" s="9"/>
      <c r="T1645" s="8" t="str">
        <f>_xlfn.IFNA(VLOOKUP(G1645,'Points and Classes'!D:E,2,FALSE),"")</f>
        <v/>
      </c>
      <c r="U1645" s="8">
        <f>IF(T1645="Sportsman",0,_xlfn.IFNA(VLOOKUP(D1645,'Points and Classes'!A:B,2,FALSE),0))</f>
        <v>0</v>
      </c>
      <c r="V1645" s="8">
        <f>_xlfn.IFNA(VLOOKUP(T1645&amp;F1645,'By Class Overall'!A:F,6,FALSE),0)</f>
        <v>0</v>
      </c>
      <c r="W1645" s="8">
        <f>_xlfn.IFNA(VLOOKUP(T1645&amp;F1645,'By Class Overall'!A:G,7,FALSE),0)</f>
        <v>0</v>
      </c>
    </row>
    <row r="1646" spans="1:23" x14ac:dyDescent="0.25">
      <c r="A1646" s="21"/>
      <c r="B1646" s="22"/>
      <c r="I1646" s="9"/>
      <c r="T1646" s="8" t="str">
        <f>_xlfn.IFNA(VLOOKUP(G1646,'Points and Classes'!D:E,2,FALSE),"")</f>
        <v/>
      </c>
      <c r="U1646" s="8">
        <f>IF(T1646="Sportsman",0,_xlfn.IFNA(VLOOKUP(D1646,'Points and Classes'!A:B,2,FALSE),0))</f>
        <v>0</v>
      </c>
      <c r="V1646" s="8">
        <f>_xlfn.IFNA(VLOOKUP(T1646&amp;F1646,'By Class Overall'!A:F,6,FALSE),0)</f>
        <v>0</v>
      </c>
      <c r="W1646" s="8">
        <f>_xlfn.IFNA(VLOOKUP(T1646&amp;F1646,'By Class Overall'!A:G,7,FALSE),0)</f>
        <v>0</v>
      </c>
    </row>
    <row r="1647" spans="1:23" x14ac:dyDescent="0.25">
      <c r="A1647" s="21"/>
      <c r="B1647" s="22"/>
      <c r="I1647" s="9"/>
      <c r="T1647" s="8" t="str">
        <f>_xlfn.IFNA(VLOOKUP(G1647,'Points and Classes'!D:E,2,FALSE),"")</f>
        <v/>
      </c>
      <c r="U1647" s="8">
        <f>IF(T1647="Sportsman",0,_xlfn.IFNA(VLOOKUP(D1647,'Points and Classes'!A:B,2,FALSE),0))</f>
        <v>0</v>
      </c>
      <c r="V1647" s="8">
        <f>_xlfn.IFNA(VLOOKUP(T1647&amp;F1647,'By Class Overall'!A:F,6,FALSE),0)</f>
        <v>0</v>
      </c>
      <c r="W1647" s="8">
        <f>_xlfn.IFNA(VLOOKUP(T1647&amp;F1647,'By Class Overall'!A:G,7,FALSE),0)</f>
        <v>0</v>
      </c>
    </row>
    <row r="1648" spans="1:23" x14ac:dyDescent="0.25">
      <c r="A1648" s="21"/>
      <c r="B1648" s="22"/>
      <c r="I1648" s="9"/>
      <c r="T1648" s="8" t="str">
        <f>_xlfn.IFNA(VLOOKUP(G1648,'Points and Classes'!D:E,2,FALSE),"")</f>
        <v/>
      </c>
      <c r="U1648" s="8">
        <f>IF(T1648="Sportsman",0,_xlfn.IFNA(VLOOKUP(D1648,'Points and Classes'!A:B,2,FALSE),0))</f>
        <v>0</v>
      </c>
      <c r="V1648" s="8">
        <f>_xlfn.IFNA(VLOOKUP(T1648&amp;F1648,'By Class Overall'!A:F,6,FALSE),0)</f>
        <v>0</v>
      </c>
      <c r="W1648" s="8">
        <f>_xlfn.IFNA(VLOOKUP(T1648&amp;F1648,'By Class Overall'!A:G,7,FALSE),0)</f>
        <v>0</v>
      </c>
    </row>
    <row r="1649" spans="1:23" x14ac:dyDescent="0.25">
      <c r="A1649" s="21"/>
      <c r="B1649" s="22"/>
      <c r="I1649" s="9"/>
      <c r="T1649" s="8" t="str">
        <f>_xlfn.IFNA(VLOOKUP(G1649,'Points and Classes'!D:E,2,FALSE),"")</f>
        <v/>
      </c>
      <c r="U1649" s="8">
        <f>IF(T1649="Sportsman",0,_xlfn.IFNA(VLOOKUP(D1649,'Points and Classes'!A:B,2,FALSE),0))</f>
        <v>0</v>
      </c>
      <c r="V1649" s="8">
        <f>_xlfn.IFNA(VLOOKUP(T1649&amp;F1649,'By Class Overall'!A:F,6,FALSE),0)</f>
        <v>0</v>
      </c>
      <c r="W1649" s="8">
        <f>_xlfn.IFNA(VLOOKUP(T1649&amp;F1649,'By Class Overall'!A:G,7,FALSE),0)</f>
        <v>0</v>
      </c>
    </row>
    <row r="1650" spans="1:23" x14ac:dyDescent="0.25">
      <c r="A1650" s="21"/>
      <c r="B1650" s="22"/>
      <c r="I1650" s="9"/>
      <c r="T1650" s="8" t="str">
        <f>_xlfn.IFNA(VLOOKUP(G1650,'Points and Classes'!D:E,2,FALSE),"")</f>
        <v/>
      </c>
      <c r="U1650" s="8">
        <f>IF(T1650="Sportsman",0,_xlfn.IFNA(VLOOKUP(D1650,'Points and Classes'!A:B,2,FALSE),0))</f>
        <v>0</v>
      </c>
      <c r="V1650" s="8">
        <f>_xlfn.IFNA(VLOOKUP(T1650&amp;F1650,'By Class Overall'!A:F,6,FALSE),0)</f>
        <v>0</v>
      </c>
      <c r="W1650" s="8">
        <f>_xlfn.IFNA(VLOOKUP(T1650&amp;F1650,'By Class Overall'!A:G,7,FALSE),0)</f>
        <v>0</v>
      </c>
    </row>
    <row r="1651" spans="1:23" x14ac:dyDescent="0.25">
      <c r="A1651" s="21"/>
      <c r="B1651" s="22"/>
      <c r="I1651" s="9"/>
      <c r="T1651" s="8" t="str">
        <f>_xlfn.IFNA(VLOOKUP(G1651,'Points and Classes'!D:E,2,FALSE),"")</f>
        <v/>
      </c>
      <c r="U1651" s="8">
        <f>IF(T1651="Sportsman",0,_xlfn.IFNA(VLOOKUP(D1651,'Points and Classes'!A:B,2,FALSE),0))</f>
        <v>0</v>
      </c>
      <c r="V1651" s="8">
        <f>_xlfn.IFNA(VLOOKUP(T1651&amp;F1651,'By Class Overall'!A:F,6,FALSE),0)</f>
        <v>0</v>
      </c>
      <c r="W1651" s="8">
        <f>_xlfn.IFNA(VLOOKUP(T1651&amp;F1651,'By Class Overall'!A:G,7,FALSE),0)</f>
        <v>0</v>
      </c>
    </row>
    <row r="1652" spans="1:23" x14ac:dyDescent="0.25">
      <c r="A1652" s="21"/>
      <c r="B1652" s="22"/>
      <c r="I1652" s="9"/>
      <c r="J1652" s="9"/>
      <c r="T1652" s="8" t="str">
        <f>_xlfn.IFNA(VLOOKUP(G1652,'Points and Classes'!D:E,2,FALSE),"")</f>
        <v/>
      </c>
      <c r="U1652" s="8">
        <f>IF(T1652="Sportsman",0,_xlfn.IFNA(VLOOKUP(D1652,'Points and Classes'!A:B,2,FALSE),0))</f>
        <v>0</v>
      </c>
      <c r="V1652" s="8">
        <f>_xlfn.IFNA(VLOOKUP(T1652&amp;F1652,'By Class Overall'!A:F,6,FALSE),0)</f>
        <v>0</v>
      </c>
      <c r="W1652" s="8">
        <f>_xlfn.IFNA(VLOOKUP(T1652&amp;F1652,'By Class Overall'!A:G,7,FALSE),0)</f>
        <v>0</v>
      </c>
    </row>
    <row r="1653" spans="1:23" x14ac:dyDescent="0.25">
      <c r="A1653" s="21"/>
      <c r="B1653" s="22"/>
      <c r="I1653" s="9"/>
      <c r="J1653" s="9"/>
      <c r="T1653" s="8" t="str">
        <f>_xlfn.IFNA(VLOOKUP(G1653,'Points and Classes'!D:E,2,FALSE),"")</f>
        <v/>
      </c>
      <c r="U1653" s="8">
        <f>IF(T1653="Sportsman",0,_xlfn.IFNA(VLOOKUP(D1653,'Points and Classes'!A:B,2,FALSE),0))</f>
        <v>0</v>
      </c>
      <c r="V1653" s="8">
        <f>_xlfn.IFNA(VLOOKUP(T1653&amp;F1653,'By Class Overall'!A:F,6,FALSE),0)</f>
        <v>0</v>
      </c>
      <c r="W1653" s="8">
        <f>_xlfn.IFNA(VLOOKUP(T1653&amp;F1653,'By Class Overall'!A:G,7,FALSE),0)</f>
        <v>0</v>
      </c>
    </row>
    <row r="1654" spans="1:23" x14ac:dyDescent="0.25">
      <c r="A1654" s="21"/>
      <c r="B1654" s="22"/>
      <c r="I1654" s="9"/>
      <c r="J1654" s="9"/>
      <c r="T1654" s="8" t="str">
        <f>_xlfn.IFNA(VLOOKUP(G1654,'Points and Classes'!D:E,2,FALSE),"")</f>
        <v/>
      </c>
      <c r="U1654" s="8">
        <f>IF(T1654="Sportsman",0,_xlfn.IFNA(VLOOKUP(D1654,'Points and Classes'!A:B,2,FALSE),0))</f>
        <v>0</v>
      </c>
      <c r="V1654" s="8">
        <f>_xlfn.IFNA(VLOOKUP(T1654&amp;F1654,'By Class Overall'!A:F,6,FALSE),0)</f>
        <v>0</v>
      </c>
      <c r="W1654" s="8">
        <f>_xlfn.IFNA(VLOOKUP(T1654&amp;F1654,'By Class Overall'!A:G,7,FALSE),0)</f>
        <v>0</v>
      </c>
    </row>
    <row r="1655" spans="1:23" x14ac:dyDescent="0.25">
      <c r="A1655" s="21"/>
      <c r="B1655" s="22"/>
      <c r="I1655" s="9"/>
      <c r="J1655" s="9"/>
      <c r="T1655" s="8" t="str">
        <f>_xlfn.IFNA(VLOOKUP(G1655,'Points and Classes'!D:E,2,FALSE),"")</f>
        <v/>
      </c>
      <c r="U1655" s="8">
        <f>IF(T1655="Sportsman",0,_xlfn.IFNA(VLOOKUP(D1655,'Points and Classes'!A:B,2,FALSE),0))</f>
        <v>0</v>
      </c>
      <c r="V1655" s="8">
        <f>_xlfn.IFNA(VLOOKUP(T1655&amp;F1655,'By Class Overall'!A:F,6,FALSE),0)</f>
        <v>0</v>
      </c>
      <c r="W1655" s="8">
        <f>_xlfn.IFNA(VLOOKUP(T1655&amp;F1655,'By Class Overall'!A:G,7,FALSE),0)</f>
        <v>0</v>
      </c>
    </row>
    <row r="1656" spans="1:23" x14ac:dyDescent="0.25">
      <c r="A1656" s="21"/>
      <c r="B1656" s="22"/>
      <c r="I1656" s="9"/>
      <c r="T1656" s="8" t="str">
        <f>_xlfn.IFNA(VLOOKUP(G1656,'Points and Classes'!D:E,2,FALSE),"")</f>
        <v/>
      </c>
      <c r="U1656" s="8">
        <f>IF(T1656="Sportsman",0,_xlfn.IFNA(VLOOKUP(D1656,'Points and Classes'!A:B,2,FALSE),0))</f>
        <v>0</v>
      </c>
      <c r="V1656" s="8">
        <f>_xlfn.IFNA(VLOOKUP(T1656&amp;F1656,'By Class Overall'!A:F,6,FALSE),0)</f>
        <v>0</v>
      </c>
      <c r="W1656" s="8">
        <f>_xlfn.IFNA(VLOOKUP(T1656&amp;F1656,'By Class Overall'!A:G,7,FALSE),0)</f>
        <v>0</v>
      </c>
    </row>
    <row r="1657" spans="1:23" x14ac:dyDescent="0.25">
      <c r="A1657" s="21"/>
      <c r="B1657" s="22"/>
      <c r="T1657" s="8" t="str">
        <f>_xlfn.IFNA(VLOOKUP(G1657,'Points and Classes'!D:E,2,FALSE),"")</f>
        <v/>
      </c>
      <c r="U1657" s="8">
        <f>IF(T1657="Sportsman",0,_xlfn.IFNA(VLOOKUP(D1657,'Points and Classes'!A:B,2,FALSE),0))</f>
        <v>0</v>
      </c>
      <c r="V1657" s="8">
        <f>_xlfn.IFNA(VLOOKUP(T1657&amp;F1657,'By Class Overall'!A:F,6,FALSE),0)</f>
        <v>0</v>
      </c>
      <c r="W1657" s="8">
        <f>_xlfn.IFNA(VLOOKUP(T1657&amp;F1657,'By Class Overall'!A:G,7,FALSE),0)</f>
        <v>0</v>
      </c>
    </row>
    <row r="1658" spans="1:23" x14ac:dyDescent="0.25">
      <c r="A1658" s="21"/>
      <c r="B1658" s="22"/>
      <c r="T1658" s="8" t="str">
        <f>_xlfn.IFNA(VLOOKUP(G1658,'Points and Classes'!D:E,2,FALSE),"")</f>
        <v/>
      </c>
      <c r="U1658" s="8">
        <f>IF(T1658="Sportsman",0,_xlfn.IFNA(VLOOKUP(D1658,'Points and Classes'!A:B,2,FALSE),0))</f>
        <v>0</v>
      </c>
      <c r="V1658" s="8">
        <f>_xlfn.IFNA(VLOOKUP(T1658&amp;F1658,'By Class Overall'!A:F,6,FALSE),0)</f>
        <v>0</v>
      </c>
      <c r="W1658" s="8">
        <f>_xlfn.IFNA(VLOOKUP(T1658&amp;F1658,'By Class Overall'!A:G,7,FALSE),0)</f>
        <v>0</v>
      </c>
    </row>
    <row r="1659" spans="1:23" x14ac:dyDescent="0.25">
      <c r="A1659" s="21"/>
      <c r="B1659" s="22"/>
      <c r="T1659" s="8" t="str">
        <f>_xlfn.IFNA(VLOOKUP(G1659,'Points and Classes'!D:E,2,FALSE),"")</f>
        <v/>
      </c>
      <c r="U1659" s="8">
        <f>IF(T1659="Sportsman",0,_xlfn.IFNA(VLOOKUP(D1659,'Points and Classes'!A:B,2,FALSE),0))</f>
        <v>0</v>
      </c>
      <c r="V1659" s="8">
        <f>_xlfn.IFNA(VLOOKUP(T1659&amp;F1659,'By Class Overall'!A:F,6,FALSE),0)</f>
        <v>0</v>
      </c>
      <c r="W1659" s="8">
        <f>_xlfn.IFNA(VLOOKUP(T1659&amp;F1659,'By Class Overall'!A:G,7,FALSE),0)</f>
        <v>0</v>
      </c>
    </row>
    <row r="1660" spans="1:23" x14ac:dyDescent="0.25">
      <c r="A1660" s="21"/>
      <c r="B1660" s="22"/>
      <c r="T1660" s="8" t="str">
        <f>_xlfn.IFNA(VLOOKUP(G1660,'Points and Classes'!D:E,2,FALSE),"")</f>
        <v/>
      </c>
      <c r="U1660" s="8">
        <f>IF(T1660="Sportsman",0,_xlfn.IFNA(VLOOKUP(D1660,'Points and Classes'!A:B,2,FALSE),0))</f>
        <v>0</v>
      </c>
      <c r="V1660" s="8">
        <f>_xlfn.IFNA(VLOOKUP(T1660&amp;F1660,'By Class Overall'!A:F,6,FALSE),0)</f>
        <v>0</v>
      </c>
      <c r="W1660" s="8">
        <f>_xlfn.IFNA(VLOOKUP(T1660&amp;F1660,'By Class Overall'!A:G,7,FALSE),0)</f>
        <v>0</v>
      </c>
    </row>
    <row r="1661" spans="1:23" x14ac:dyDescent="0.25">
      <c r="A1661" s="21"/>
      <c r="B1661" s="22"/>
      <c r="T1661" s="8" t="str">
        <f>_xlfn.IFNA(VLOOKUP(G1661,'Points and Classes'!D:E,2,FALSE),"")</f>
        <v/>
      </c>
      <c r="U1661" s="8">
        <f>IF(T1661="Sportsman",0,_xlfn.IFNA(VLOOKUP(D1661,'Points and Classes'!A:B,2,FALSE),0))</f>
        <v>0</v>
      </c>
      <c r="V1661" s="8">
        <f>_xlfn.IFNA(VLOOKUP(T1661&amp;F1661,'By Class Overall'!A:F,6,FALSE),0)</f>
        <v>0</v>
      </c>
      <c r="W1661" s="8">
        <f>_xlfn.IFNA(VLOOKUP(T1661&amp;F1661,'By Class Overall'!A:G,7,FALSE),0)</f>
        <v>0</v>
      </c>
    </row>
    <row r="1662" spans="1:23" x14ac:dyDescent="0.25">
      <c r="A1662" s="21"/>
      <c r="B1662" s="22"/>
      <c r="T1662" s="8" t="str">
        <f>_xlfn.IFNA(VLOOKUP(G1662,'Points and Classes'!D:E,2,FALSE),"")</f>
        <v/>
      </c>
      <c r="U1662" s="8">
        <f>IF(T1662="Sportsman",0,_xlfn.IFNA(VLOOKUP(D1662,'Points and Classes'!A:B,2,FALSE),0))</f>
        <v>0</v>
      </c>
      <c r="V1662" s="8">
        <f>_xlfn.IFNA(VLOOKUP(T1662&amp;F1662,'By Class Overall'!A:F,6,FALSE),0)</f>
        <v>0</v>
      </c>
      <c r="W1662" s="8">
        <f>_xlfn.IFNA(VLOOKUP(T1662&amp;F1662,'By Class Overall'!A:G,7,FALSE),0)</f>
        <v>0</v>
      </c>
    </row>
    <row r="1663" spans="1:23" x14ac:dyDescent="0.25">
      <c r="A1663" s="21"/>
      <c r="B1663" s="22"/>
      <c r="I1663" s="9"/>
      <c r="T1663" s="8" t="str">
        <f>_xlfn.IFNA(VLOOKUP(G1663,'Points and Classes'!D:E,2,FALSE),"")</f>
        <v/>
      </c>
      <c r="U1663" s="8">
        <f>IF(T1663="Sportsman",0,_xlfn.IFNA(VLOOKUP(D1663,'Points and Classes'!A:B,2,FALSE),0))</f>
        <v>0</v>
      </c>
      <c r="V1663" s="8">
        <f>_xlfn.IFNA(VLOOKUP(T1663&amp;F1663,'By Class Overall'!A:F,6,FALSE),0)</f>
        <v>0</v>
      </c>
      <c r="W1663" s="8">
        <f>_xlfn.IFNA(VLOOKUP(T1663&amp;F1663,'By Class Overall'!A:G,7,FALSE),0)</f>
        <v>0</v>
      </c>
    </row>
    <row r="1664" spans="1:23" x14ac:dyDescent="0.25">
      <c r="A1664" s="21"/>
      <c r="B1664" s="22"/>
      <c r="I1664" s="9"/>
      <c r="T1664" s="8" t="str">
        <f>_xlfn.IFNA(VLOOKUP(G1664,'Points and Classes'!D:E,2,FALSE),"")</f>
        <v/>
      </c>
      <c r="U1664" s="8">
        <f>IF(T1664="Sportsman",0,_xlfn.IFNA(VLOOKUP(D1664,'Points and Classes'!A:B,2,FALSE),0))</f>
        <v>0</v>
      </c>
      <c r="V1664" s="8">
        <f>_xlfn.IFNA(VLOOKUP(T1664&amp;F1664,'By Class Overall'!A:F,6,FALSE),0)</f>
        <v>0</v>
      </c>
      <c r="W1664" s="8">
        <f>_xlfn.IFNA(VLOOKUP(T1664&amp;F1664,'By Class Overall'!A:G,7,FALSE),0)</f>
        <v>0</v>
      </c>
    </row>
    <row r="1665" spans="1:23" x14ac:dyDescent="0.25">
      <c r="A1665" s="21"/>
      <c r="B1665" s="22"/>
      <c r="I1665" s="9"/>
      <c r="T1665" s="8" t="str">
        <f>_xlfn.IFNA(VLOOKUP(G1665,'Points and Classes'!D:E,2,FALSE),"")</f>
        <v/>
      </c>
      <c r="U1665" s="8">
        <f>IF(T1665="Sportsman",0,_xlfn.IFNA(VLOOKUP(D1665,'Points and Classes'!A:B,2,FALSE),0))</f>
        <v>0</v>
      </c>
      <c r="V1665" s="8">
        <f>_xlfn.IFNA(VLOOKUP(T1665&amp;F1665,'By Class Overall'!A:F,6,FALSE),0)</f>
        <v>0</v>
      </c>
      <c r="W1665" s="8">
        <f>_xlfn.IFNA(VLOOKUP(T1665&amp;F1665,'By Class Overall'!A:G,7,FALSE),0)</f>
        <v>0</v>
      </c>
    </row>
    <row r="1666" spans="1:23" x14ac:dyDescent="0.25">
      <c r="A1666" s="21"/>
      <c r="B1666" s="22"/>
      <c r="I1666" s="9"/>
      <c r="T1666" s="8" t="str">
        <f>_xlfn.IFNA(VLOOKUP(G1666,'Points and Classes'!D:E,2,FALSE),"")</f>
        <v/>
      </c>
      <c r="U1666" s="8">
        <f>IF(T1666="Sportsman",0,_xlfn.IFNA(VLOOKUP(D1666,'Points and Classes'!A:B,2,FALSE),0))</f>
        <v>0</v>
      </c>
      <c r="V1666" s="8">
        <f>_xlfn.IFNA(VLOOKUP(T1666&amp;F1666,'By Class Overall'!A:F,6,FALSE),0)</f>
        <v>0</v>
      </c>
      <c r="W1666" s="8">
        <f>_xlfn.IFNA(VLOOKUP(T1666&amp;F1666,'By Class Overall'!A:G,7,FALSE),0)</f>
        <v>0</v>
      </c>
    </row>
    <row r="1667" spans="1:23" x14ac:dyDescent="0.25">
      <c r="A1667" s="21"/>
      <c r="B1667" s="22"/>
      <c r="I1667" s="9"/>
      <c r="T1667" s="8" t="str">
        <f>_xlfn.IFNA(VLOOKUP(G1667,'Points and Classes'!D:E,2,FALSE),"")</f>
        <v/>
      </c>
      <c r="U1667" s="8">
        <f>IF(T1667="Sportsman",0,_xlfn.IFNA(VLOOKUP(D1667,'Points and Classes'!A:B,2,FALSE),0))</f>
        <v>0</v>
      </c>
      <c r="V1667" s="8">
        <f>_xlfn.IFNA(VLOOKUP(T1667&amp;F1667,'By Class Overall'!A:F,6,FALSE),0)</f>
        <v>0</v>
      </c>
      <c r="W1667" s="8">
        <f>_xlfn.IFNA(VLOOKUP(T1667&amp;F1667,'By Class Overall'!A:G,7,FALSE),0)</f>
        <v>0</v>
      </c>
    </row>
    <row r="1668" spans="1:23" x14ac:dyDescent="0.25">
      <c r="A1668" s="21"/>
      <c r="B1668" s="22"/>
      <c r="I1668" s="9"/>
      <c r="T1668" s="8" t="str">
        <f>_xlfn.IFNA(VLOOKUP(G1668,'Points and Classes'!D:E,2,FALSE),"")</f>
        <v/>
      </c>
      <c r="U1668" s="8">
        <f>IF(T1668="Sportsman",0,_xlfn.IFNA(VLOOKUP(D1668,'Points and Classes'!A:B,2,FALSE),0))</f>
        <v>0</v>
      </c>
      <c r="V1668" s="8">
        <f>_xlfn.IFNA(VLOOKUP(T1668&amp;F1668,'By Class Overall'!A:F,6,FALSE),0)</f>
        <v>0</v>
      </c>
      <c r="W1668" s="8">
        <f>_xlfn.IFNA(VLOOKUP(T1668&amp;F1668,'By Class Overall'!A:G,7,FALSE),0)</f>
        <v>0</v>
      </c>
    </row>
    <row r="1669" spans="1:23" x14ac:dyDescent="0.25">
      <c r="A1669" s="21"/>
      <c r="B1669" s="22"/>
      <c r="I1669" s="9"/>
      <c r="T1669" s="8" t="str">
        <f>_xlfn.IFNA(VLOOKUP(G1669,'Points and Classes'!D:E,2,FALSE),"")</f>
        <v/>
      </c>
      <c r="U1669" s="8">
        <f>IF(T1669="Sportsman",0,_xlfn.IFNA(VLOOKUP(D1669,'Points and Classes'!A:B,2,FALSE),0))</f>
        <v>0</v>
      </c>
      <c r="V1669" s="8">
        <f>_xlfn.IFNA(VLOOKUP(T1669&amp;F1669,'By Class Overall'!A:F,6,FALSE),0)</f>
        <v>0</v>
      </c>
      <c r="W1669" s="8">
        <f>_xlfn.IFNA(VLOOKUP(T1669&amp;F1669,'By Class Overall'!A:G,7,FALSE),0)</f>
        <v>0</v>
      </c>
    </row>
    <row r="1670" spans="1:23" x14ac:dyDescent="0.25">
      <c r="A1670" s="21"/>
      <c r="B1670" s="22"/>
      <c r="I1670" s="9"/>
      <c r="T1670" s="8" t="str">
        <f>_xlfn.IFNA(VLOOKUP(G1670,'Points and Classes'!D:E,2,FALSE),"")</f>
        <v/>
      </c>
      <c r="U1670" s="8">
        <f>IF(T1670="Sportsman",0,_xlfn.IFNA(VLOOKUP(D1670,'Points and Classes'!A:B,2,FALSE),0))</f>
        <v>0</v>
      </c>
      <c r="V1670" s="8">
        <f>_xlfn.IFNA(VLOOKUP(T1670&amp;F1670,'By Class Overall'!A:F,6,FALSE),0)</f>
        <v>0</v>
      </c>
      <c r="W1670" s="8">
        <f>_xlfn.IFNA(VLOOKUP(T1670&amp;F1670,'By Class Overall'!A:G,7,FALSE),0)</f>
        <v>0</v>
      </c>
    </row>
    <row r="1671" spans="1:23" x14ac:dyDescent="0.25">
      <c r="A1671" s="21"/>
      <c r="B1671" s="22"/>
      <c r="I1671" s="9"/>
      <c r="T1671" s="8" t="str">
        <f>_xlfn.IFNA(VLOOKUP(G1671,'Points and Classes'!D:E,2,FALSE),"")</f>
        <v/>
      </c>
      <c r="U1671" s="8">
        <f>IF(T1671="Sportsman",0,_xlfn.IFNA(VLOOKUP(D1671,'Points and Classes'!A:B,2,FALSE),0))</f>
        <v>0</v>
      </c>
      <c r="V1671" s="8">
        <f>_xlfn.IFNA(VLOOKUP(T1671&amp;F1671,'By Class Overall'!A:F,6,FALSE),0)</f>
        <v>0</v>
      </c>
      <c r="W1671" s="8">
        <f>_xlfn.IFNA(VLOOKUP(T1671&amp;F1671,'By Class Overall'!A:G,7,FALSE),0)</f>
        <v>0</v>
      </c>
    </row>
    <row r="1672" spans="1:23" x14ac:dyDescent="0.25">
      <c r="A1672" s="21"/>
      <c r="B1672" s="22"/>
      <c r="T1672" s="8" t="str">
        <f>_xlfn.IFNA(VLOOKUP(G1672,'Points and Classes'!D:E,2,FALSE),"")</f>
        <v/>
      </c>
      <c r="U1672" s="8">
        <f>IF(T1672="Sportsman",0,_xlfn.IFNA(VLOOKUP(D1672,'Points and Classes'!A:B,2,FALSE),0))</f>
        <v>0</v>
      </c>
      <c r="V1672" s="8">
        <f>_xlfn.IFNA(VLOOKUP(T1672&amp;F1672,'By Class Overall'!A:F,6,FALSE),0)</f>
        <v>0</v>
      </c>
      <c r="W1672" s="8">
        <f>_xlfn.IFNA(VLOOKUP(T1672&amp;F1672,'By Class Overall'!A:G,7,FALSE),0)</f>
        <v>0</v>
      </c>
    </row>
    <row r="1673" spans="1:23" x14ac:dyDescent="0.25">
      <c r="A1673" s="21"/>
      <c r="B1673" s="22"/>
      <c r="T1673" s="8" t="str">
        <f>_xlfn.IFNA(VLOOKUP(G1673,'Points and Classes'!D:E,2,FALSE),"")</f>
        <v/>
      </c>
      <c r="U1673" s="8">
        <f>IF(T1673="Sportsman",0,_xlfn.IFNA(VLOOKUP(D1673,'Points and Classes'!A:B,2,FALSE),0))</f>
        <v>0</v>
      </c>
      <c r="V1673" s="8">
        <f>_xlfn.IFNA(VLOOKUP(T1673&amp;F1673,'By Class Overall'!A:F,6,FALSE),0)</f>
        <v>0</v>
      </c>
      <c r="W1673" s="8">
        <f>_xlfn.IFNA(VLOOKUP(T1673&amp;F1673,'By Class Overall'!A:G,7,FALSE),0)</f>
        <v>0</v>
      </c>
    </row>
    <row r="1674" spans="1:23" x14ac:dyDescent="0.25">
      <c r="A1674" s="21"/>
      <c r="B1674" s="22"/>
      <c r="C1674" s="17"/>
      <c r="D1674" s="17"/>
      <c r="E1674" s="17"/>
      <c r="F1674" s="17"/>
      <c r="G1674" s="17"/>
      <c r="H1674" s="17"/>
      <c r="I1674" s="19"/>
      <c r="J1674" s="17"/>
      <c r="K1674" s="17"/>
      <c r="P1674" s="17"/>
      <c r="Q1674" s="17"/>
      <c r="R1674" s="17"/>
      <c r="S1674" s="17"/>
      <c r="T1674" s="8" t="str">
        <f>_xlfn.IFNA(VLOOKUP(G1674,'Points and Classes'!D:E,2,FALSE),"")</f>
        <v/>
      </c>
      <c r="U1674" s="8">
        <f>IF(T1674="Sportsman",0,_xlfn.IFNA(VLOOKUP(D1674,'Points and Classes'!A:B,2,FALSE),0))</f>
        <v>0</v>
      </c>
      <c r="V1674" s="8">
        <f>_xlfn.IFNA(VLOOKUP(T1674&amp;F1674,'By Class Overall'!A:F,6,FALSE),0)</f>
        <v>0</v>
      </c>
      <c r="W1674" s="8">
        <f>_xlfn.IFNA(VLOOKUP(T1674&amp;F1674,'By Class Overall'!A:G,7,FALSE),0)</f>
        <v>0</v>
      </c>
    </row>
    <row r="1675" spans="1:23" x14ac:dyDescent="0.25">
      <c r="A1675" s="21"/>
      <c r="B1675" s="22"/>
      <c r="C1675" s="17"/>
      <c r="D1675" s="17"/>
      <c r="E1675" s="17"/>
      <c r="F1675" s="17"/>
      <c r="G1675" s="17"/>
      <c r="H1675" s="17"/>
      <c r="I1675" s="19"/>
      <c r="J1675" s="17"/>
      <c r="K1675" s="17"/>
      <c r="P1675" s="17"/>
      <c r="Q1675" s="17"/>
      <c r="R1675" s="17"/>
      <c r="S1675" s="17"/>
      <c r="T1675" s="8" t="str">
        <f>_xlfn.IFNA(VLOOKUP(G1675,'Points and Classes'!D:E,2,FALSE),"")</f>
        <v/>
      </c>
      <c r="U1675" s="8">
        <f>IF(T1675="Sportsman",0,_xlfn.IFNA(VLOOKUP(D1675,'Points and Classes'!A:B,2,FALSE),0))</f>
        <v>0</v>
      </c>
      <c r="V1675" s="8">
        <f>_xlfn.IFNA(VLOOKUP(T1675&amp;F1675,'By Class Overall'!A:F,6,FALSE),0)</f>
        <v>0</v>
      </c>
      <c r="W1675" s="8">
        <f>_xlfn.IFNA(VLOOKUP(T1675&amp;F1675,'By Class Overall'!A:G,7,FALSE),0)</f>
        <v>0</v>
      </c>
    </row>
    <row r="1676" spans="1:23" x14ac:dyDescent="0.25">
      <c r="A1676" s="21"/>
      <c r="B1676" s="22"/>
      <c r="C1676" s="17"/>
      <c r="D1676" s="17"/>
      <c r="E1676" s="17"/>
      <c r="F1676" s="17"/>
      <c r="G1676" s="17"/>
      <c r="H1676" s="17"/>
      <c r="I1676" s="19"/>
      <c r="J1676" s="17"/>
      <c r="K1676" s="17"/>
      <c r="P1676" s="17"/>
      <c r="Q1676" s="17"/>
      <c r="R1676" s="17"/>
      <c r="S1676" s="17"/>
      <c r="T1676" s="8" t="str">
        <f>_xlfn.IFNA(VLOOKUP(G1676,'Points and Classes'!D:E,2,FALSE),"")</f>
        <v/>
      </c>
      <c r="U1676" s="8">
        <f>IF(T1676="Sportsman",0,_xlfn.IFNA(VLOOKUP(D1676,'Points and Classes'!A:B,2,FALSE),0))</f>
        <v>0</v>
      </c>
      <c r="V1676" s="8">
        <f>_xlfn.IFNA(VLOOKUP(T1676&amp;F1676,'By Class Overall'!A:F,6,FALSE),0)</f>
        <v>0</v>
      </c>
      <c r="W1676" s="8">
        <f>_xlfn.IFNA(VLOOKUP(T1676&amp;F1676,'By Class Overall'!A:G,7,FALSE),0)</f>
        <v>0</v>
      </c>
    </row>
    <row r="1677" spans="1:23" x14ac:dyDescent="0.25">
      <c r="A1677" s="21"/>
      <c r="B1677" s="22"/>
      <c r="C1677" s="17"/>
      <c r="D1677" s="17"/>
      <c r="E1677" s="17"/>
      <c r="F1677" s="17"/>
      <c r="G1677" s="17"/>
      <c r="H1677" s="17"/>
      <c r="I1677" s="19"/>
      <c r="J1677" s="17"/>
      <c r="K1677" s="17"/>
      <c r="P1677" s="17"/>
      <c r="Q1677" s="17"/>
      <c r="R1677" s="17"/>
      <c r="S1677" s="17"/>
      <c r="T1677" s="8" t="str">
        <f>_xlfn.IFNA(VLOOKUP(G1677,'Points and Classes'!D:E,2,FALSE),"")</f>
        <v/>
      </c>
      <c r="U1677" s="8">
        <f>IF(T1677="Sportsman",0,_xlfn.IFNA(VLOOKUP(D1677,'Points and Classes'!A:B,2,FALSE),0))</f>
        <v>0</v>
      </c>
      <c r="V1677" s="8">
        <f>_xlfn.IFNA(VLOOKUP(T1677&amp;F1677,'By Class Overall'!A:F,6,FALSE),0)</f>
        <v>0</v>
      </c>
      <c r="W1677" s="8">
        <f>_xlfn.IFNA(VLOOKUP(T1677&amp;F1677,'By Class Overall'!A:G,7,FALSE),0)</f>
        <v>0</v>
      </c>
    </row>
    <row r="1678" spans="1:23" x14ac:dyDescent="0.25">
      <c r="A1678" s="21"/>
      <c r="B1678" s="22"/>
      <c r="C1678" s="17"/>
      <c r="D1678" s="17"/>
      <c r="E1678" s="17"/>
      <c r="F1678" s="17"/>
      <c r="G1678" s="17"/>
      <c r="H1678" s="17"/>
      <c r="I1678" s="19"/>
      <c r="J1678" s="17"/>
      <c r="K1678" s="17"/>
      <c r="P1678" s="17"/>
      <c r="Q1678" s="17"/>
      <c r="R1678" s="17"/>
      <c r="S1678" s="17"/>
      <c r="T1678" s="8" t="str">
        <f>_xlfn.IFNA(VLOOKUP(G1678,'Points and Classes'!D:E,2,FALSE),"")</f>
        <v/>
      </c>
      <c r="U1678" s="8">
        <f>IF(T1678="Sportsman",0,_xlfn.IFNA(VLOOKUP(D1678,'Points and Classes'!A:B,2,FALSE),0))</f>
        <v>0</v>
      </c>
      <c r="V1678" s="8">
        <f>_xlfn.IFNA(VLOOKUP(T1678&amp;F1678,'By Class Overall'!A:F,6,FALSE),0)</f>
        <v>0</v>
      </c>
      <c r="W1678" s="8">
        <f>_xlfn.IFNA(VLOOKUP(T1678&amp;F1678,'By Class Overall'!A:G,7,FALSE),0)</f>
        <v>0</v>
      </c>
    </row>
    <row r="1679" spans="1:23" x14ac:dyDescent="0.25">
      <c r="A1679" s="21"/>
      <c r="B1679" s="22"/>
      <c r="C1679" s="17"/>
      <c r="D1679" s="17"/>
      <c r="E1679" s="17"/>
      <c r="F1679" s="17"/>
      <c r="G1679" s="17"/>
      <c r="H1679" s="17"/>
      <c r="I1679" s="19"/>
      <c r="J1679" s="17"/>
      <c r="K1679" s="17"/>
      <c r="P1679" s="17"/>
      <c r="Q1679" s="17"/>
      <c r="R1679" s="17"/>
      <c r="S1679" s="17"/>
      <c r="T1679" s="8" t="str">
        <f>_xlfn.IFNA(VLOOKUP(G1679,'Points and Classes'!D:E,2,FALSE),"")</f>
        <v/>
      </c>
      <c r="U1679" s="8">
        <f>IF(T1679="Sportsman",0,_xlfn.IFNA(VLOOKUP(D1679,'Points and Classes'!A:B,2,FALSE),0))</f>
        <v>0</v>
      </c>
      <c r="V1679" s="8">
        <f>_xlfn.IFNA(VLOOKUP(T1679&amp;F1679,'By Class Overall'!A:F,6,FALSE),0)</f>
        <v>0</v>
      </c>
      <c r="W1679" s="8">
        <f>_xlfn.IFNA(VLOOKUP(T1679&amp;F1679,'By Class Overall'!A:G,7,FALSE),0)</f>
        <v>0</v>
      </c>
    </row>
    <row r="1680" spans="1:23" x14ac:dyDescent="0.25">
      <c r="A1680" s="21"/>
      <c r="B1680" s="22"/>
      <c r="C1680" s="17"/>
      <c r="D1680" s="17"/>
      <c r="E1680" s="17"/>
      <c r="F1680" s="17"/>
      <c r="G1680" s="17"/>
      <c r="H1680" s="17"/>
      <c r="I1680" s="19"/>
      <c r="J1680" s="17"/>
      <c r="K1680" s="17"/>
      <c r="P1680" s="17"/>
      <c r="Q1680" s="17"/>
      <c r="R1680" s="17"/>
      <c r="S1680" s="17"/>
      <c r="T1680" s="8" t="str">
        <f>_xlfn.IFNA(VLOOKUP(G1680,'Points and Classes'!D:E,2,FALSE),"")</f>
        <v/>
      </c>
      <c r="U1680" s="8">
        <f>IF(T1680="Sportsman",0,_xlfn.IFNA(VLOOKUP(D1680,'Points and Classes'!A:B,2,FALSE),0))</f>
        <v>0</v>
      </c>
      <c r="V1680" s="8">
        <f>_xlfn.IFNA(VLOOKUP(T1680&amp;F1680,'By Class Overall'!A:F,6,FALSE),0)</f>
        <v>0</v>
      </c>
      <c r="W1680" s="8">
        <f>_xlfn.IFNA(VLOOKUP(T1680&amp;F1680,'By Class Overall'!A:G,7,FALSE),0)</f>
        <v>0</v>
      </c>
    </row>
    <row r="1681" spans="1:23" x14ac:dyDescent="0.25">
      <c r="A1681" s="21"/>
      <c r="B1681" s="22"/>
      <c r="C1681" s="17"/>
      <c r="D1681" s="17"/>
      <c r="E1681" s="17"/>
      <c r="F1681" s="17"/>
      <c r="G1681" s="17"/>
      <c r="H1681" s="17"/>
      <c r="I1681" s="19"/>
      <c r="J1681" s="17"/>
      <c r="K1681" s="17"/>
      <c r="P1681" s="17"/>
      <c r="Q1681" s="17"/>
      <c r="R1681" s="17"/>
      <c r="S1681" s="17"/>
      <c r="T1681" s="8" t="str">
        <f>_xlfn.IFNA(VLOOKUP(G1681,'Points and Classes'!D:E,2,FALSE),"")</f>
        <v/>
      </c>
      <c r="U1681" s="8">
        <f>IF(T1681="Sportsman",0,_xlfn.IFNA(VLOOKUP(D1681,'Points and Classes'!A:B,2,FALSE),0))</f>
        <v>0</v>
      </c>
      <c r="V1681" s="8">
        <f>_xlfn.IFNA(VLOOKUP(T1681&amp;F1681,'By Class Overall'!A:F,6,FALSE),0)</f>
        <v>0</v>
      </c>
      <c r="W1681" s="8">
        <f>_xlfn.IFNA(VLOOKUP(T1681&amp;F1681,'By Class Overall'!A:G,7,FALSE),0)</f>
        <v>0</v>
      </c>
    </row>
    <row r="1682" spans="1:23" x14ac:dyDescent="0.25">
      <c r="A1682" s="21"/>
      <c r="B1682" s="22"/>
      <c r="C1682" s="17"/>
      <c r="D1682" s="17"/>
      <c r="E1682" s="17"/>
      <c r="F1682" s="17"/>
      <c r="G1682" s="17"/>
      <c r="H1682" s="17"/>
      <c r="I1682" s="19"/>
      <c r="J1682" s="17"/>
      <c r="K1682" s="17"/>
      <c r="P1682" s="17"/>
      <c r="Q1682" s="17"/>
      <c r="R1682" s="17"/>
      <c r="S1682" s="17"/>
      <c r="T1682" s="8" t="str">
        <f>_xlfn.IFNA(VLOOKUP(G1682,'Points and Classes'!D:E,2,FALSE),"")</f>
        <v/>
      </c>
      <c r="U1682" s="8">
        <f>IF(T1682="Sportsman",0,_xlfn.IFNA(VLOOKUP(D1682,'Points and Classes'!A:B,2,FALSE),0))</f>
        <v>0</v>
      </c>
      <c r="V1682" s="8">
        <f>_xlfn.IFNA(VLOOKUP(T1682&amp;F1682,'By Class Overall'!A:F,6,FALSE),0)</f>
        <v>0</v>
      </c>
      <c r="W1682" s="8">
        <f>_xlfn.IFNA(VLOOKUP(T1682&amp;F1682,'By Class Overall'!A:G,7,FALSE),0)</f>
        <v>0</v>
      </c>
    </row>
    <row r="1683" spans="1:23" x14ac:dyDescent="0.25">
      <c r="A1683" s="21"/>
      <c r="B1683" s="22"/>
      <c r="C1683" s="17"/>
      <c r="D1683" s="17"/>
      <c r="E1683" s="17"/>
      <c r="F1683" s="17"/>
      <c r="G1683" s="17"/>
      <c r="H1683" s="17"/>
      <c r="I1683" s="19"/>
      <c r="J1683" s="17"/>
      <c r="K1683" s="17"/>
      <c r="P1683" s="17"/>
      <c r="Q1683" s="17"/>
      <c r="R1683" s="17"/>
      <c r="S1683" s="17"/>
      <c r="T1683" s="8" t="str">
        <f>_xlfn.IFNA(VLOOKUP(G1683,'Points and Classes'!D:E,2,FALSE),"")</f>
        <v/>
      </c>
      <c r="U1683" s="8">
        <f>IF(T1683="Sportsman",0,_xlfn.IFNA(VLOOKUP(D1683,'Points and Classes'!A:B,2,FALSE),0))</f>
        <v>0</v>
      </c>
      <c r="V1683" s="8">
        <f>_xlfn.IFNA(VLOOKUP(T1683&amp;F1683,'By Class Overall'!A:F,6,FALSE),0)</f>
        <v>0</v>
      </c>
      <c r="W1683" s="8">
        <f>_xlfn.IFNA(VLOOKUP(T1683&amp;F1683,'By Class Overall'!A:G,7,FALSE),0)</f>
        <v>0</v>
      </c>
    </row>
    <row r="1684" spans="1:23" x14ac:dyDescent="0.25">
      <c r="A1684" s="21"/>
      <c r="B1684" s="22"/>
      <c r="C1684" s="17"/>
      <c r="D1684" s="17"/>
      <c r="E1684" s="17"/>
      <c r="F1684" s="17"/>
      <c r="G1684" s="17"/>
      <c r="H1684" s="17"/>
      <c r="I1684" s="19"/>
      <c r="J1684" s="17"/>
      <c r="K1684" s="17"/>
      <c r="P1684" s="17"/>
      <c r="Q1684" s="17"/>
      <c r="R1684" s="17"/>
      <c r="S1684" s="17"/>
      <c r="T1684" s="8" t="str">
        <f>_xlfn.IFNA(VLOOKUP(G1684,'Points and Classes'!D:E,2,FALSE),"")</f>
        <v/>
      </c>
      <c r="U1684" s="8">
        <f>IF(T1684="Sportsman",0,_xlfn.IFNA(VLOOKUP(D1684,'Points and Classes'!A:B,2,FALSE),0))</f>
        <v>0</v>
      </c>
      <c r="V1684" s="8">
        <f>_xlfn.IFNA(VLOOKUP(T1684&amp;F1684,'By Class Overall'!A:F,6,FALSE),0)</f>
        <v>0</v>
      </c>
      <c r="W1684" s="8">
        <f>_xlfn.IFNA(VLOOKUP(T1684&amp;F1684,'By Class Overall'!A:G,7,FALSE),0)</f>
        <v>0</v>
      </c>
    </row>
    <row r="1685" spans="1:23" x14ac:dyDescent="0.25">
      <c r="A1685" s="21"/>
      <c r="B1685" s="22"/>
      <c r="C1685" s="17"/>
      <c r="D1685" s="17"/>
      <c r="E1685" s="17"/>
      <c r="F1685" s="17"/>
      <c r="G1685" s="17"/>
      <c r="H1685" s="17"/>
      <c r="I1685" s="19"/>
      <c r="J1685" s="17"/>
      <c r="K1685" s="17"/>
      <c r="P1685" s="17"/>
      <c r="Q1685" s="17"/>
      <c r="R1685" s="17"/>
      <c r="S1685" s="17"/>
      <c r="T1685" s="8" t="str">
        <f>_xlfn.IFNA(VLOOKUP(G1685,'Points and Classes'!D:E,2,FALSE),"")</f>
        <v/>
      </c>
      <c r="U1685" s="8">
        <f>IF(T1685="Sportsman",0,_xlfn.IFNA(VLOOKUP(D1685,'Points and Classes'!A:B,2,FALSE),0))</f>
        <v>0</v>
      </c>
      <c r="V1685" s="8">
        <f>_xlfn.IFNA(VLOOKUP(T1685&amp;F1685,'By Class Overall'!A:F,6,FALSE),0)</f>
        <v>0</v>
      </c>
      <c r="W1685" s="8">
        <f>_xlfn.IFNA(VLOOKUP(T1685&amp;F1685,'By Class Overall'!A:G,7,FALSE),0)</f>
        <v>0</v>
      </c>
    </row>
    <row r="1686" spans="1:23" x14ac:dyDescent="0.25">
      <c r="A1686" s="21"/>
      <c r="B1686" s="22"/>
      <c r="C1686" s="17"/>
      <c r="D1686" s="17"/>
      <c r="E1686" s="17"/>
      <c r="F1686" s="17"/>
      <c r="G1686" s="17"/>
      <c r="H1686" s="17"/>
      <c r="I1686" s="19"/>
      <c r="J1686" s="17"/>
      <c r="K1686" s="17"/>
      <c r="P1686" s="17"/>
      <c r="Q1686" s="17"/>
      <c r="R1686" s="17"/>
      <c r="S1686" s="17"/>
      <c r="T1686" s="8" t="str">
        <f>_xlfn.IFNA(VLOOKUP(G1686,'Points and Classes'!D:E,2,FALSE),"")</f>
        <v/>
      </c>
      <c r="U1686" s="8">
        <f>IF(T1686="Sportsman",0,_xlfn.IFNA(VLOOKUP(D1686,'Points and Classes'!A:B,2,FALSE),0))</f>
        <v>0</v>
      </c>
      <c r="V1686" s="8">
        <f>_xlfn.IFNA(VLOOKUP(T1686&amp;F1686,'By Class Overall'!A:F,6,FALSE),0)</f>
        <v>0</v>
      </c>
      <c r="W1686" s="8">
        <f>_xlfn.IFNA(VLOOKUP(T1686&amp;F1686,'By Class Overall'!A:G,7,FALSE),0)</f>
        <v>0</v>
      </c>
    </row>
    <row r="1687" spans="1:23" x14ac:dyDescent="0.25">
      <c r="A1687" s="21"/>
      <c r="B1687" s="22"/>
      <c r="C1687" s="17"/>
      <c r="D1687" s="17"/>
      <c r="E1687" s="17"/>
      <c r="F1687" s="17"/>
      <c r="G1687" s="17"/>
      <c r="H1687" s="17"/>
      <c r="I1687" s="19"/>
      <c r="J1687" s="17"/>
      <c r="K1687" s="17"/>
      <c r="P1687" s="17"/>
      <c r="Q1687" s="17"/>
      <c r="R1687" s="17"/>
      <c r="S1687" s="17"/>
      <c r="T1687" s="8" t="str">
        <f>_xlfn.IFNA(VLOOKUP(G1687,'Points and Classes'!D:E,2,FALSE),"")</f>
        <v/>
      </c>
      <c r="U1687" s="8">
        <f>IF(T1687="Sportsman",0,_xlfn.IFNA(VLOOKUP(D1687,'Points and Classes'!A:B,2,FALSE),0))</f>
        <v>0</v>
      </c>
      <c r="V1687" s="8">
        <f>_xlfn.IFNA(VLOOKUP(T1687&amp;F1687,'By Class Overall'!A:F,6,FALSE),0)</f>
        <v>0</v>
      </c>
      <c r="W1687" s="8">
        <f>_xlfn.IFNA(VLOOKUP(T1687&amp;F1687,'By Class Overall'!A:G,7,FALSE),0)</f>
        <v>0</v>
      </c>
    </row>
    <row r="1688" spans="1:23" x14ac:dyDescent="0.25">
      <c r="A1688" s="21"/>
      <c r="B1688" s="22"/>
      <c r="C1688" s="17"/>
      <c r="D1688" s="17"/>
      <c r="E1688" s="17"/>
      <c r="F1688" s="17"/>
      <c r="G1688" s="17"/>
      <c r="H1688" s="17"/>
      <c r="I1688" s="19"/>
      <c r="J1688" s="17"/>
      <c r="K1688" s="17"/>
      <c r="P1688" s="17"/>
      <c r="Q1688" s="17"/>
      <c r="R1688" s="17"/>
      <c r="S1688" s="17"/>
      <c r="T1688" s="8" t="str">
        <f>_xlfn.IFNA(VLOOKUP(G1688,'Points and Classes'!D:E,2,FALSE),"")</f>
        <v/>
      </c>
      <c r="U1688" s="8">
        <f>IF(T1688="Sportsman",0,_xlfn.IFNA(VLOOKUP(D1688,'Points and Classes'!A:B,2,FALSE),0))</f>
        <v>0</v>
      </c>
      <c r="V1688" s="8">
        <f>_xlfn.IFNA(VLOOKUP(T1688&amp;F1688,'By Class Overall'!A:F,6,FALSE),0)</f>
        <v>0</v>
      </c>
      <c r="W1688" s="8">
        <f>_xlfn.IFNA(VLOOKUP(T1688&amp;F1688,'By Class Overall'!A:G,7,FALSE),0)</f>
        <v>0</v>
      </c>
    </row>
    <row r="1689" spans="1:23" x14ac:dyDescent="0.25">
      <c r="A1689" s="21"/>
      <c r="B1689" s="22"/>
      <c r="C1689" s="17"/>
      <c r="D1689" s="17"/>
      <c r="E1689" s="17"/>
      <c r="F1689" s="17"/>
      <c r="G1689" s="17"/>
      <c r="H1689" s="17"/>
      <c r="I1689" s="19"/>
      <c r="J1689" s="17"/>
      <c r="K1689" s="17"/>
      <c r="P1689" s="17"/>
      <c r="Q1689" s="17"/>
      <c r="R1689" s="17"/>
      <c r="S1689" s="17"/>
      <c r="T1689" s="8" t="str">
        <f>_xlfn.IFNA(VLOOKUP(G1689,'Points and Classes'!D:E,2,FALSE),"")</f>
        <v/>
      </c>
      <c r="U1689" s="8">
        <f>IF(T1689="Sportsman",0,_xlfn.IFNA(VLOOKUP(D1689,'Points and Classes'!A:B,2,FALSE),0))</f>
        <v>0</v>
      </c>
      <c r="V1689" s="8">
        <f>_xlfn.IFNA(VLOOKUP(T1689&amp;F1689,'By Class Overall'!A:F,6,FALSE),0)</f>
        <v>0</v>
      </c>
      <c r="W1689" s="8">
        <f>_xlfn.IFNA(VLOOKUP(T1689&amp;F1689,'By Class Overall'!A:G,7,FALSE),0)</f>
        <v>0</v>
      </c>
    </row>
    <row r="1690" spans="1:23" x14ac:dyDescent="0.25">
      <c r="A1690" s="21"/>
      <c r="B1690" s="22"/>
      <c r="C1690" s="17"/>
      <c r="D1690" s="17"/>
      <c r="E1690" s="17"/>
      <c r="F1690" s="17"/>
      <c r="G1690" s="17"/>
      <c r="H1690" s="17"/>
      <c r="I1690" s="19"/>
      <c r="J1690" s="17"/>
      <c r="K1690" s="17"/>
      <c r="P1690" s="17"/>
      <c r="Q1690" s="17"/>
      <c r="R1690" s="17"/>
      <c r="S1690" s="17"/>
      <c r="T1690" s="8" t="str">
        <f>_xlfn.IFNA(VLOOKUP(G1690,'Points and Classes'!D:E,2,FALSE),"")</f>
        <v/>
      </c>
      <c r="U1690" s="8">
        <f>IF(T1690="Sportsman",0,_xlfn.IFNA(VLOOKUP(D1690,'Points and Classes'!A:B,2,FALSE),0))</f>
        <v>0</v>
      </c>
      <c r="V1690" s="8">
        <f>_xlfn.IFNA(VLOOKUP(T1690&amp;F1690,'By Class Overall'!A:F,6,FALSE),0)</f>
        <v>0</v>
      </c>
      <c r="W1690" s="8">
        <f>_xlfn.IFNA(VLOOKUP(T1690&amp;F1690,'By Class Overall'!A:G,7,FALSE),0)</f>
        <v>0</v>
      </c>
    </row>
    <row r="1691" spans="1:23" x14ac:dyDescent="0.25">
      <c r="A1691" s="21"/>
      <c r="B1691" s="22"/>
      <c r="C1691" s="17"/>
      <c r="D1691" s="17"/>
      <c r="E1691" s="17"/>
      <c r="F1691" s="17"/>
      <c r="G1691" s="17"/>
      <c r="H1691" s="17"/>
      <c r="I1691" s="19"/>
      <c r="J1691" s="17"/>
      <c r="K1691" s="17"/>
      <c r="P1691" s="17"/>
      <c r="Q1691" s="17"/>
      <c r="R1691" s="17"/>
      <c r="S1691" s="17"/>
      <c r="T1691" s="8" t="str">
        <f>_xlfn.IFNA(VLOOKUP(G1691,'Points and Classes'!D:E,2,FALSE),"")</f>
        <v/>
      </c>
      <c r="U1691" s="8">
        <f>IF(T1691="Sportsman",0,_xlfn.IFNA(VLOOKUP(D1691,'Points and Classes'!A:B,2,FALSE),0))</f>
        <v>0</v>
      </c>
      <c r="V1691" s="8">
        <f>_xlfn.IFNA(VLOOKUP(T1691&amp;F1691,'By Class Overall'!A:F,6,FALSE),0)</f>
        <v>0</v>
      </c>
      <c r="W1691" s="8">
        <f>_xlfn.IFNA(VLOOKUP(T1691&amp;F1691,'By Class Overall'!A:G,7,FALSE),0)</f>
        <v>0</v>
      </c>
    </row>
    <row r="1692" spans="1:23" x14ac:dyDescent="0.25">
      <c r="A1692" s="21"/>
      <c r="B1692" s="22"/>
      <c r="C1692" s="17"/>
      <c r="D1692" s="17"/>
      <c r="E1692" s="17"/>
      <c r="F1692" s="17"/>
      <c r="G1692" s="17"/>
      <c r="H1692" s="17"/>
      <c r="I1692" s="19"/>
      <c r="J1692" s="17"/>
      <c r="K1692" s="17"/>
      <c r="P1692" s="17"/>
      <c r="Q1692" s="17"/>
      <c r="R1692" s="17"/>
      <c r="S1692" s="17"/>
      <c r="T1692" s="8" t="str">
        <f>_xlfn.IFNA(VLOOKUP(G1692,'Points and Classes'!D:E,2,FALSE),"")</f>
        <v/>
      </c>
      <c r="U1692" s="8">
        <f>IF(T1692="Sportsman",0,_xlfn.IFNA(VLOOKUP(D1692,'Points and Classes'!A:B,2,FALSE),0))</f>
        <v>0</v>
      </c>
      <c r="V1692" s="8">
        <f>_xlfn.IFNA(VLOOKUP(T1692&amp;F1692,'By Class Overall'!A:F,6,FALSE),0)</f>
        <v>0</v>
      </c>
      <c r="W1692" s="8">
        <f>_xlfn.IFNA(VLOOKUP(T1692&amp;F1692,'By Class Overall'!A:G,7,FALSE),0)</f>
        <v>0</v>
      </c>
    </row>
    <row r="1693" spans="1:23" x14ac:dyDescent="0.25">
      <c r="A1693" s="21"/>
      <c r="B1693" s="22"/>
      <c r="C1693" s="17"/>
      <c r="D1693" s="17"/>
      <c r="E1693" s="17"/>
      <c r="F1693" s="17"/>
      <c r="G1693" s="17"/>
      <c r="H1693" s="17"/>
      <c r="I1693" s="19"/>
      <c r="J1693" s="17"/>
      <c r="K1693" s="17"/>
      <c r="P1693" s="17"/>
      <c r="Q1693" s="17"/>
      <c r="R1693" s="17"/>
      <c r="S1693" s="17"/>
      <c r="T1693" s="8" t="str">
        <f>_xlfn.IFNA(VLOOKUP(G1693,'Points and Classes'!D:E,2,FALSE),"")</f>
        <v/>
      </c>
      <c r="U1693" s="8">
        <f>IF(T1693="Sportsman",0,_xlfn.IFNA(VLOOKUP(D1693,'Points and Classes'!A:B,2,FALSE),0))</f>
        <v>0</v>
      </c>
      <c r="V1693" s="8">
        <f>_xlfn.IFNA(VLOOKUP(T1693&amp;F1693,'By Class Overall'!A:F,6,FALSE),0)</f>
        <v>0</v>
      </c>
      <c r="W1693" s="8">
        <f>_xlfn.IFNA(VLOOKUP(T1693&amp;F1693,'By Class Overall'!A:G,7,FALSE),0)</f>
        <v>0</v>
      </c>
    </row>
    <row r="1694" spans="1:23" x14ac:dyDescent="0.25">
      <c r="A1694" s="21"/>
      <c r="B1694" s="22"/>
      <c r="C1694" s="17"/>
      <c r="D1694" s="17"/>
      <c r="E1694" s="17"/>
      <c r="F1694" s="17"/>
      <c r="G1694" s="17"/>
      <c r="H1694" s="17"/>
      <c r="I1694" s="17"/>
      <c r="J1694" s="17"/>
      <c r="K1694" s="17"/>
      <c r="P1694" s="17"/>
      <c r="Q1694" s="17"/>
      <c r="R1694" s="17"/>
      <c r="S1694" s="17"/>
      <c r="T1694" s="8" t="str">
        <f>_xlfn.IFNA(VLOOKUP(G1694,'Points and Classes'!D:E,2,FALSE),"")</f>
        <v/>
      </c>
      <c r="U1694" s="8">
        <f>IF(T1694="Sportsman",0,_xlfn.IFNA(VLOOKUP(D1694,'Points and Classes'!A:B,2,FALSE),0))</f>
        <v>0</v>
      </c>
      <c r="V1694" s="8">
        <f>_xlfn.IFNA(VLOOKUP(T1694&amp;F1694,'By Class Overall'!A:F,6,FALSE),0)</f>
        <v>0</v>
      </c>
      <c r="W1694" s="8">
        <f>_xlfn.IFNA(VLOOKUP(T1694&amp;F1694,'By Class Overall'!A:G,7,FALSE),0)</f>
        <v>0</v>
      </c>
    </row>
    <row r="1695" spans="1:23" x14ac:dyDescent="0.25">
      <c r="A1695" s="21"/>
      <c r="B1695" s="22"/>
      <c r="C1695" s="17"/>
      <c r="D1695" s="17"/>
      <c r="E1695" s="17"/>
      <c r="F1695" s="17"/>
      <c r="G1695" s="17"/>
      <c r="H1695" s="17"/>
      <c r="I1695" s="17"/>
      <c r="J1695" s="17"/>
      <c r="K1695" s="17"/>
      <c r="P1695" s="17"/>
      <c r="Q1695" s="17"/>
      <c r="R1695" s="17"/>
      <c r="S1695" s="17"/>
      <c r="T1695" s="8" t="str">
        <f>_xlfn.IFNA(VLOOKUP(G1695,'Points and Classes'!D:E,2,FALSE),"")</f>
        <v/>
      </c>
      <c r="U1695" s="8">
        <f>IF(T1695="Sportsman",0,_xlfn.IFNA(VLOOKUP(D1695,'Points and Classes'!A:B,2,FALSE),0))</f>
        <v>0</v>
      </c>
      <c r="V1695" s="8">
        <f>_xlfn.IFNA(VLOOKUP(T1695&amp;F1695,'By Class Overall'!A:F,6,FALSE),0)</f>
        <v>0</v>
      </c>
      <c r="W1695" s="8">
        <f>_xlfn.IFNA(VLOOKUP(T1695&amp;F1695,'By Class Overall'!A:G,7,FALSE),0)</f>
        <v>0</v>
      </c>
    </row>
    <row r="1696" spans="1:23" x14ac:dyDescent="0.25">
      <c r="A1696" s="21"/>
      <c r="B1696" s="22"/>
      <c r="C1696" s="17"/>
      <c r="D1696" s="17"/>
      <c r="E1696" s="17"/>
      <c r="F1696" s="17"/>
      <c r="G1696" s="17"/>
      <c r="H1696" s="17"/>
      <c r="I1696" s="17"/>
      <c r="J1696" s="17"/>
      <c r="K1696" s="17"/>
      <c r="P1696" s="17"/>
      <c r="Q1696" s="17"/>
      <c r="R1696" s="17"/>
      <c r="S1696" s="17"/>
      <c r="T1696" s="8" t="str">
        <f>_xlfn.IFNA(VLOOKUP(G1696,'Points and Classes'!D:E,2,FALSE),"")</f>
        <v/>
      </c>
      <c r="U1696" s="8">
        <f>IF(T1696="Sportsman",0,_xlfn.IFNA(VLOOKUP(D1696,'Points and Classes'!A:B,2,FALSE),0))</f>
        <v>0</v>
      </c>
      <c r="V1696" s="8">
        <f>_xlfn.IFNA(VLOOKUP(T1696&amp;F1696,'By Class Overall'!A:F,6,FALSE),0)</f>
        <v>0</v>
      </c>
      <c r="W1696" s="8">
        <f>_xlfn.IFNA(VLOOKUP(T1696&amp;F1696,'By Class Overall'!A:G,7,FALSE),0)</f>
        <v>0</v>
      </c>
    </row>
    <row r="1697" spans="1:23" x14ac:dyDescent="0.25">
      <c r="A1697" s="21"/>
      <c r="B1697" s="22"/>
      <c r="C1697" s="17"/>
      <c r="D1697" s="17"/>
      <c r="E1697" s="17"/>
      <c r="F1697" s="17"/>
      <c r="G1697" s="17"/>
      <c r="H1697" s="17"/>
      <c r="I1697" s="19"/>
      <c r="J1697" s="17"/>
      <c r="K1697" s="17"/>
      <c r="P1697" s="17"/>
      <c r="Q1697" s="17"/>
      <c r="R1697" s="17"/>
      <c r="S1697" s="17"/>
      <c r="T1697" s="8" t="str">
        <f>_xlfn.IFNA(VLOOKUP(G1697,'Points and Classes'!D:E,2,FALSE),"")</f>
        <v/>
      </c>
      <c r="U1697" s="8">
        <f>IF(T1697="Sportsman",0,_xlfn.IFNA(VLOOKUP(D1697,'Points and Classes'!A:B,2,FALSE),0))</f>
        <v>0</v>
      </c>
      <c r="V1697" s="8">
        <f>_xlfn.IFNA(VLOOKUP(T1697&amp;F1697,'By Class Overall'!A:F,6,FALSE),0)</f>
        <v>0</v>
      </c>
      <c r="W1697" s="8">
        <f>_xlfn.IFNA(VLOOKUP(T1697&amp;F1697,'By Class Overall'!A:G,7,FALSE),0)</f>
        <v>0</v>
      </c>
    </row>
    <row r="1698" spans="1:23" x14ac:dyDescent="0.25">
      <c r="A1698" s="21"/>
      <c r="B1698" s="22"/>
      <c r="C1698" s="17"/>
      <c r="D1698" s="17"/>
      <c r="E1698" s="17"/>
      <c r="F1698" s="17"/>
      <c r="G1698" s="17"/>
      <c r="H1698" s="17"/>
      <c r="I1698" s="19"/>
      <c r="J1698" s="17"/>
      <c r="K1698" s="17"/>
      <c r="P1698" s="17"/>
      <c r="Q1698" s="17"/>
      <c r="R1698" s="17"/>
      <c r="S1698" s="17"/>
      <c r="T1698" s="8" t="str">
        <f>_xlfn.IFNA(VLOOKUP(G1698,'Points and Classes'!D:E,2,FALSE),"")</f>
        <v/>
      </c>
      <c r="U1698" s="8">
        <f>IF(T1698="Sportsman",0,_xlfn.IFNA(VLOOKUP(D1698,'Points and Classes'!A:B,2,FALSE),0))</f>
        <v>0</v>
      </c>
      <c r="V1698" s="8">
        <f>_xlfn.IFNA(VLOOKUP(T1698&amp;F1698,'By Class Overall'!A:F,6,FALSE),0)</f>
        <v>0</v>
      </c>
      <c r="W1698" s="8">
        <f>_xlfn.IFNA(VLOOKUP(T1698&amp;F1698,'By Class Overall'!A:G,7,FALSE),0)</f>
        <v>0</v>
      </c>
    </row>
    <row r="1699" spans="1:23" x14ac:dyDescent="0.25">
      <c r="A1699" s="21"/>
      <c r="B1699" s="22"/>
      <c r="C1699" s="17"/>
      <c r="D1699" s="17"/>
      <c r="E1699" s="17"/>
      <c r="F1699" s="17"/>
      <c r="G1699" s="17"/>
      <c r="H1699" s="17"/>
      <c r="I1699" s="19"/>
      <c r="J1699" s="17"/>
      <c r="K1699" s="17"/>
      <c r="P1699" s="17"/>
      <c r="Q1699" s="17"/>
      <c r="R1699" s="17"/>
      <c r="S1699" s="17"/>
      <c r="T1699" s="8" t="str">
        <f>_xlfn.IFNA(VLOOKUP(G1699,'Points and Classes'!D:E,2,FALSE),"")</f>
        <v/>
      </c>
      <c r="U1699" s="8">
        <f>IF(T1699="Sportsman",0,_xlfn.IFNA(VLOOKUP(D1699,'Points and Classes'!A:B,2,FALSE),0))</f>
        <v>0</v>
      </c>
      <c r="V1699" s="8">
        <f>_xlfn.IFNA(VLOOKUP(T1699&amp;F1699,'By Class Overall'!A:F,6,FALSE),0)</f>
        <v>0</v>
      </c>
      <c r="W1699" s="8">
        <f>_xlfn.IFNA(VLOOKUP(T1699&amp;F1699,'By Class Overall'!A:G,7,FALSE),0)</f>
        <v>0</v>
      </c>
    </row>
    <row r="1700" spans="1:23" x14ac:dyDescent="0.25">
      <c r="A1700" s="21"/>
      <c r="B1700" s="22"/>
      <c r="C1700" s="17"/>
      <c r="D1700" s="17"/>
      <c r="E1700" s="17"/>
      <c r="F1700" s="17"/>
      <c r="G1700" s="17"/>
      <c r="H1700" s="17"/>
      <c r="I1700" s="19"/>
      <c r="J1700" s="17"/>
      <c r="K1700" s="19"/>
      <c r="P1700" s="17"/>
      <c r="Q1700" s="17"/>
      <c r="R1700" s="17"/>
      <c r="S1700" s="17"/>
      <c r="T1700" s="8" t="str">
        <f>_xlfn.IFNA(VLOOKUP(G1700,'Points and Classes'!D:E,2,FALSE),"")</f>
        <v/>
      </c>
      <c r="U1700" s="8">
        <f>IF(T1700="Sportsman",0,_xlfn.IFNA(VLOOKUP(D1700,'Points and Classes'!A:B,2,FALSE),0))</f>
        <v>0</v>
      </c>
      <c r="V1700" s="8">
        <f>_xlfn.IFNA(VLOOKUP(T1700&amp;F1700,'By Class Overall'!A:F,6,FALSE),0)</f>
        <v>0</v>
      </c>
      <c r="W1700" s="8">
        <f>_xlfn.IFNA(VLOOKUP(T1700&amp;F1700,'By Class Overall'!A:G,7,FALSE),0)</f>
        <v>0</v>
      </c>
    </row>
    <row r="1701" spans="1:23" x14ac:dyDescent="0.25">
      <c r="A1701" s="21"/>
      <c r="B1701" s="22"/>
      <c r="C1701" s="17"/>
      <c r="D1701" s="17"/>
      <c r="E1701" s="17"/>
      <c r="F1701" s="17"/>
      <c r="G1701" s="17"/>
      <c r="H1701" s="17"/>
      <c r="I1701" s="19"/>
      <c r="J1701" s="17"/>
      <c r="K1701" s="17"/>
      <c r="P1701" s="17"/>
      <c r="Q1701" s="17"/>
      <c r="R1701" s="17"/>
      <c r="S1701" s="17"/>
      <c r="T1701" s="8" t="str">
        <f>_xlfn.IFNA(VLOOKUP(G1701,'Points and Classes'!D:E,2,FALSE),"")</f>
        <v/>
      </c>
      <c r="U1701" s="8">
        <f>IF(T1701="Sportsman",0,_xlfn.IFNA(VLOOKUP(D1701,'Points and Classes'!A:B,2,FALSE),0))</f>
        <v>0</v>
      </c>
      <c r="V1701" s="8">
        <f>_xlfn.IFNA(VLOOKUP(T1701&amp;F1701,'By Class Overall'!A:F,6,FALSE),0)</f>
        <v>0</v>
      </c>
      <c r="W1701" s="8">
        <f>_xlfn.IFNA(VLOOKUP(T1701&amp;F1701,'By Class Overall'!A:G,7,FALSE),0)</f>
        <v>0</v>
      </c>
    </row>
    <row r="1702" spans="1:23" x14ac:dyDescent="0.25">
      <c r="A1702" s="21"/>
      <c r="B1702" s="22"/>
      <c r="C1702" s="17"/>
      <c r="D1702" s="17"/>
      <c r="E1702" s="17"/>
      <c r="F1702" s="17"/>
      <c r="G1702" s="17"/>
      <c r="H1702" s="17"/>
      <c r="I1702" s="17"/>
      <c r="J1702" s="17"/>
      <c r="K1702" s="17"/>
      <c r="P1702" s="17"/>
      <c r="Q1702" s="17"/>
      <c r="R1702" s="17"/>
      <c r="S1702" s="17"/>
      <c r="T1702" s="8" t="str">
        <f>_xlfn.IFNA(VLOOKUP(G1702,'Points and Classes'!D:E,2,FALSE),"")</f>
        <v/>
      </c>
      <c r="U1702" s="8">
        <f>IF(T1702="Sportsman",0,_xlfn.IFNA(VLOOKUP(D1702,'Points and Classes'!A:B,2,FALSE),0))</f>
        <v>0</v>
      </c>
      <c r="V1702" s="8">
        <f>_xlfn.IFNA(VLOOKUP(T1702&amp;F1702,'By Class Overall'!A:F,6,FALSE),0)</f>
        <v>0</v>
      </c>
      <c r="W1702" s="8">
        <f>_xlfn.IFNA(VLOOKUP(T1702&amp;F1702,'By Class Overall'!A:G,7,FALSE),0)</f>
        <v>0</v>
      </c>
    </row>
    <row r="1703" spans="1:23" x14ac:dyDescent="0.25">
      <c r="A1703" s="21"/>
      <c r="B1703" s="22"/>
      <c r="C1703" s="17"/>
      <c r="D1703" s="17"/>
      <c r="E1703" s="17"/>
      <c r="F1703" s="17"/>
      <c r="G1703" s="17"/>
      <c r="H1703" s="17"/>
      <c r="I1703" s="19"/>
      <c r="J1703" s="17"/>
      <c r="K1703" s="17"/>
      <c r="P1703" s="17"/>
      <c r="Q1703" s="17"/>
      <c r="R1703" s="17"/>
      <c r="S1703" s="17"/>
      <c r="T1703" s="8" t="str">
        <f>_xlfn.IFNA(VLOOKUP(G1703,'Points and Classes'!D:E,2,FALSE),"")</f>
        <v/>
      </c>
      <c r="U1703" s="8">
        <f>IF(T1703="Sportsman",0,_xlfn.IFNA(VLOOKUP(D1703,'Points and Classes'!A:B,2,FALSE),0))</f>
        <v>0</v>
      </c>
      <c r="V1703" s="8">
        <f>_xlfn.IFNA(VLOOKUP(T1703&amp;F1703,'By Class Overall'!A:F,6,FALSE),0)</f>
        <v>0</v>
      </c>
      <c r="W1703" s="8">
        <f>_xlfn.IFNA(VLOOKUP(T1703&amp;F1703,'By Class Overall'!A:G,7,FALSE),0)</f>
        <v>0</v>
      </c>
    </row>
    <row r="1704" spans="1:23" x14ac:dyDescent="0.25">
      <c r="A1704" s="21"/>
      <c r="B1704" s="22"/>
      <c r="C1704" s="17"/>
      <c r="D1704" s="17"/>
      <c r="E1704" s="17"/>
      <c r="F1704" s="17"/>
      <c r="G1704" s="17"/>
      <c r="H1704" s="17"/>
      <c r="I1704" s="19"/>
      <c r="J1704" s="17"/>
      <c r="K1704" s="17"/>
      <c r="P1704" s="17"/>
      <c r="Q1704" s="17"/>
      <c r="R1704" s="17"/>
      <c r="S1704" s="17"/>
      <c r="T1704" s="8" t="str">
        <f>_xlfn.IFNA(VLOOKUP(G1704,'Points and Classes'!D:E,2,FALSE),"")</f>
        <v/>
      </c>
      <c r="U1704" s="8">
        <f>IF(T1704="Sportsman",0,_xlfn.IFNA(VLOOKUP(D1704,'Points and Classes'!A:B,2,FALSE),0))</f>
        <v>0</v>
      </c>
      <c r="V1704" s="8">
        <f>_xlfn.IFNA(VLOOKUP(T1704&amp;F1704,'By Class Overall'!A:F,6,FALSE),0)</f>
        <v>0</v>
      </c>
      <c r="W1704" s="8">
        <f>_xlfn.IFNA(VLOOKUP(T1704&amp;F1704,'By Class Overall'!A:G,7,FALSE),0)</f>
        <v>0</v>
      </c>
    </row>
    <row r="1705" spans="1:23" x14ac:dyDescent="0.25">
      <c r="A1705" s="21"/>
      <c r="B1705" s="22"/>
      <c r="C1705" s="17"/>
      <c r="D1705" s="17"/>
      <c r="E1705" s="17"/>
      <c r="F1705" s="17"/>
      <c r="G1705" s="17"/>
      <c r="H1705" s="17"/>
      <c r="I1705" s="19"/>
      <c r="J1705" s="17"/>
      <c r="K1705" s="17"/>
      <c r="P1705" s="17"/>
      <c r="Q1705" s="17"/>
      <c r="R1705" s="17"/>
      <c r="S1705" s="17"/>
      <c r="T1705" s="8" t="str">
        <f>_xlfn.IFNA(VLOOKUP(G1705,'Points and Classes'!D:E,2,FALSE),"")</f>
        <v/>
      </c>
      <c r="U1705" s="8">
        <f>IF(T1705="Sportsman",0,_xlfn.IFNA(VLOOKUP(D1705,'Points and Classes'!A:B,2,FALSE),0))</f>
        <v>0</v>
      </c>
      <c r="V1705" s="8">
        <f>_xlfn.IFNA(VLOOKUP(T1705&amp;F1705,'By Class Overall'!A:F,6,FALSE),0)</f>
        <v>0</v>
      </c>
      <c r="W1705" s="8">
        <f>_xlfn.IFNA(VLOOKUP(T1705&amp;F1705,'By Class Overall'!A:G,7,FALSE),0)</f>
        <v>0</v>
      </c>
    </row>
    <row r="1706" spans="1:23" x14ac:dyDescent="0.25">
      <c r="A1706" s="21"/>
      <c r="B1706" s="22"/>
      <c r="C1706" s="17"/>
      <c r="D1706" s="17"/>
      <c r="E1706" s="17"/>
      <c r="F1706" s="17"/>
      <c r="G1706" s="17"/>
      <c r="H1706" s="17"/>
      <c r="I1706" s="19"/>
      <c r="J1706" s="17"/>
      <c r="K1706" s="17"/>
      <c r="P1706" s="17"/>
      <c r="Q1706" s="17"/>
      <c r="R1706" s="17"/>
      <c r="S1706" s="17"/>
      <c r="T1706" s="8" t="str">
        <f>_xlfn.IFNA(VLOOKUP(G1706,'Points and Classes'!D:E,2,FALSE),"")</f>
        <v/>
      </c>
      <c r="U1706" s="8">
        <f>IF(T1706="Sportsman",0,_xlfn.IFNA(VLOOKUP(D1706,'Points and Classes'!A:B,2,FALSE),0))</f>
        <v>0</v>
      </c>
      <c r="V1706" s="8">
        <f>_xlfn.IFNA(VLOOKUP(T1706&amp;F1706,'By Class Overall'!A:F,6,FALSE),0)</f>
        <v>0</v>
      </c>
      <c r="W1706" s="8">
        <f>_xlfn.IFNA(VLOOKUP(T1706&amp;F1706,'By Class Overall'!A:G,7,FALSE),0)</f>
        <v>0</v>
      </c>
    </row>
    <row r="1707" spans="1:23" x14ac:dyDescent="0.25">
      <c r="A1707" s="21"/>
      <c r="B1707" s="22"/>
      <c r="C1707" s="17"/>
      <c r="D1707" s="17"/>
      <c r="E1707" s="17"/>
      <c r="F1707" s="17"/>
      <c r="G1707" s="17"/>
      <c r="H1707" s="17"/>
      <c r="I1707" s="19"/>
      <c r="J1707" s="17"/>
      <c r="K1707" s="17"/>
      <c r="P1707" s="17"/>
      <c r="Q1707" s="17"/>
      <c r="R1707" s="17"/>
      <c r="S1707" s="17"/>
      <c r="T1707" s="8" t="str">
        <f>_xlfn.IFNA(VLOOKUP(G1707,'Points and Classes'!D:E,2,FALSE),"")</f>
        <v/>
      </c>
      <c r="U1707" s="8">
        <f>IF(T1707="Sportsman",0,_xlfn.IFNA(VLOOKUP(D1707,'Points and Classes'!A:B,2,FALSE),0))</f>
        <v>0</v>
      </c>
      <c r="V1707" s="8">
        <f>_xlfn.IFNA(VLOOKUP(T1707&amp;F1707,'By Class Overall'!A:F,6,FALSE),0)</f>
        <v>0</v>
      </c>
      <c r="W1707" s="8">
        <f>_xlfn.IFNA(VLOOKUP(T1707&amp;F1707,'By Class Overall'!A:G,7,FALSE),0)</f>
        <v>0</v>
      </c>
    </row>
    <row r="1708" spans="1:23" x14ac:dyDescent="0.25">
      <c r="A1708" s="21"/>
      <c r="B1708" s="22"/>
      <c r="C1708" s="17"/>
      <c r="D1708" s="17"/>
      <c r="E1708" s="17"/>
      <c r="F1708" s="17"/>
      <c r="G1708" s="17"/>
      <c r="H1708" s="17"/>
      <c r="I1708" s="19"/>
      <c r="J1708" s="17"/>
      <c r="K1708" s="17"/>
      <c r="P1708" s="17"/>
      <c r="Q1708" s="17"/>
      <c r="R1708" s="17"/>
      <c r="S1708" s="17"/>
      <c r="T1708" s="8" t="str">
        <f>_xlfn.IFNA(VLOOKUP(G1708,'Points and Classes'!D:E,2,FALSE),"")</f>
        <v/>
      </c>
      <c r="U1708" s="8">
        <f>IF(T1708="Sportsman",0,_xlfn.IFNA(VLOOKUP(D1708,'Points and Classes'!A:B,2,FALSE),0))</f>
        <v>0</v>
      </c>
      <c r="V1708" s="8">
        <f>_xlfn.IFNA(VLOOKUP(T1708&amp;F1708,'By Class Overall'!A:F,6,FALSE),0)</f>
        <v>0</v>
      </c>
      <c r="W1708" s="8">
        <f>_xlfn.IFNA(VLOOKUP(T1708&amp;F1708,'By Class Overall'!A:G,7,FALSE),0)</f>
        <v>0</v>
      </c>
    </row>
    <row r="1709" spans="1:23" x14ac:dyDescent="0.25">
      <c r="A1709" s="21"/>
      <c r="B1709" s="22"/>
      <c r="C1709" s="17"/>
      <c r="D1709" s="17"/>
      <c r="E1709" s="17"/>
      <c r="F1709" s="17"/>
      <c r="G1709" s="17"/>
      <c r="H1709" s="17"/>
      <c r="I1709" s="19"/>
      <c r="J1709" s="17"/>
      <c r="K1709" s="17"/>
      <c r="P1709" s="17"/>
      <c r="Q1709" s="17"/>
      <c r="R1709" s="17"/>
      <c r="S1709" s="17"/>
      <c r="T1709" s="8" t="str">
        <f>_xlfn.IFNA(VLOOKUP(G1709,'Points and Classes'!D:E,2,FALSE),"")</f>
        <v/>
      </c>
      <c r="U1709" s="8">
        <f>IF(T1709="Sportsman",0,_xlfn.IFNA(VLOOKUP(D1709,'Points and Classes'!A:B,2,FALSE),0))</f>
        <v>0</v>
      </c>
      <c r="V1709" s="8">
        <f>_xlfn.IFNA(VLOOKUP(T1709&amp;F1709,'By Class Overall'!A:F,6,FALSE),0)</f>
        <v>0</v>
      </c>
      <c r="W1709" s="8">
        <f>_xlfn.IFNA(VLOOKUP(T1709&amp;F1709,'By Class Overall'!A:G,7,FALSE),0)</f>
        <v>0</v>
      </c>
    </row>
    <row r="1710" spans="1:23" x14ac:dyDescent="0.25">
      <c r="A1710" s="21"/>
      <c r="B1710" s="22"/>
      <c r="C1710" s="17"/>
      <c r="D1710" s="17"/>
      <c r="E1710" s="17"/>
      <c r="F1710" s="17"/>
      <c r="G1710" s="17"/>
      <c r="H1710" s="17"/>
      <c r="I1710" s="19"/>
      <c r="J1710" s="17"/>
      <c r="K1710" s="17"/>
      <c r="P1710" s="17"/>
      <c r="Q1710" s="17"/>
      <c r="R1710" s="17"/>
      <c r="S1710" s="17"/>
      <c r="T1710" s="8" t="str">
        <f>_xlfn.IFNA(VLOOKUP(G1710,'Points and Classes'!D:E,2,FALSE),"")</f>
        <v/>
      </c>
      <c r="U1710" s="8">
        <f>IF(T1710="Sportsman",0,_xlfn.IFNA(VLOOKUP(D1710,'Points and Classes'!A:B,2,FALSE),0))</f>
        <v>0</v>
      </c>
      <c r="V1710" s="8">
        <f>_xlfn.IFNA(VLOOKUP(T1710&amp;F1710,'By Class Overall'!A:F,6,FALSE),0)</f>
        <v>0</v>
      </c>
      <c r="W1710" s="8">
        <f>_xlfn.IFNA(VLOOKUP(T1710&amp;F1710,'By Class Overall'!A:G,7,FALSE),0)</f>
        <v>0</v>
      </c>
    </row>
    <row r="1711" spans="1:23" x14ac:dyDescent="0.25">
      <c r="A1711" s="21"/>
      <c r="B1711" s="22"/>
      <c r="C1711" s="17"/>
      <c r="D1711" s="17"/>
      <c r="E1711" s="17"/>
      <c r="F1711" s="17"/>
      <c r="G1711" s="17"/>
      <c r="H1711" s="17"/>
      <c r="I1711" s="19"/>
      <c r="J1711" s="19"/>
      <c r="K1711" s="17"/>
      <c r="P1711" s="17"/>
      <c r="Q1711" s="17"/>
      <c r="R1711" s="17"/>
      <c r="S1711" s="17"/>
      <c r="T1711" s="8" t="str">
        <f>_xlfn.IFNA(VLOOKUP(G1711,'Points and Classes'!D:E,2,FALSE),"")</f>
        <v/>
      </c>
      <c r="U1711" s="8">
        <f>IF(T1711="Sportsman",0,_xlfn.IFNA(VLOOKUP(D1711,'Points and Classes'!A:B,2,FALSE),0))</f>
        <v>0</v>
      </c>
      <c r="V1711" s="8">
        <f>_xlfn.IFNA(VLOOKUP(T1711&amp;F1711,'By Class Overall'!A:F,6,FALSE),0)</f>
        <v>0</v>
      </c>
      <c r="W1711" s="8">
        <f>_xlfn.IFNA(VLOOKUP(T1711&amp;F1711,'By Class Overall'!A:G,7,FALSE),0)</f>
        <v>0</v>
      </c>
    </row>
    <row r="1712" spans="1:23" x14ac:dyDescent="0.25">
      <c r="A1712" s="21"/>
      <c r="B1712" s="22"/>
      <c r="C1712" s="17"/>
      <c r="D1712" s="17"/>
      <c r="E1712" s="17"/>
      <c r="F1712" s="17"/>
      <c r="G1712" s="17"/>
      <c r="H1712" s="17"/>
      <c r="I1712" s="19"/>
      <c r="J1712" s="19"/>
      <c r="K1712" s="17"/>
      <c r="P1712" s="17"/>
      <c r="Q1712" s="17"/>
      <c r="R1712" s="17"/>
      <c r="S1712" s="17"/>
      <c r="T1712" s="8" t="str">
        <f>_xlfn.IFNA(VLOOKUP(G1712,'Points and Classes'!D:E,2,FALSE),"")</f>
        <v/>
      </c>
      <c r="U1712" s="8">
        <f>IF(T1712="Sportsman",0,_xlfn.IFNA(VLOOKUP(D1712,'Points and Classes'!A:B,2,FALSE),0))</f>
        <v>0</v>
      </c>
      <c r="V1712" s="8">
        <f>_xlfn.IFNA(VLOOKUP(T1712&amp;F1712,'By Class Overall'!A:F,6,FALSE),0)</f>
        <v>0</v>
      </c>
      <c r="W1712" s="8">
        <f>_xlfn.IFNA(VLOOKUP(T1712&amp;F1712,'By Class Overall'!A:G,7,FALSE),0)</f>
        <v>0</v>
      </c>
    </row>
    <row r="1713" spans="1:23" x14ac:dyDescent="0.25">
      <c r="A1713" s="21"/>
      <c r="B1713" s="22"/>
      <c r="C1713" s="17"/>
      <c r="D1713" s="17"/>
      <c r="E1713" s="17"/>
      <c r="F1713" s="17"/>
      <c r="G1713" s="17"/>
      <c r="H1713" s="17"/>
      <c r="I1713" s="19"/>
      <c r="J1713" s="19"/>
      <c r="K1713" s="17"/>
      <c r="P1713" s="17"/>
      <c r="Q1713" s="17"/>
      <c r="R1713" s="17"/>
      <c r="S1713" s="17"/>
      <c r="T1713" s="8" t="str">
        <f>_xlfn.IFNA(VLOOKUP(G1713,'Points and Classes'!D:E,2,FALSE),"")</f>
        <v/>
      </c>
      <c r="U1713" s="8">
        <f>IF(T1713="Sportsman",0,_xlfn.IFNA(VLOOKUP(D1713,'Points and Classes'!A:B,2,FALSE),0))</f>
        <v>0</v>
      </c>
      <c r="V1713" s="8">
        <f>_xlfn.IFNA(VLOOKUP(T1713&amp;F1713,'By Class Overall'!A:F,6,FALSE),0)</f>
        <v>0</v>
      </c>
      <c r="W1713" s="8">
        <f>_xlfn.IFNA(VLOOKUP(T1713&amp;F1713,'By Class Overall'!A:G,7,FALSE),0)</f>
        <v>0</v>
      </c>
    </row>
    <row r="1714" spans="1:23" x14ac:dyDescent="0.25">
      <c r="A1714" s="21"/>
      <c r="B1714" s="22"/>
      <c r="C1714" s="17"/>
      <c r="D1714" s="17"/>
      <c r="E1714" s="17"/>
      <c r="F1714" s="17"/>
      <c r="G1714" s="17"/>
      <c r="H1714" s="17"/>
      <c r="I1714" s="19"/>
      <c r="J1714" s="19"/>
      <c r="K1714" s="17"/>
      <c r="P1714" s="17"/>
      <c r="Q1714" s="17"/>
      <c r="R1714" s="17"/>
      <c r="S1714" s="17"/>
      <c r="T1714" s="8" t="str">
        <f>_xlfn.IFNA(VLOOKUP(G1714,'Points and Classes'!D:E,2,FALSE),"")</f>
        <v/>
      </c>
      <c r="U1714" s="8">
        <f>IF(T1714="Sportsman",0,_xlfn.IFNA(VLOOKUP(D1714,'Points and Classes'!A:B,2,FALSE),0))</f>
        <v>0</v>
      </c>
      <c r="V1714" s="8">
        <f>_xlfn.IFNA(VLOOKUP(T1714&amp;F1714,'By Class Overall'!A:F,6,FALSE),0)</f>
        <v>0</v>
      </c>
      <c r="W1714" s="8">
        <f>_xlfn.IFNA(VLOOKUP(T1714&amp;F1714,'By Class Overall'!A:G,7,FALSE),0)</f>
        <v>0</v>
      </c>
    </row>
    <row r="1715" spans="1:23" x14ac:dyDescent="0.25">
      <c r="A1715" s="21"/>
      <c r="B1715" s="22"/>
      <c r="C1715" s="17"/>
      <c r="D1715" s="17"/>
      <c r="E1715" s="17"/>
      <c r="F1715" s="17"/>
      <c r="G1715" s="17"/>
      <c r="H1715" s="17"/>
      <c r="I1715" s="19"/>
      <c r="J1715" s="19"/>
      <c r="K1715" s="17"/>
      <c r="P1715" s="17"/>
      <c r="Q1715" s="17"/>
      <c r="R1715" s="17"/>
      <c r="S1715" s="17"/>
      <c r="T1715" s="8" t="str">
        <f>_xlfn.IFNA(VLOOKUP(G1715,'Points and Classes'!D:E,2,FALSE),"")</f>
        <v/>
      </c>
      <c r="U1715" s="8">
        <f>IF(T1715="Sportsman",0,_xlfn.IFNA(VLOOKUP(D1715,'Points and Classes'!A:B,2,FALSE),0))</f>
        <v>0</v>
      </c>
      <c r="V1715" s="8">
        <f>_xlfn.IFNA(VLOOKUP(T1715&amp;F1715,'By Class Overall'!A:F,6,FALSE),0)</f>
        <v>0</v>
      </c>
      <c r="W1715" s="8">
        <f>_xlfn.IFNA(VLOOKUP(T1715&amp;F1715,'By Class Overall'!A:G,7,FALSE),0)</f>
        <v>0</v>
      </c>
    </row>
    <row r="1716" spans="1:23" x14ac:dyDescent="0.25">
      <c r="A1716" s="21"/>
      <c r="B1716" s="22"/>
      <c r="C1716" s="17"/>
      <c r="D1716" s="17"/>
      <c r="E1716" s="17"/>
      <c r="F1716" s="17"/>
      <c r="G1716" s="17"/>
      <c r="H1716" s="17"/>
      <c r="I1716" s="19"/>
      <c r="J1716" s="17"/>
      <c r="K1716" s="17"/>
      <c r="P1716" s="17"/>
      <c r="Q1716" s="17"/>
      <c r="R1716" s="17"/>
      <c r="S1716" s="17"/>
      <c r="T1716" s="8" t="str">
        <f>_xlfn.IFNA(VLOOKUP(G1716,'Points and Classes'!D:E,2,FALSE),"")</f>
        <v/>
      </c>
      <c r="U1716" s="8">
        <f>IF(T1716="Sportsman",0,_xlfn.IFNA(VLOOKUP(D1716,'Points and Classes'!A:B,2,FALSE),0))</f>
        <v>0</v>
      </c>
      <c r="V1716" s="8">
        <f>_xlfn.IFNA(VLOOKUP(T1716&amp;F1716,'By Class Overall'!A:F,6,FALSE),0)</f>
        <v>0</v>
      </c>
      <c r="W1716" s="8">
        <f>_xlfn.IFNA(VLOOKUP(T1716&amp;F1716,'By Class Overall'!A:G,7,FALSE),0)</f>
        <v>0</v>
      </c>
    </row>
    <row r="1717" spans="1:23" x14ac:dyDescent="0.25">
      <c r="A1717" s="21"/>
      <c r="B1717" s="22"/>
      <c r="C1717" s="17"/>
      <c r="D1717" s="17"/>
      <c r="E1717" s="17"/>
      <c r="F1717" s="17"/>
      <c r="G1717" s="17"/>
      <c r="H1717" s="17"/>
      <c r="I1717" s="17"/>
      <c r="J1717" s="17"/>
      <c r="K1717" s="17"/>
      <c r="P1717" s="17"/>
      <c r="Q1717" s="17"/>
      <c r="R1717" s="17"/>
      <c r="S1717" s="17"/>
      <c r="T1717" s="8" t="str">
        <f>_xlfn.IFNA(VLOOKUP(G1717,'Points and Classes'!D:E,2,FALSE),"")</f>
        <v/>
      </c>
      <c r="U1717" s="8">
        <f>IF(T1717="Sportsman",0,_xlfn.IFNA(VLOOKUP(D1717,'Points and Classes'!A:B,2,FALSE),0))</f>
        <v>0</v>
      </c>
      <c r="V1717" s="8">
        <f>_xlfn.IFNA(VLOOKUP(T1717&amp;F1717,'By Class Overall'!A:F,6,FALSE),0)</f>
        <v>0</v>
      </c>
      <c r="W1717" s="8">
        <f>_xlfn.IFNA(VLOOKUP(T1717&amp;F1717,'By Class Overall'!A:G,7,FALSE),0)</f>
        <v>0</v>
      </c>
    </row>
    <row r="1718" spans="1:23" x14ac:dyDescent="0.25">
      <c r="A1718" s="21"/>
      <c r="B1718" s="22"/>
      <c r="C1718" s="17"/>
      <c r="D1718" s="17"/>
      <c r="E1718" s="17"/>
      <c r="F1718" s="17"/>
      <c r="G1718" s="17"/>
      <c r="H1718" s="17"/>
      <c r="I1718" s="19"/>
      <c r="J1718" s="17"/>
      <c r="K1718" s="17"/>
      <c r="P1718" s="17"/>
      <c r="Q1718" s="17"/>
      <c r="R1718" s="17"/>
      <c r="S1718" s="17"/>
      <c r="T1718" s="8" t="str">
        <f>_xlfn.IFNA(VLOOKUP(G1718,'Points and Classes'!D:E,2,FALSE),"")</f>
        <v/>
      </c>
      <c r="U1718" s="8">
        <f>IF(T1718="Sportsman",0,_xlfn.IFNA(VLOOKUP(D1718,'Points and Classes'!A:B,2,FALSE),0))</f>
        <v>0</v>
      </c>
      <c r="V1718" s="8">
        <f>_xlfn.IFNA(VLOOKUP(T1718&amp;F1718,'By Class Overall'!A:F,6,FALSE),0)</f>
        <v>0</v>
      </c>
      <c r="W1718" s="8">
        <f>_xlfn.IFNA(VLOOKUP(T1718&amp;F1718,'By Class Overall'!A:G,7,FALSE),0)</f>
        <v>0</v>
      </c>
    </row>
    <row r="1719" spans="1:23" x14ac:dyDescent="0.25">
      <c r="A1719" s="21"/>
      <c r="B1719" s="22"/>
      <c r="C1719" s="17"/>
      <c r="D1719" s="17"/>
      <c r="E1719" s="17"/>
      <c r="F1719" s="17"/>
      <c r="G1719" s="17"/>
      <c r="H1719" s="17"/>
      <c r="I1719" s="19"/>
      <c r="J1719" s="17"/>
      <c r="K1719" s="17"/>
      <c r="P1719" s="17"/>
      <c r="Q1719" s="17"/>
      <c r="R1719" s="17"/>
      <c r="S1719" s="17"/>
      <c r="T1719" s="8" t="str">
        <f>_xlfn.IFNA(VLOOKUP(G1719,'Points and Classes'!D:E,2,FALSE),"")</f>
        <v/>
      </c>
      <c r="U1719" s="8">
        <f>IF(T1719="Sportsman",0,_xlfn.IFNA(VLOOKUP(D1719,'Points and Classes'!A:B,2,FALSE),0))</f>
        <v>0</v>
      </c>
      <c r="V1719" s="8">
        <f>_xlfn.IFNA(VLOOKUP(T1719&amp;F1719,'By Class Overall'!A:F,6,FALSE),0)</f>
        <v>0</v>
      </c>
      <c r="W1719" s="8">
        <f>_xlfn.IFNA(VLOOKUP(T1719&amp;F1719,'By Class Overall'!A:G,7,FALSE),0)</f>
        <v>0</v>
      </c>
    </row>
    <row r="1720" spans="1:23" x14ac:dyDescent="0.25">
      <c r="A1720" s="21"/>
      <c r="B1720" s="22"/>
      <c r="C1720" s="17"/>
      <c r="D1720" s="17"/>
      <c r="E1720" s="17"/>
      <c r="F1720" s="17"/>
      <c r="G1720" s="17"/>
      <c r="H1720" s="17"/>
      <c r="I1720" s="19"/>
      <c r="J1720" s="17"/>
      <c r="K1720" s="17"/>
      <c r="P1720" s="17"/>
      <c r="Q1720" s="17"/>
      <c r="R1720" s="17"/>
      <c r="S1720" s="17"/>
      <c r="T1720" s="8" t="str">
        <f>_xlfn.IFNA(VLOOKUP(G1720,'Points and Classes'!D:E,2,FALSE),"")</f>
        <v/>
      </c>
      <c r="U1720" s="8">
        <f>IF(T1720="Sportsman",0,_xlfn.IFNA(VLOOKUP(D1720,'Points and Classes'!A:B,2,FALSE),0))</f>
        <v>0</v>
      </c>
      <c r="V1720" s="8">
        <f>_xlfn.IFNA(VLOOKUP(T1720&amp;F1720,'By Class Overall'!A:F,6,FALSE),0)</f>
        <v>0</v>
      </c>
      <c r="W1720" s="8">
        <f>_xlfn.IFNA(VLOOKUP(T1720&amp;F1720,'By Class Overall'!A:G,7,FALSE),0)</f>
        <v>0</v>
      </c>
    </row>
    <row r="1721" spans="1:23" x14ac:dyDescent="0.25">
      <c r="A1721" s="21"/>
      <c r="B1721" s="22"/>
      <c r="C1721" s="17"/>
      <c r="D1721" s="17"/>
      <c r="E1721" s="17"/>
      <c r="F1721" s="17"/>
      <c r="G1721" s="17"/>
      <c r="H1721" s="17"/>
      <c r="I1721" s="19"/>
      <c r="J1721" s="17"/>
      <c r="K1721" s="17"/>
      <c r="P1721" s="17"/>
      <c r="Q1721" s="17"/>
      <c r="R1721" s="17"/>
      <c r="S1721" s="17"/>
      <c r="T1721" s="8" t="str">
        <f>_xlfn.IFNA(VLOOKUP(G1721,'Points and Classes'!D:E,2,FALSE),"")</f>
        <v/>
      </c>
      <c r="U1721" s="8">
        <f>IF(T1721="Sportsman",0,_xlfn.IFNA(VLOOKUP(D1721,'Points and Classes'!A:B,2,FALSE),0))</f>
        <v>0</v>
      </c>
      <c r="V1721" s="8">
        <f>_xlfn.IFNA(VLOOKUP(T1721&amp;F1721,'By Class Overall'!A:F,6,FALSE),0)</f>
        <v>0</v>
      </c>
      <c r="W1721" s="8">
        <f>_xlfn.IFNA(VLOOKUP(T1721&amp;F1721,'By Class Overall'!A:G,7,FALSE),0)</f>
        <v>0</v>
      </c>
    </row>
    <row r="1722" spans="1:23" x14ac:dyDescent="0.25">
      <c r="A1722" s="21"/>
      <c r="B1722" s="22"/>
      <c r="I1722" s="9"/>
      <c r="T1722" s="8" t="str">
        <f>_xlfn.IFNA(VLOOKUP(G1722,'Points and Classes'!D:E,2,FALSE),"")</f>
        <v/>
      </c>
      <c r="U1722" s="8">
        <f>IF(T1722="Sportsman",0,_xlfn.IFNA(VLOOKUP(D1722,'Points and Classes'!A:B,2,FALSE),0))</f>
        <v>0</v>
      </c>
      <c r="V1722" s="8">
        <f>_xlfn.IFNA(VLOOKUP(T1722&amp;F1722,'By Class Overall'!A:F,6,FALSE),0)</f>
        <v>0</v>
      </c>
      <c r="W1722" s="8">
        <f>_xlfn.IFNA(VLOOKUP(T1722&amp;F1722,'By Class Overall'!A:G,7,FALSE),0)</f>
        <v>0</v>
      </c>
    </row>
    <row r="1723" spans="1:23" x14ac:dyDescent="0.25">
      <c r="A1723" s="21"/>
      <c r="B1723" s="22"/>
      <c r="I1723" s="9"/>
      <c r="T1723" s="8" t="str">
        <f>_xlfn.IFNA(VLOOKUP(G1723,'Points and Classes'!D:E,2,FALSE),"")</f>
        <v/>
      </c>
      <c r="U1723" s="8">
        <f>IF(T1723="Sportsman",0,_xlfn.IFNA(VLOOKUP(D1723,'Points and Classes'!A:B,2,FALSE),0))</f>
        <v>0</v>
      </c>
      <c r="V1723" s="8">
        <f>_xlfn.IFNA(VLOOKUP(T1723&amp;F1723,'By Class Overall'!A:F,6,FALSE),0)</f>
        <v>0</v>
      </c>
      <c r="W1723" s="8">
        <f>_xlfn.IFNA(VLOOKUP(T1723&amp;F1723,'By Class Overall'!A:G,7,FALSE),0)</f>
        <v>0</v>
      </c>
    </row>
    <row r="1724" spans="1:23" x14ac:dyDescent="0.25">
      <c r="A1724" s="21"/>
      <c r="B1724" s="22"/>
      <c r="I1724" s="9"/>
      <c r="T1724" s="8" t="str">
        <f>_xlfn.IFNA(VLOOKUP(G1724,'Points and Classes'!D:E,2,FALSE),"")</f>
        <v/>
      </c>
      <c r="U1724" s="8">
        <f>IF(T1724="Sportsman",0,_xlfn.IFNA(VLOOKUP(D1724,'Points and Classes'!A:B,2,FALSE),0))</f>
        <v>0</v>
      </c>
      <c r="V1724" s="8">
        <f>_xlfn.IFNA(VLOOKUP(T1724&amp;F1724,'By Class Overall'!A:F,6,FALSE),0)</f>
        <v>0</v>
      </c>
      <c r="W1724" s="8">
        <f>_xlfn.IFNA(VLOOKUP(T1724&amp;F1724,'By Class Overall'!A:G,7,FALSE),0)</f>
        <v>0</v>
      </c>
    </row>
    <row r="1725" spans="1:23" x14ac:dyDescent="0.25">
      <c r="A1725" s="21"/>
      <c r="B1725" s="22"/>
      <c r="I1725" s="9"/>
      <c r="T1725" s="8" t="str">
        <f>_xlfn.IFNA(VLOOKUP(G1725,'Points and Classes'!D:E,2,FALSE),"")</f>
        <v/>
      </c>
      <c r="U1725" s="8">
        <f>IF(T1725="Sportsman",0,_xlfn.IFNA(VLOOKUP(D1725,'Points and Classes'!A:B,2,FALSE),0))</f>
        <v>0</v>
      </c>
      <c r="V1725" s="8">
        <f>_xlfn.IFNA(VLOOKUP(T1725&amp;F1725,'By Class Overall'!A:F,6,FALSE),0)</f>
        <v>0</v>
      </c>
      <c r="W1725" s="8">
        <f>_xlfn.IFNA(VLOOKUP(T1725&amp;F1725,'By Class Overall'!A:G,7,FALSE),0)</f>
        <v>0</v>
      </c>
    </row>
    <row r="1726" spans="1:23" x14ac:dyDescent="0.25">
      <c r="A1726" s="21"/>
      <c r="B1726" s="22"/>
      <c r="I1726" s="9"/>
      <c r="T1726" s="8" t="str">
        <f>_xlfn.IFNA(VLOOKUP(G1726,'Points and Classes'!D:E,2,FALSE),"")</f>
        <v/>
      </c>
      <c r="U1726" s="8">
        <f>IF(T1726="Sportsman",0,_xlfn.IFNA(VLOOKUP(D1726,'Points and Classes'!A:B,2,FALSE),0))</f>
        <v>0</v>
      </c>
      <c r="V1726" s="8">
        <f>_xlfn.IFNA(VLOOKUP(T1726&amp;F1726,'By Class Overall'!A:F,6,FALSE),0)</f>
        <v>0</v>
      </c>
      <c r="W1726" s="8">
        <f>_xlfn.IFNA(VLOOKUP(T1726&amp;F1726,'By Class Overall'!A:G,7,FALSE),0)</f>
        <v>0</v>
      </c>
    </row>
    <row r="1727" spans="1:23" x14ac:dyDescent="0.25">
      <c r="A1727" s="21"/>
      <c r="B1727" s="22"/>
      <c r="C1727" s="17"/>
      <c r="D1727" s="17"/>
      <c r="E1727" s="17"/>
      <c r="F1727" s="17"/>
      <c r="G1727" s="17"/>
      <c r="H1727" s="17"/>
      <c r="I1727" s="19"/>
      <c r="J1727" s="19"/>
      <c r="K1727" s="17"/>
      <c r="P1727" s="17"/>
      <c r="Q1727" s="17"/>
      <c r="R1727" s="17"/>
      <c r="S1727" s="17"/>
      <c r="T1727" s="8" t="str">
        <f>_xlfn.IFNA(VLOOKUP(G1727,'Points and Classes'!D:E,2,FALSE),"")</f>
        <v/>
      </c>
      <c r="U1727" s="8">
        <f>IF(T1727="Sportsman",0,_xlfn.IFNA(VLOOKUP(D1727,'Points and Classes'!A:B,2,FALSE),0))</f>
        <v>0</v>
      </c>
      <c r="V1727" s="8">
        <f>_xlfn.IFNA(VLOOKUP(T1727&amp;F1727,'By Class Overall'!A:F,6,FALSE),0)</f>
        <v>0</v>
      </c>
      <c r="W1727" s="8">
        <f>_xlfn.IFNA(VLOOKUP(T1727&amp;F1727,'By Class Overall'!A:G,7,FALSE),0)</f>
        <v>0</v>
      </c>
    </row>
    <row r="1728" spans="1:23" x14ac:dyDescent="0.25">
      <c r="A1728" s="21"/>
      <c r="B1728" s="22"/>
      <c r="C1728" s="17"/>
      <c r="D1728" s="17"/>
      <c r="E1728" s="17"/>
      <c r="F1728" s="17"/>
      <c r="G1728" s="17"/>
      <c r="H1728" s="17"/>
      <c r="I1728" s="19"/>
      <c r="J1728" s="17"/>
      <c r="K1728" s="17"/>
      <c r="P1728" s="17"/>
      <c r="Q1728" s="17"/>
      <c r="R1728" s="17"/>
      <c r="S1728" s="17"/>
      <c r="T1728" s="8" t="str">
        <f>_xlfn.IFNA(VLOOKUP(G1728,'Points and Classes'!D:E,2,FALSE),"")</f>
        <v/>
      </c>
      <c r="U1728" s="8">
        <f>IF(T1728="Sportsman",0,_xlfn.IFNA(VLOOKUP(D1728,'Points and Classes'!A:B,2,FALSE),0))</f>
        <v>0</v>
      </c>
      <c r="V1728" s="8">
        <f>_xlfn.IFNA(VLOOKUP(T1728&amp;F1728,'By Class Overall'!A:F,6,FALSE),0)</f>
        <v>0</v>
      </c>
      <c r="W1728" s="8">
        <f>_xlfn.IFNA(VLOOKUP(T1728&amp;F1728,'By Class Overall'!A:G,7,FALSE),0)</f>
        <v>0</v>
      </c>
    </row>
    <row r="1729" spans="1:23" x14ac:dyDescent="0.25">
      <c r="A1729" s="21"/>
      <c r="B1729" s="22"/>
      <c r="C1729" s="17"/>
      <c r="D1729" s="17"/>
      <c r="E1729" s="17"/>
      <c r="F1729" s="17"/>
      <c r="G1729" s="17"/>
      <c r="H1729" s="17"/>
      <c r="I1729" s="17"/>
      <c r="J1729" s="17"/>
      <c r="K1729" s="17"/>
      <c r="P1729" s="17"/>
      <c r="Q1729" s="17"/>
      <c r="R1729" s="17"/>
      <c r="S1729" s="17"/>
      <c r="T1729" s="8" t="str">
        <f>_xlfn.IFNA(VLOOKUP(G1729,'Points and Classes'!D:E,2,FALSE),"")</f>
        <v/>
      </c>
      <c r="U1729" s="8">
        <f>IF(T1729="Sportsman",0,_xlfn.IFNA(VLOOKUP(D1729,'Points and Classes'!A:B,2,FALSE),0))</f>
        <v>0</v>
      </c>
      <c r="V1729" s="8">
        <f>_xlfn.IFNA(VLOOKUP(T1729&amp;F1729,'By Class Overall'!A:F,6,FALSE),0)</f>
        <v>0</v>
      </c>
      <c r="W1729" s="8">
        <f>_xlfn.IFNA(VLOOKUP(T1729&amp;F1729,'By Class Overall'!A:G,7,FALSE),0)</f>
        <v>0</v>
      </c>
    </row>
    <row r="1730" spans="1:23" x14ac:dyDescent="0.25">
      <c r="A1730" s="21"/>
      <c r="B1730" s="22"/>
      <c r="T1730" s="8" t="str">
        <f>_xlfn.IFNA(VLOOKUP(G1730,'Points and Classes'!D:E,2,FALSE),"")</f>
        <v/>
      </c>
      <c r="U1730" s="8">
        <f>IF(T1730="Sportsman",0,_xlfn.IFNA(VLOOKUP(D1730,'Points and Classes'!A:B,2,FALSE),0))</f>
        <v>0</v>
      </c>
      <c r="V1730" s="8">
        <f>_xlfn.IFNA(VLOOKUP(T1730&amp;F1730,'By Class Overall'!A:F,6,FALSE),0)</f>
        <v>0</v>
      </c>
      <c r="W1730" s="8">
        <f>_xlfn.IFNA(VLOOKUP(T1730&amp;F1730,'By Class Overall'!A:G,7,FALSE),0)</f>
        <v>0</v>
      </c>
    </row>
    <row r="1731" spans="1:23" x14ac:dyDescent="0.25">
      <c r="A1731" s="21"/>
      <c r="B1731" s="22"/>
      <c r="T1731" s="8" t="str">
        <f>_xlfn.IFNA(VLOOKUP(G1731,'Points and Classes'!D:E,2,FALSE),"")</f>
        <v/>
      </c>
      <c r="U1731" s="8">
        <f>IF(T1731="Sportsman",0,_xlfn.IFNA(VLOOKUP(D1731,'Points and Classes'!A:B,2,FALSE),0))</f>
        <v>0</v>
      </c>
      <c r="V1731" s="8">
        <f>_xlfn.IFNA(VLOOKUP(T1731&amp;F1731,'By Class Overall'!A:F,6,FALSE),0)</f>
        <v>0</v>
      </c>
      <c r="W1731" s="8">
        <f>_xlfn.IFNA(VLOOKUP(T1731&amp;F1731,'By Class Overall'!A:G,7,FALSE),0)</f>
        <v>0</v>
      </c>
    </row>
    <row r="1732" spans="1:23" x14ac:dyDescent="0.25">
      <c r="A1732" s="21"/>
      <c r="B1732" s="22"/>
      <c r="T1732" s="8" t="str">
        <f>_xlfn.IFNA(VLOOKUP(G1732,'Points and Classes'!D:E,2,FALSE),"")</f>
        <v/>
      </c>
      <c r="U1732" s="8">
        <f>IF(T1732="Sportsman",0,_xlfn.IFNA(VLOOKUP(D1732,'Points and Classes'!A:B,2,FALSE),0))</f>
        <v>0</v>
      </c>
      <c r="V1732" s="8">
        <f>_xlfn.IFNA(VLOOKUP(T1732&amp;F1732,'By Class Overall'!A:F,6,FALSE),0)</f>
        <v>0</v>
      </c>
      <c r="W1732" s="8">
        <f>_xlfn.IFNA(VLOOKUP(T1732&amp;F1732,'By Class Overall'!A:G,7,FALSE),0)</f>
        <v>0</v>
      </c>
    </row>
    <row r="1733" spans="1:23" x14ac:dyDescent="0.25">
      <c r="A1733" s="21"/>
      <c r="B1733" s="22"/>
      <c r="T1733" s="8" t="str">
        <f>_xlfn.IFNA(VLOOKUP(G1733,'Points and Classes'!D:E,2,FALSE),"")</f>
        <v/>
      </c>
      <c r="U1733" s="8">
        <f>IF(T1733="Sportsman",0,_xlfn.IFNA(VLOOKUP(D1733,'Points and Classes'!A:B,2,FALSE),0))</f>
        <v>0</v>
      </c>
      <c r="V1733" s="8">
        <f>_xlfn.IFNA(VLOOKUP(T1733&amp;F1733,'By Class Overall'!A:F,6,FALSE),0)</f>
        <v>0</v>
      </c>
      <c r="W1733" s="8">
        <f>_xlfn.IFNA(VLOOKUP(T1733&amp;F1733,'By Class Overall'!A:G,7,FALSE),0)</f>
        <v>0</v>
      </c>
    </row>
    <row r="1734" spans="1:23" x14ac:dyDescent="0.25">
      <c r="A1734" s="21"/>
      <c r="B1734" s="22"/>
      <c r="T1734" s="8" t="str">
        <f>_xlfn.IFNA(VLOOKUP(G1734,'Points and Classes'!D:E,2,FALSE),"")</f>
        <v/>
      </c>
      <c r="U1734" s="8">
        <f>IF(T1734="Sportsman",0,_xlfn.IFNA(VLOOKUP(D1734,'Points and Classes'!A:B,2,FALSE),0))</f>
        <v>0</v>
      </c>
      <c r="V1734" s="8">
        <f>_xlfn.IFNA(VLOOKUP(T1734&amp;F1734,'By Class Overall'!A:F,6,FALSE),0)</f>
        <v>0</v>
      </c>
      <c r="W1734" s="8">
        <f>_xlfn.IFNA(VLOOKUP(T1734&amp;F1734,'By Class Overall'!A:G,7,FALSE),0)</f>
        <v>0</v>
      </c>
    </row>
    <row r="1735" spans="1:23" x14ac:dyDescent="0.25">
      <c r="A1735" s="21"/>
      <c r="B1735" s="22"/>
      <c r="T1735" s="8" t="str">
        <f>_xlfn.IFNA(VLOOKUP(G1735,'Points and Classes'!D:E,2,FALSE),"")</f>
        <v/>
      </c>
      <c r="U1735" s="8">
        <f>IF(T1735="Sportsman",0,_xlfn.IFNA(VLOOKUP(D1735,'Points and Classes'!A:B,2,FALSE),0))</f>
        <v>0</v>
      </c>
      <c r="V1735" s="8">
        <f>_xlfn.IFNA(VLOOKUP(T1735&amp;F1735,'By Class Overall'!A:F,6,FALSE),0)</f>
        <v>0</v>
      </c>
      <c r="W1735" s="8">
        <f>_xlfn.IFNA(VLOOKUP(T1735&amp;F1735,'By Class Overall'!A:G,7,FALSE),0)</f>
        <v>0</v>
      </c>
    </row>
    <row r="1736" spans="1:23" x14ac:dyDescent="0.25">
      <c r="A1736" s="21"/>
      <c r="B1736" s="22"/>
      <c r="T1736" s="8" t="str">
        <f>_xlfn.IFNA(VLOOKUP(G1736,'Points and Classes'!D:E,2,FALSE),"")</f>
        <v/>
      </c>
      <c r="U1736" s="8">
        <f>IF(T1736="Sportsman",0,_xlfn.IFNA(VLOOKUP(D1736,'Points and Classes'!A:B,2,FALSE),0))</f>
        <v>0</v>
      </c>
      <c r="V1736" s="8">
        <f>_xlfn.IFNA(VLOOKUP(T1736&amp;F1736,'By Class Overall'!A:F,6,FALSE),0)</f>
        <v>0</v>
      </c>
      <c r="W1736" s="8">
        <f>_xlfn.IFNA(VLOOKUP(T1736&amp;F1736,'By Class Overall'!A:G,7,FALSE),0)</f>
        <v>0</v>
      </c>
    </row>
    <row r="1737" spans="1:23" x14ac:dyDescent="0.25">
      <c r="A1737" s="21"/>
      <c r="B1737" s="22"/>
      <c r="T1737" s="8" t="str">
        <f>_xlfn.IFNA(VLOOKUP(G1737,'Points and Classes'!D:E,2,FALSE),"")</f>
        <v/>
      </c>
      <c r="U1737" s="8">
        <f>IF(T1737="Sportsman",0,_xlfn.IFNA(VLOOKUP(D1737,'Points and Classes'!A:B,2,FALSE),0))</f>
        <v>0</v>
      </c>
      <c r="V1737" s="8">
        <f>_xlfn.IFNA(VLOOKUP(T1737&amp;F1737,'By Class Overall'!A:F,6,FALSE),0)</f>
        <v>0</v>
      </c>
      <c r="W1737" s="8">
        <f>_xlfn.IFNA(VLOOKUP(T1737&amp;F1737,'By Class Overall'!A:G,7,FALSE),0)</f>
        <v>0</v>
      </c>
    </row>
    <row r="1738" spans="1:23" x14ac:dyDescent="0.25">
      <c r="A1738" s="21"/>
      <c r="B1738" s="22"/>
      <c r="I1738" s="9"/>
      <c r="T1738" s="8" t="str">
        <f>_xlfn.IFNA(VLOOKUP(G1738,'Points and Classes'!D:E,2,FALSE),"")</f>
        <v/>
      </c>
      <c r="U1738" s="8">
        <f>IF(T1738="Sportsman",0,_xlfn.IFNA(VLOOKUP(D1738,'Points and Classes'!A:B,2,FALSE),0))</f>
        <v>0</v>
      </c>
      <c r="V1738" s="8">
        <f>_xlfn.IFNA(VLOOKUP(T1738&amp;F1738,'By Class Overall'!A:F,6,FALSE),0)</f>
        <v>0</v>
      </c>
      <c r="W1738" s="8">
        <f>_xlfn.IFNA(VLOOKUP(T1738&amp;F1738,'By Class Overall'!A:G,7,FALSE),0)</f>
        <v>0</v>
      </c>
    </row>
    <row r="1739" spans="1:23" x14ac:dyDescent="0.25">
      <c r="A1739" s="21"/>
      <c r="B1739" s="22"/>
      <c r="I1739" s="9"/>
      <c r="T1739" s="8" t="str">
        <f>_xlfn.IFNA(VLOOKUP(G1739,'Points and Classes'!D:E,2,FALSE),"")</f>
        <v/>
      </c>
      <c r="U1739" s="8">
        <f>IF(T1739="Sportsman",0,_xlfn.IFNA(VLOOKUP(D1739,'Points and Classes'!A:B,2,FALSE),0))</f>
        <v>0</v>
      </c>
      <c r="V1739" s="8">
        <f>_xlfn.IFNA(VLOOKUP(T1739&amp;F1739,'By Class Overall'!A:F,6,FALSE),0)</f>
        <v>0</v>
      </c>
      <c r="W1739" s="8">
        <f>_xlfn.IFNA(VLOOKUP(T1739&amp;F1739,'By Class Overall'!A:G,7,FALSE),0)</f>
        <v>0</v>
      </c>
    </row>
    <row r="1740" spans="1:23" x14ac:dyDescent="0.25">
      <c r="A1740" s="21"/>
      <c r="B1740" s="22"/>
      <c r="I1740" s="9"/>
      <c r="T1740" s="8" t="str">
        <f>_xlfn.IFNA(VLOOKUP(G1740,'Points and Classes'!D:E,2,FALSE),"")</f>
        <v/>
      </c>
      <c r="U1740" s="8">
        <f>IF(T1740="Sportsman",0,_xlfn.IFNA(VLOOKUP(D1740,'Points and Classes'!A:B,2,FALSE),0))</f>
        <v>0</v>
      </c>
      <c r="V1740" s="8">
        <f>_xlfn.IFNA(VLOOKUP(T1740&amp;F1740,'By Class Overall'!A:F,6,FALSE),0)</f>
        <v>0</v>
      </c>
      <c r="W1740" s="8">
        <f>_xlfn.IFNA(VLOOKUP(T1740&amp;F1740,'By Class Overall'!A:G,7,FALSE),0)</f>
        <v>0</v>
      </c>
    </row>
    <row r="1741" spans="1:23" x14ac:dyDescent="0.25">
      <c r="A1741" s="21"/>
      <c r="B1741" s="22"/>
      <c r="I1741" s="9"/>
      <c r="T1741" s="8" t="str">
        <f>_xlfn.IFNA(VLOOKUP(G1741,'Points and Classes'!D:E,2,FALSE),"")</f>
        <v/>
      </c>
      <c r="U1741" s="8">
        <f>IF(T1741="Sportsman",0,_xlfn.IFNA(VLOOKUP(D1741,'Points and Classes'!A:B,2,FALSE),0))</f>
        <v>0</v>
      </c>
      <c r="V1741" s="8">
        <f>_xlfn.IFNA(VLOOKUP(T1741&amp;F1741,'By Class Overall'!A:F,6,FALSE),0)</f>
        <v>0</v>
      </c>
      <c r="W1741" s="8">
        <f>_xlfn.IFNA(VLOOKUP(T1741&amp;F1741,'By Class Overall'!A:G,7,FALSE),0)</f>
        <v>0</v>
      </c>
    </row>
    <row r="1742" spans="1:23" x14ac:dyDescent="0.25">
      <c r="A1742" s="21"/>
      <c r="B1742" s="22"/>
      <c r="I1742" s="9"/>
      <c r="T1742" s="8" t="str">
        <f>_xlfn.IFNA(VLOOKUP(G1742,'Points and Classes'!D:E,2,FALSE),"")</f>
        <v/>
      </c>
      <c r="U1742" s="8">
        <f>IF(T1742="Sportsman",0,_xlfn.IFNA(VLOOKUP(D1742,'Points and Classes'!A:B,2,FALSE),0))</f>
        <v>0</v>
      </c>
      <c r="V1742" s="8">
        <f>_xlfn.IFNA(VLOOKUP(T1742&amp;F1742,'By Class Overall'!A:F,6,FALSE),0)</f>
        <v>0</v>
      </c>
      <c r="W1742" s="8">
        <f>_xlfn.IFNA(VLOOKUP(T1742&amp;F1742,'By Class Overall'!A:G,7,FALSE),0)</f>
        <v>0</v>
      </c>
    </row>
    <row r="1743" spans="1:23" x14ac:dyDescent="0.25">
      <c r="A1743" s="21"/>
      <c r="B1743" s="22"/>
      <c r="I1743" s="9"/>
      <c r="J1743" s="9"/>
      <c r="T1743" s="8" t="str">
        <f>_xlfn.IFNA(VLOOKUP(G1743,'Points and Classes'!D:E,2,FALSE),"")</f>
        <v/>
      </c>
      <c r="U1743" s="8">
        <f>IF(T1743="Sportsman",0,_xlfn.IFNA(VLOOKUP(D1743,'Points and Classes'!A:B,2,FALSE),0))</f>
        <v>0</v>
      </c>
      <c r="V1743" s="8">
        <f>_xlfn.IFNA(VLOOKUP(T1743&amp;F1743,'By Class Overall'!A:F,6,FALSE),0)</f>
        <v>0</v>
      </c>
      <c r="W1743" s="8">
        <f>_xlfn.IFNA(VLOOKUP(T1743&amp;F1743,'By Class Overall'!A:G,7,FALSE),0)</f>
        <v>0</v>
      </c>
    </row>
    <row r="1744" spans="1:23" x14ac:dyDescent="0.25">
      <c r="A1744" s="21"/>
      <c r="B1744" s="22"/>
      <c r="I1744" s="9"/>
      <c r="T1744" s="8" t="str">
        <f>_xlfn.IFNA(VLOOKUP(G1744,'Points and Classes'!D:E,2,FALSE),"")</f>
        <v/>
      </c>
      <c r="U1744" s="8">
        <f>IF(T1744="Sportsman",0,_xlfn.IFNA(VLOOKUP(D1744,'Points and Classes'!A:B,2,FALSE),0))</f>
        <v>0</v>
      </c>
      <c r="V1744" s="8">
        <f>_xlfn.IFNA(VLOOKUP(T1744&amp;F1744,'By Class Overall'!A:F,6,FALSE),0)</f>
        <v>0</v>
      </c>
      <c r="W1744" s="8">
        <f>_xlfn.IFNA(VLOOKUP(T1744&amp;F1744,'By Class Overall'!A:G,7,FALSE),0)</f>
        <v>0</v>
      </c>
    </row>
    <row r="1745" spans="1:23" x14ac:dyDescent="0.25">
      <c r="A1745" s="21"/>
      <c r="B1745" s="22"/>
      <c r="T1745" s="8" t="str">
        <f>_xlfn.IFNA(VLOOKUP(G1745,'Points and Classes'!D:E,2,FALSE),"")</f>
        <v/>
      </c>
      <c r="U1745" s="8">
        <f>IF(T1745="Sportsman",0,_xlfn.IFNA(VLOOKUP(D1745,'Points and Classes'!A:B,2,FALSE),0))</f>
        <v>0</v>
      </c>
      <c r="V1745" s="8">
        <f>_xlfn.IFNA(VLOOKUP(T1745&amp;F1745,'By Class Overall'!A:F,6,FALSE),0)</f>
        <v>0</v>
      </c>
      <c r="W1745" s="8">
        <f>_xlfn.IFNA(VLOOKUP(T1745&amp;F1745,'By Class Overall'!A:G,7,FALSE),0)</f>
        <v>0</v>
      </c>
    </row>
    <row r="1746" spans="1:23" x14ac:dyDescent="0.25">
      <c r="A1746" s="21"/>
      <c r="B1746" s="22"/>
      <c r="T1746" s="8" t="str">
        <f>_xlfn.IFNA(VLOOKUP(G1746,'Points and Classes'!D:E,2,FALSE),"")</f>
        <v/>
      </c>
      <c r="U1746" s="8">
        <f>IF(T1746="Sportsman",0,_xlfn.IFNA(VLOOKUP(D1746,'Points and Classes'!A:B,2,FALSE),0))</f>
        <v>0</v>
      </c>
      <c r="V1746" s="8">
        <f>_xlfn.IFNA(VLOOKUP(T1746&amp;F1746,'By Class Overall'!A:F,6,FALSE),0)</f>
        <v>0</v>
      </c>
      <c r="W1746" s="8">
        <f>_xlfn.IFNA(VLOOKUP(T1746&amp;F1746,'By Class Overall'!A:G,7,FALSE),0)</f>
        <v>0</v>
      </c>
    </row>
    <row r="1747" spans="1:23" x14ac:dyDescent="0.25">
      <c r="A1747" s="21"/>
      <c r="B1747" s="22"/>
      <c r="I1747" s="9"/>
      <c r="T1747" s="8" t="str">
        <f>_xlfn.IFNA(VLOOKUP(G1747,'Points and Classes'!D:E,2,FALSE),"")</f>
        <v/>
      </c>
      <c r="U1747" s="8">
        <f>IF(T1747="Sportsman",0,_xlfn.IFNA(VLOOKUP(D1747,'Points and Classes'!A:B,2,FALSE),0))</f>
        <v>0</v>
      </c>
      <c r="V1747" s="8">
        <f>_xlfn.IFNA(VLOOKUP(T1747&amp;F1747,'By Class Overall'!A:F,6,FALSE),0)</f>
        <v>0</v>
      </c>
      <c r="W1747" s="8">
        <f>_xlfn.IFNA(VLOOKUP(T1747&amp;F1747,'By Class Overall'!A:G,7,FALSE),0)</f>
        <v>0</v>
      </c>
    </row>
    <row r="1748" spans="1:23" x14ac:dyDescent="0.25">
      <c r="A1748" s="21"/>
      <c r="B1748" s="22"/>
      <c r="I1748" s="9"/>
      <c r="J1748" s="9"/>
      <c r="T1748" s="8" t="str">
        <f>_xlfn.IFNA(VLOOKUP(G1748,'Points and Classes'!D:E,2,FALSE),"")</f>
        <v/>
      </c>
      <c r="U1748" s="8">
        <f>IF(T1748="Sportsman",0,_xlfn.IFNA(VLOOKUP(D1748,'Points and Classes'!A:B,2,FALSE),0))</f>
        <v>0</v>
      </c>
      <c r="V1748" s="8">
        <f>_xlfn.IFNA(VLOOKUP(T1748&amp;F1748,'By Class Overall'!A:F,6,FALSE),0)</f>
        <v>0</v>
      </c>
      <c r="W1748" s="8">
        <f>_xlfn.IFNA(VLOOKUP(T1748&amp;F1748,'By Class Overall'!A:G,7,FALSE),0)</f>
        <v>0</v>
      </c>
    </row>
    <row r="1749" spans="1:23" x14ac:dyDescent="0.25">
      <c r="A1749" s="21"/>
      <c r="B1749" s="22"/>
      <c r="I1749" s="9"/>
      <c r="J1749" s="9"/>
      <c r="T1749" s="8" t="str">
        <f>_xlfn.IFNA(VLOOKUP(G1749,'Points and Classes'!D:E,2,FALSE),"")</f>
        <v/>
      </c>
      <c r="U1749" s="8">
        <f>IF(T1749="Sportsman",0,_xlfn.IFNA(VLOOKUP(D1749,'Points and Classes'!A:B,2,FALSE),0))</f>
        <v>0</v>
      </c>
      <c r="V1749" s="8">
        <f>_xlfn.IFNA(VLOOKUP(T1749&amp;F1749,'By Class Overall'!A:F,6,FALSE),0)</f>
        <v>0</v>
      </c>
      <c r="W1749" s="8">
        <f>_xlfn.IFNA(VLOOKUP(T1749&amp;F1749,'By Class Overall'!A:G,7,FALSE),0)</f>
        <v>0</v>
      </c>
    </row>
    <row r="1750" spans="1:23" x14ac:dyDescent="0.25">
      <c r="A1750" s="21"/>
      <c r="B1750" s="22"/>
      <c r="I1750" s="9"/>
      <c r="T1750" s="8" t="str">
        <f>_xlfn.IFNA(VLOOKUP(G1750,'Points and Classes'!D:E,2,FALSE),"")</f>
        <v/>
      </c>
      <c r="U1750" s="8">
        <f>IF(T1750="Sportsman",0,_xlfn.IFNA(VLOOKUP(D1750,'Points and Classes'!A:B,2,FALSE),0))</f>
        <v>0</v>
      </c>
      <c r="V1750" s="8">
        <f>_xlfn.IFNA(VLOOKUP(T1750&amp;F1750,'By Class Overall'!A:F,6,FALSE),0)</f>
        <v>0</v>
      </c>
      <c r="W1750" s="8">
        <f>_xlfn.IFNA(VLOOKUP(T1750&amp;F1750,'By Class Overall'!A:G,7,FALSE),0)</f>
        <v>0</v>
      </c>
    </row>
    <row r="1751" spans="1:23" x14ac:dyDescent="0.25">
      <c r="A1751" s="21"/>
      <c r="B1751" s="22"/>
      <c r="I1751" s="9"/>
      <c r="T1751" s="8" t="str">
        <f>_xlfn.IFNA(VLOOKUP(G1751,'Points and Classes'!D:E,2,FALSE),"")</f>
        <v/>
      </c>
      <c r="U1751" s="8">
        <f>IF(T1751="Sportsman",0,_xlfn.IFNA(VLOOKUP(D1751,'Points and Classes'!A:B,2,FALSE),0))</f>
        <v>0</v>
      </c>
      <c r="V1751" s="8">
        <f>_xlfn.IFNA(VLOOKUP(T1751&amp;F1751,'By Class Overall'!A:F,6,FALSE),0)</f>
        <v>0</v>
      </c>
      <c r="W1751" s="8">
        <f>_xlfn.IFNA(VLOOKUP(T1751&amp;F1751,'By Class Overall'!A:G,7,FALSE),0)</f>
        <v>0</v>
      </c>
    </row>
    <row r="1752" spans="1:23" x14ac:dyDescent="0.25">
      <c r="A1752" s="21"/>
      <c r="B1752" s="22"/>
      <c r="I1752" s="9"/>
      <c r="T1752" s="8" t="str">
        <f>_xlfn.IFNA(VLOOKUP(G1752,'Points and Classes'!D:E,2,FALSE),"")</f>
        <v/>
      </c>
      <c r="U1752" s="8">
        <f>IF(T1752="Sportsman",0,_xlfn.IFNA(VLOOKUP(D1752,'Points and Classes'!A:B,2,FALSE),0))</f>
        <v>0</v>
      </c>
      <c r="V1752" s="8">
        <f>_xlfn.IFNA(VLOOKUP(T1752&amp;F1752,'By Class Overall'!A:F,6,FALSE),0)</f>
        <v>0</v>
      </c>
      <c r="W1752" s="8">
        <f>_xlfn.IFNA(VLOOKUP(T1752&amp;F1752,'By Class Overall'!A:G,7,FALSE),0)</f>
        <v>0</v>
      </c>
    </row>
    <row r="1753" spans="1:23" x14ac:dyDescent="0.25">
      <c r="A1753" s="21"/>
      <c r="B1753" s="22"/>
      <c r="T1753" s="8" t="str">
        <f>_xlfn.IFNA(VLOOKUP(G1753,'Points and Classes'!D:E,2,FALSE),"")</f>
        <v/>
      </c>
      <c r="U1753" s="8">
        <f>IF(T1753="Sportsman",0,_xlfn.IFNA(VLOOKUP(D1753,'Points and Classes'!A:B,2,FALSE),0))</f>
        <v>0</v>
      </c>
      <c r="V1753" s="8">
        <f>_xlfn.IFNA(VLOOKUP(T1753&amp;F1753,'By Class Overall'!A:F,6,FALSE),0)</f>
        <v>0</v>
      </c>
      <c r="W1753" s="8">
        <f>_xlfn.IFNA(VLOOKUP(T1753&amp;F1753,'By Class Overall'!A:G,7,FALSE),0)</f>
        <v>0</v>
      </c>
    </row>
    <row r="1754" spans="1:23" x14ac:dyDescent="0.25">
      <c r="A1754" s="21"/>
      <c r="B1754" s="22"/>
      <c r="I1754" s="9"/>
      <c r="J1754" s="9"/>
      <c r="T1754" s="8" t="str">
        <f>_xlfn.IFNA(VLOOKUP(G1754,'Points and Classes'!D:E,2,FALSE),"")</f>
        <v/>
      </c>
      <c r="U1754" s="8">
        <f>IF(T1754="Sportsman",0,_xlfn.IFNA(VLOOKUP(D1754,'Points and Classes'!A:B,2,FALSE),0))</f>
        <v>0</v>
      </c>
      <c r="V1754" s="8">
        <f>_xlfn.IFNA(VLOOKUP(T1754&amp;F1754,'By Class Overall'!A:F,6,FALSE),0)</f>
        <v>0</v>
      </c>
      <c r="W1754" s="8">
        <f>_xlfn.IFNA(VLOOKUP(T1754&amp;F1754,'By Class Overall'!A:G,7,FALSE),0)</f>
        <v>0</v>
      </c>
    </row>
    <row r="1755" spans="1:23" x14ac:dyDescent="0.25">
      <c r="A1755" s="21"/>
      <c r="B1755" s="22"/>
      <c r="I1755" s="9"/>
      <c r="T1755" s="8" t="str">
        <f>_xlfn.IFNA(VLOOKUP(G1755,'Points and Classes'!D:E,2,FALSE),"")</f>
        <v/>
      </c>
      <c r="U1755" s="8">
        <f>IF(T1755="Sportsman",0,_xlfn.IFNA(VLOOKUP(D1755,'Points and Classes'!A:B,2,FALSE),0))</f>
        <v>0</v>
      </c>
      <c r="V1755" s="8">
        <f>_xlfn.IFNA(VLOOKUP(T1755&amp;F1755,'By Class Overall'!A:F,6,FALSE),0)</f>
        <v>0</v>
      </c>
      <c r="W1755" s="8">
        <f>_xlfn.IFNA(VLOOKUP(T1755&amp;F1755,'By Class Overall'!A:G,7,FALSE),0)</f>
        <v>0</v>
      </c>
    </row>
    <row r="1756" spans="1:23" x14ac:dyDescent="0.25">
      <c r="A1756" s="21"/>
      <c r="B1756" s="22"/>
      <c r="T1756" s="8" t="str">
        <f>_xlfn.IFNA(VLOOKUP(G1756,'Points and Classes'!D:E,2,FALSE),"")</f>
        <v/>
      </c>
      <c r="U1756" s="8">
        <f>IF(T1756="Sportsman",0,_xlfn.IFNA(VLOOKUP(D1756,'Points and Classes'!A:B,2,FALSE),0))</f>
        <v>0</v>
      </c>
      <c r="V1756" s="8">
        <f>_xlfn.IFNA(VLOOKUP(T1756&amp;F1756,'By Class Overall'!A:F,6,FALSE),0)</f>
        <v>0</v>
      </c>
      <c r="W1756" s="8">
        <f>_xlfn.IFNA(VLOOKUP(T1756&amp;F1756,'By Class Overall'!A:G,7,FALSE),0)</f>
        <v>0</v>
      </c>
    </row>
    <row r="1757" spans="1:23" x14ac:dyDescent="0.25">
      <c r="A1757" s="21"/>
      <c r="B1757" s="22"/>
      <c r="T1757" s="8" t="str">
        <f>_xlfn.IFNA(VLOOKUP(G1757,'Points and Classes'!D:E,2,FALSE),"")</f>
        <v/>
      </c>
      <c r="U1757" s="8">
        <f>IF(T1757="Sportsman",0,_xlfn.IFNA(VLOOKUP(D1757,'Points and Classes'!A:B,2,FALSE),0))</f>
        <v>0</v>
      </c>
      <c r="V1757" s="8">
        <f>_xlfn.IFNA(VLOOKUP(T1757&amp;F1757,'By Class Overall'!A:F,6,FALSE),0)</f>
        <v>0</v>
      </c>
      <c r="W1757" s="8">
        <f>_xlfn.IFNA(VLOOKUP(T1757&amp;F1757,'By Class Overall'!A:G,7,FALSE),0)</f>
        <v>0</v>
      </c>
    </row>
    <row r="1758" spans="1:23" x14ac:dyDescent="0.25">
      <c r="A1758" s="21"/>
      <c r="B1758" s="22"/>
      <c r="T1758" s="8" t="str">
        <f>_xlfn.IFNA(VLOOKUP(G1758,'Points and Classes'!D:E,2,FALSE),"")</f>
        <v/>
      </c>
      <c r="U1758" s="8">
        <f>IF(T1758="Sportsman",0,_xlfn.IFNA(VLOOKUP(D1758,'Points and Classes'!A:B,2,FALSE),0))</f>
        <v>0</v>
      </c>
      <c r="V1758" s="8">
        <f>_xlfn.IFNA(VLOOKUP(T1758&amp;F1758,'By Class Overall'!A:F,6,FALSE),0)</f>
        <v>0</v>
      </c>
      <c r="W1758" s="8">
        <f>_xlfn.IFNA(VLOOKUP(T1758&amp;F1758,'By Class Overall'!A:G,7,FALSE),0)</f>
        <v>0</v>
      </c>
    </row>
    <row r="1759" spans="1:23" x14ac:dyDescent="0.25">
      <c r="A1759" s="21"/>
      <c r="B1759" s="22"/>
      <c r="T1759" s="8" t="str">
        <f>_xlfn.IFNA(VLOOKUP(G1759,'Points and Classes'!D:E,2,FALSE),"")</f>
        <v/>
      </c>
      <c r="U1759" s="8">
        <f>IF(T1759="Sportsman",0,_xlfn.IFNA(VLOOKUP(D1759,'Points and Classes'!A:B,2,FALSE),0))</f>
        <v>0</v>
      </c>
      <c r="V1759" s="8">
        <f>_xlfn.IFNA(VLOOKUP(T1759&amp;F1759,'By Class Overall'!A:F,6,FALSE),0)</f>
        <v>0</v>
      </c>
      <c r="W1759" s="8">
        <f>_xlfn.IFNA(VLOOKUP(T1759&amp;F1759,'By Class Overall'!A:G,7,FALSE),0)</f>
        <v>0</v>
      </c>
    </row>
    <row r="1760" spans="1:23" x14ac:dyDescent="0.25">
      <c r="A1760" s="21"/>
      <c r="B1760" s="22"/>
      <c r="T1760" s="8" t="str">
        <f>_xlfn.IFNA(VLOOKUP(G1760,'Points and Classes'!D:E,2,FALSE),"")</f>
        <v/>
      </c>
      <c r="U1760" s="8">
        <f>IF(T1760="Sportsman",0,_xlfn.IFNA(VLOOKUP(D1760,'Points and Classes'!A:B,2,FALSE),0))</f>
        <v>0</v>
      </c>
      <c r="V1760" s="8">
        <f>_xlfn.IFNA(VLOOKUP(T1760&amp;F1760,'By Class Overall'!A:F,6,FALSE),0)</f>
        <v>0</v>
      </c>
      <c r="W1760" s="8">
        <f>_xlfn.IFNA(VLOOKUP(T1760&amp;F1760,'By Class Overall'!A:G,7,FALSE),0)</f>
        <v>0</v>
      </c>
    </row>
    <row r="1761" spans="1:23" x14ac:dyDescent="0.25">
      <c r="A1761" s="21"/>
      <c r="B1761" s="22"/>
      <c r="T1761" s="8" t="str">
        <f>_xlfn.IFNA(VLOOKUP(G1761,'Points and Classes'!D:E,2,FALSE),"")</f>
        <v/>
      </c>
      <c r="U1761" s="8">
        <f>IF(T1761="Sportsman",0,_xlfn.IFNA(VLOOKUP(D1761,'Points and Classes'!A:B,2,FALSE),0))</f>
        <v>0</v>
      </c>
      <c r="V1761" s="8">
        <f>_xlfn.IFNA(VLOOKUP(T1761&amp;F1761,'By Class Overall'!A:F,6,FALSE),0)</f>
        <v>0</v>
      </c>
      <c r="W1761" s="8">
        <f>_xlfn.IFNA(VLOOKUP(T1761&amp;F1761,'By Class Overall'!A:G,7,FALSE),0)</f>
        <v>0</v>
      </c>
    </row>
    <row r="1762" spans="1:23" x14ac:dyDescent="0.25">
      <c r="A1762" s="21"/>
      <c r="B1762" s="22"/>
      <c r="T1762" s="8" t="str">
        <f>_xlfn.IFNA(VLOOKUP(G1762,'Points and Classes'!D:E,2,FALSE),"")</f>
        <v/>
      </c>
      <c r="U1762" s="8">
        <f>IF(T1762="Sportsman",0,_xlfn.IFNA(VLOOKUP(D1762,'Points and Classes'!A:B,2,FALSE),0))</f>
        <v>0</v>
      </c>
      <c r="V1762" s="8">
        <f>_xlfn.IFNA(VLOOKUP(T1762&amp;F1762,'By Class Overall'!A:F,6,FALSE),0)</f>
        <v>0</v>
      </c>
      <c r="W1762" s="8">
        <f>_xlfn.IFNA(VLOOKUP(T1762&amp;F1762,'By Class Overall'!A:G,7,FALSE),0)</f>
        <v>0</v>
      </c>
    </row>
    <row r="1763" spans="1:23" x14ac:dyDescent="0.25">
      <c r="A1763" s="21"/>
      <c r="B1763" s="22"/>
      <c r="T1763" s="8" t="str">
        <f>_xlfn.IFNA(VLOOKUP(G1763,'Points and Classes'!D:E,2,FALSE),"")</f>
        <v/>
      </c>
      <c r="U1763" s="8">
        <f>IF(T1763="Sportsman",0,_xlfn.IFNA(VLOOKUP(D1763,'Points and Classes'!A:B,2,FALSE),0))</f>
        <v>0</v>
      </c>
      <c r="V1763" s="8">
        <f>_xlfn.IFNA(VLOOKUP(T1763&amp;F1763,'By Class Overall'!A:F,6,FALSE),0)</f>
        <v>0</v>
      </c>
      <c r="W1763" s="8">
        <f>_xlfn.IFNA(VLOOKUP(T1763&amp;F1763,'By Class Overall'!A:G,7,FALSE),0)</f>
        <v>0</v>
      </c>
    </row>
    <row r="1764" spans="1:23" x14ac:dyDescent="0.25">
      <c r="A1764" s="21"/>
      <c r="B1764" s="22"/>
      <c r="T1764" s="8" t="str">
        <f>_xlfn.IFNA(VLOOKUP(G1764,'Points and Classes'!D:E,2,FALSE),"")</f>
        <v/>
      </c>
      <c r="U1764" s="8">
        <f>IF(T1764="Sportsman",0,_xlfn.IFNA(VLOOKUP(D1764,'Points and Classes'!A:B,2,FALSE),0))</f>
        <v>0</v>
      </c>
      <c r="V1764" s="8">
        <f>_xlfn.IFNA(VLOOKUP(T1764&amp;F1764,'By Class Overall'!A:F,6,FALSE),0)</f>
        <v>0</v>
      </c>
      <c r="W1764" s="8">
        <f>_xlfn.IFNA(VLOOKUP(T1764&amp;F1764,'By Class Overall'!A:G,7,FALSE),0)</f>
        <v>0</v>
      </c>
    </row>
    <row r="1765" spans="1:23" x14ac:dyDescent="0.25">
      <c r="A1765" s="21"/>
      <c r="B1765" s="22"/>
      <c r="T1765" s="8" t="str">
        <f>_xlfn.IFNA(VLOOKUP(G1765,'Points and Classes'!D:E,2,FALSE),"")</f>
        <v/>
      </c>
      <c r="U1765" s="8">
        <f>IF(T1765="Sportsman",0,_xlfn.IFNA(VLOOKUP(D1765,'Points and Classes'!A:B,2,FALSE),0))</f>
        <v>0</v>
      </c>
      <c r="V1765" s="8">
        <f>_xlfn.IFNA(VLOOKUP(T1765&amp;F1765,'By Class Overall'!A:F,6,FALSE),0)</f>
        <v>0</v>
      </c>
      <c r="W1765" s="8">
        <f>_xlfn.IFNA(VLOOKUP(T1765&amp;F1765,'By Class Overall'!A:G,7,FALSE),0)</f>
        <v>0</v>
      </c>
    </row>
    <row r="1766" spans="1:23" x14ac:dyDescent="0.25">
      <c r="A1766" s="21"/>
      <c r="B1766" s="22"/>
      <c r="I1766" s="9"/>
      <c r="T1766" s="8" t="str">
        <f>_xlfn.IFNA(VLOOKUP(G1766,'Points and Classes'!D:E,2,FALSE),"")</f>
        <v/>
      </c>
      <c r="U1766" s="8">
        <f>IF(T1766="Sportsman",0,_xlfn.IFNA(VLOOKUP(D1766,'Points and Classes'!A:B,2,FALSE),0))</f>
        <v>0</v>
      </c>
      <c r="V1766" s="8">
        <f>_xlfn.IFNA(VLOOKUP(T1766&amp;F1766,'By Class Overall'!A:F,6,FALSE),0)</f>
        <v>0</v>
      </c>
      <c r="W1766" s="8">
        <f>_xlfn.IFNA(VLOOKUP(T1766&amp;F1766,'By Class Overall'!A:G,7,FALSE),0)</f>
        <v>0</v>
      </c>
    </row>
    <row r="1767" spans="1:23" x14ac:dyDescent="0.25">
      <c r="A1767" s="21"/>
      <c r="B1767" s="22"/>
      <c r="I1767" s="9"/>
      <c r="T1767" s="8" t="str">
        <f>_xlfn.IFNA(VLOOKUP(G1767,'Points and Classes'!D:E,2,FALSE),"")</f>
        <v/>
      </c>
      <c r="U1767" s="8">
        <f>IF(T1767="Sportsman",0,_xlfn.IFNA(VLOOKUP(D1767,'Points and Classes'!A:B,2,FALSE),0))</f>
        <v>0</v>
      </c>
      <c r="V1767" s="8">
        <f>_xlfn.IFNA(VLOOKUP(T1767&amp;F1767,'By Class Overall'!A:F,6,FALSE),0)</f>
        <v>0</v>
      </c>
      <c r="W1767" s="8">
        <f>_xlfn.IFNA(VLOOKUP(T1767&amp;F1767,'By Class Overall'!A:G,7,FALSE),0)</f>
        <v>0</v>
      </c>
    </row>
    <row r="1768" spans="1:23" x14ac:dyDescent="0.25">
      <c r="A1768" s="21"/>
      <c r="B1768" s="22"/>
      <c r="I1768" s="9"/>
      <c r="T1768" s="8" t="str">
        <f>_xlfn.IFNA(VLOOKUP(G1768,'Points and Classes'!D:E,2,FALSE),"")</f>
        <v/>
      </c>
      <c r="U1768" s="8">
        <f>IF(T1768="Sportsman",0,_xlfn.IFNA(VLOOKUP(D1768,'Points and Classes'!A:B,2,FALSE),0))</f>
        <v>0</v>
      </c>
      <c r="V1768" s="8">
        <f>_xlfn.IFNA(VLOOKUP(T1768&amp;F1768,'By Class Overall'!A:F,6,FALSE),0)</f>
        <v>0</v>
      </c>
      <c r="W1768" s="8">
        <f>_xlfn.IFNA(VLOOKUP(T1768&amp;F1768,'By Class Overall'!A:G,7,FALSE),0)</f>
        <v>0</v>
      </c>
    </row>
    <row r="1769" spans="1:23" x14ac:dyDescent="0.25">
      <c r="A1769" s="21"/>
      <c r="B1769" s="22"/>
      <c r="I1769" s="9"/>
      <c r="T1769" s="8" t="str">
        <f>_xlfn.IFNA(VLOOKUP(G1769,'Points and Classes'!D:E,2,FALSE),"")</f>
        <v/>
      </c>
      <c r="U1769" s="8">
        <f>IF(T1769="Sportsman",0,_xlfn.IFNA(VLOOKUP(D1769,'Points and Classes'!A:B,2,FALSE),0))</f>
        <v>0</v>
      </c>
      <c r="V1769" s="8">
        <f>_xlfn.IFNA(VLOOKUP(T1769&amp;F1769,'By Class Overall'!A:F,6,FALSE),0)</f>
        <v>0</v>
      </c>
      <c r="W1769" s="8">
        <f>_xlfn.IFNA(VLOOKUP(T1769&amp;F1769,'By Class Overall'!A:G,7,FALSE),0)</f>
        <v>0</v>
      </c>
    </row>
    <row r="1770" spans="1:23" x14ac:dyDescent="0.25">
      <c r="A1770" s="21"/>
      <c r="B1770" s="22"/>
      <c r="I1770" s="9"/>
      <c r="T1770" s="8" t="str">
        <f>_xlfn.IFNA(VLOOKUP(G1770,'Points and Classes'!D:E,2,FALSE),"")</f>
        <v/>
      </c>
      <c r="U1770" s="8">
        <f>IF(T1770="Sportsman",0,_xlfn.IFNA(VLOOKUP(D1770,'Points and Classes'!A:B,2,FALSE),0))</f>
        <v>0</v>
      </c>
      <c r="V1770" s="8">
        <f>_xlfn.IFNA(VLOOKUP(T1770&amp;F1770,'By Class Overall'!A:F,6,FALSE),0)</f>
        <v>0</v>
      </c>
      <c r="W1770" s="8">
        <f>_xlfn.IFNA(VLOOKUP(T1770&amp;F1770,'By Class Overall'!A:G,7,FALSE),0)</f>
        <v>0</v>
      </c>
    </row>
    <row r="1771" spans="1:23" x14ac:dyDescent="0.25">
      <c r="A1771" s="21"/>
      <c r="B1771" s="22"/>
      <c r="I1771" s="9"/>
      <c r="T1771" s="8" t="str">
        <f>_xlfn.IFNA(VLOOKUP(G1771,'Points and Classes'!D:E,2,FALSE),"")</f>
        <v/>
      </c>
      <c r="U1771" s="8">
        <f>IF(T1771="Sportsman",0,_xlfn.IFNA(VLOOKUP(D1771,'Points and Classes'!A:B,2,FALSE),0))</f>
        <v>0</v>
      </c>
      <c r="V1771" s="8">
        <f>_xlfn.IFNA(VLOOKUP(T1771&amp;F1771,'By Class Overall'!A:F,6,FALSE),0)</f>
        <v>0</v>
      </c>
      <c r="W1771" s="8">
        <f>_xlfn.IFNA(VLOOKUP(T1771&amp;F1771,'By Class Overall'!A:G,7,FALSE),0)</f>
        <v>0</v>
      </c>
    </row>
    <row r="1772" spans="1:23" x14ac:dyDescent="0.25">
      <c r="A1772" s="21"/>
      <c r="B1772" s="22"/>
      <c r="I1772" s="9"/>
      <c r="T1772" s="8" t="str">
        <f>_xlfn.IFNA(VLOOKUP(G1772,'Points and Classes'!D:E,2,FALSE),"")</f>
        <v/>
      </c>
      <c r="U1772" s="8">
        <f>IF(T1772="Sportsman",0,_xlfn.IFNA(VLOOKUP(D1772,'Points and Classes'!A:B,2,FALSE),0))</f>
        <v>0</v>
      </c>
      <c r="V1772" s="8">
        <f>_xlfn.IFNA(VLOOKUP(T1772&amp;F1772,'By Class Overall'!A:F,6,FALSE),0)</f>
        <v>0</v>
      </c>
      <c r="W1772" s="8">
        <f>_xlfn.IFNA(VLOOKUP(T1772&amp;F1772,'By Class Overall'!A:G,7,FALSE),0)</f>
        <v>0</v>
      </c>
    </row>
    <row r="1773" spans="1:23" x14ac:dyDescent="0.25">
      <c r="A1773" s="21"/>
      <c r="B1773" s="22"/>
      <c r="I1773" s="9"/>
      <c r="T1773" s="8" t="str">
        <f>_xlfn.IFNA(VLOOKUP(G1773,'Points and Classes'!D:E,2,FALSE),"")</f>
        <v/>
      </c>
      <c r="U1773" s="8">
        <f>IF(T1773="Sportsman",0,_xlfn.IFNA(VLOOKUP(D1773,'Points and Classes'!A:B,2,FALSE),0))</f>
        <v>0</v>
      </c>
      <c r="V1773" s="8">
        <f>_xlfn.IFNA(VLOOKUP(T1773&amp;F1773,'By Class Overall'!A:F,6,FALSE),0)</f>
        <v>0</v>
      </c>
      <c r="W1773" s="8">
        <f>_xlfn.IFNA(VLOOKUP(T1773&amp;F1773,'By Class Overall'!A:G,7,FALSE),0)</f>
        <v>0</v>
      </c>
    </row>
    <row r="1774" spans="1:23" x14ac:dyDescent="0.25">
      <c r="A1774" s="21"/>
      <c r="B1774" s="22"/>
      <c r="I1774" s="9"/>
      <c r="T1774" s="8" t="str">
        <f>_xlfn.IFNA(VLOOKUP(G1774,'Points and Classes'!D:E,2,FALSE),"")</f>
        <v/>
      </c>
      <c r="U1774" s="8">
        <f>IF(T1774="Sportsman",0,_xlfn.IFNA(VLOOKUP(D1774,'Points and Classes'!A:B,2,FALSE),0))</f>
        <v>0</v>
      </c>
      <c r="V1774" s="8">
        <f>_xlfn.IFNA(VLOOKUP(T1774&amp;F1774,'By Class Overall'!A:F,6,FALSE),0)</f>
        <v>0</v>
      </c>
      <c r="W1774" s="8">
        <f>_xlfn.IFNA(VLOOKUP(T1774&amp;F1774,'By Class Overall'!A:G,7,FALSE),0)</f>
        <v>0</v>
      </c>
    </row>
    <row r="1775" spans="1:23" x14ac:dyDescent="0.25">
      <c r="A1775" s="21"/>
      <c r="B1775" s="22"/>
      <c r="I1775" s="9"/>
      <c r="T1775" s="8" t="str">
        <f>_xlfn.IFNA(VLOOKUP(G1775,'Points and Classes'!D:E,2,FALSE),"")</f>
        <v/>
      </c>
      <c r="U1775" s="8">
        <f>IF(T1775="Sportsman",0,_xlfn.IFNA(VLOOKUP(D1775,'Points and Classes'!A:B,2,FALSE),0))</f>
        <v>0</v>
      </c>
      <c r="V1775" s="8">
        <f>_xlfn.IFNA(VLOOKUP(T1775&amp;F1775,'By Class Overall'!A:F,6,FALSE),0)</f>
        <v>0</v>
      </c>
      <c r="W1775" s="8">
        <f>_xlfn.IFNA(VLOOKUP(T1775&amp;F1775,'By Class Overall'!A:G,7,FALSE),0)</f>
        <v>0</v>
      </c>
    </row>
    <row r="1776" spans="1:23" x14ac:dyDescent="0.25">
      <c r="A1776" s="21"/>
      <c r="B1776" s="22"/>
      <c r="I1776" s="9"/>
      <c r="T1776" s="8" t="str">
        <f>_xlfn.IFNA(VLOOKUP(G1776,'Points and Classes'!D:E,2,FALSE),"")</f>
        <v/>
      </c>
      <c r="U1776" s="8">
        <f>IF(T1776="Sportsman",0,_xlfn.IFNA(VLOOKUP(D1776,'Points and Classes'!A:B,2,FALSE),0))</f>
        <v>0</v>
      </c>
      <c r="V1776" s="8">
        <f>_xlfn.IFNA(VLOOKUP(T1776&amp;F1776,'By Class Overall'!A:F,6,FALSE),0)</f>
        <v>0</v>
      </c>
      <c r="W1776" s="8">
        <f>_xlfn.IFNA(VLOOKUP(T1776&amp;F1776,'By Class Overall'!A:G,7,FALSE),0)</f>
        <v>0</v>
      </c>
    </row>
    <row r="1777" spans="1:23" x14ac:dyDescent="0.25">
      <c r="A1777" s="21"/>
      <c r="B1777" s="22"/>
      <c r="I1777" s="9"/>
      <c r="T1777" s="8" t="str">
        <f>_xlfn.IFNA(VLOOKUP(G1777,'Points and Classes'!D:E,2,FALSE),"")</f>
        <v/>
      </c>
      <c r="U1777" s="8">
        <f>IF(T1777="Sportsman",0,_xlfn.IFNA(VLOOKUP(D1777,'Points and Classes'!A:B,2,FALSE),0))</f>
        <v>0</v>
      </c>
      <c r="V1777" s="8">
        <f>_xlfn.IFNA(VLOOKUP(T1777&amp;F1777,'By Class Overall'!A:F,6,FALSE),0)</f>
        <v>0</v>
      </c>
      <c r="W1777" s="8">
        <f>_xlfn.IFNA(VLOOKUP(T1777&amp;F1777,'By Class Overall'!A:G,7,FALSE),0)</f>
        <v>0</v>
      </c>
    </row>
    <row r="1778" spans="1:23" x14ac:dyDescent="0.25">
      <c r="A1778" s="21"/>
      <c r="B1778" s="22"/>
      <c r="I1778" s="9"/>
      <c r="J1778" s="9"/>
      <c r="T1778" s="8" t="str">
        <f>_xlfn.IFNA(VLOOKUP(G1778,'Points and Classes'!D:E,2,FALSE),"")</f>
        <v/>
      </c>
      <c r="U1778" s="8">
        <f>IF(T1778="Sportsman",0,_xlfn.IFNA(VLOOKUP(D1778,'Points and Classes'!A:B,2,FALSE),0))</f>
        <v>0</v>
      </c>
      <c r="V1778" s="8">
        <f>_xlfn.IFNA(VLOOKUP(T1778&amp;F1778,'By Class Overall'!A:F,6,FALSE),0)</f>
        <v>0</v>
      </c>
      <c r="W1778" s="8">
        <f>_xlfn.IFNA(VLOOKUP(T1778&amp;F1778,'By Class Overall'!A:G,7,FALSE),0)</f>
        <v>0</v>
      </c>
    </row>
    <row r="1779" spans="1:23" x14ac:dyDescent="0.25">
      <c r="A1779" s="21"/>
      <c r="B1779" s="22"/>
      <c r="I1779" s="9"/>
      <c r="J1779" s="9"/>
      <c r="T1779" s="8" t="str">
        <f>_xlfn.IFNA(VLOOKUP(G1779,'Points and Classes'!D:E,2,FALSE),"")</f>
        <v/>
      </c>
      <c r="U1779" s="8">
        <f>IF(T1779="Sportsman",0,_xlfn.IFNA(VLOOKUP(D1779,'Points and Classes'!A:B,2,FALSE),0))</f>
        <v>0</v>
      </c>
      <c r="V1779" s="8">
        <f>_xlfn.IFNA(VLOOKUP(T1779&amp;F1779,'By Class Overall'!A:F,6,FALSE),0)</f>
        <v>0</v>
      </c>
      <c r="W1779" s="8">
        <f>_xlfn.IFNA(VLOOKUP(T1779&amp;F1779,'By Class Overall'!A:G,7,FALSE),0)</f>
        <v>0</v>
      </c>
    </row>
    <row r="1780" spans="1:23" x14ac:dyDescent="0.25">
      <c r="A1780" s="21"/>
      <c r="B1780" s="22"/>
      <c r="I1780" s="9"/>
      <c r="J1780" s="9"/>
      <c r="T1780" s="8" t="str">
        <f>_xlfn.IFNA(VLOOKUP(G1780,'Points and Classes'!D:E,2,FALSE),"")</f>
        <v/>
      </c>
      <c r="U1780" s="8">
        <f>IF(T1780="Sportsman",0,_xlfn.IFNA(VLOOKUP(D1780,'Points and Classes'!A:B,2,FALSE),0))</f>
        <v>0</v>
      </c>
      <c r="V1780" s="8">
        <f>_xlfn.IFNA(VLOOKUP(T1780&amp;F1780,'By Class Overall'!A:F,6,FALSE),0)</f>
        <v>0</v>
      </c>
      <c r="W1780" s="8">
        <f>_xlfn.IFNA(VLOOKUP(T1780&amp;F1780,'By Class Overall'!A:G,7,FALSE),0)</f>
        <v>0</v>
      </c>
    </row>
    <row r="1781" spans="1:23" x14ac:dyDescent="0.25">
      <c r="A1781" s="21"/>
      <c r="B1781" s="22"/>
      <c r="I1781" s="9"/>
      <c r="J1781" s="9"/>
      <c r="T1781" s="8" t="str">
        <f>_xlfn.IFNA(VLOOKUP(G1781,'Points and Classes'!D:E,2,FALSE),"")</f>
        <v/>
      </c>
      <c r="U1781" s="8">
        <f>IF(T1781="Sportsman",0,_xlfn.IFNA(VLOOKUP(D1781,'Points and Classes'!A:B,2,FALSE),0))</f>
        <v>0</v>
      </c>
      <c r="V1781" s="8">
        <f>_xlfn.IFNA(VLOOKUP(T1781&amp;F1781,'By Class Overall'!A:F,6,FALSE),0)</f>
        <v>0</v>
      </c>
      <c r="W1781" s="8">
        <f>_xlfn.IFNA(VLOOKUP(T1781&amp;F1781,'By Class Overall'!A:G,7,FALSE),0)</f>
        <v>0</v>
      </c>
    </row>
    <row r="1782" spans="1:23" x14ac:dyDescent="0.25">
      <c r="A1782" s="21"/>
      <c r="B1782" s="22"/>
      <c r="I1782" s="9"/>
      <c r="T1782" s="8" t="str">
        <f>_xlfn.IFNA(VLOOKUP(G1782,'Points and Classes'!D:E,2,FALSE),"")</f>
        <v/>
      </c>
      <c r="U1782" s="8">
        <f>IF(T1782="Sportsman",0,_xlfn.IFNA(VLOOKUP(D1782,'Points and Classes'!A:B,2,FALSE),0))</f>
        <v>0</v>
      </c>
      <c r="V1782" s="8">
        <f>_xlfn.IFNA(VLOOKUP(T1782&amp;F1782,'By Class Overall'!A:F,6,FALSE),0)</f>
        <v>0</v>
      </c>
      <c r="W1782" s="8">
        <f>_xlfn.IFNA(VLOOKUP(T1782&amp;F1782,'By Class Overall'!A:G,7,FALSE),0)</f>
        <v>0</v>
      </c>
    </row>
    <row r="1783" spans="1:23" x14ac:dyDescent="0.25">
      <c r="A1783" s="21"/>
      <c r="B1783" s="22"/>
      <c r="T1783" s="8" t="str">
        <f>_xlfn.IFNA(VLOOKUP(G1783,'Points and Classes'!D:E,2,FALSE),"")</f>
        <v/>
      </c>
      <c r="U1783" s="8">
        <f>IF(T1783="Sportsman",0,_xlfn.IFNA(VLOOKUP(D1783,'Points and Classes'!A:B,2,FALSE),0))</f>
        <v>0</v>
      </c>
      <c r="V1783" s="8">
        <f>_xlfn.IFNA(VLOOKUP(T1783&amp;F1783,'By Class Overall'!A:F,6,FALSE),0)</f>
        <v>0</v>
      </c>
      <c r="W1783" s="8">
        <f>_xlfn.IFNA(VLOOKUP(T1783&amp;F1783,'By Class Overall'!A:G,7,FALSE),0)</f>
        <v>0</v>
      </c>
    </row>
    <row r="1784" spans="1:23" x14ac:dyDescent="0.25">
      <c r="A1784" s="21"/>
      <c r="B1784" s="22"/>
      <c r="T1784" s="8" t="str">
        <f>_xlfn.IFNA(VLOOKUP(G1784,'Points and Classes'!D:E,2,FALSE),"")</f>
        <v/>
      </c>
      <c r="U1784" s="8">
        <f>IF(T1784="Sportsman",0,_xlfn.IFNA(VLOOKUP(D1784,'Points and Classes'!A:B,2,FALSE),0))</f>
        <v>0</v>
      </c>
      <c r="V1784" s="8">
        <f>_xlfn.IFNA(VLOOKUP(T1784&amp;F1784,'By Class Overall'!A:F,6,FALSE),0)</f>
        <v>0</v>
      </c>
      <c r="W1784" s="8">
        <f>_xlfn.IFNA(VLOOKUP(T1784&amp;F1784,'By Class Overall'!A:G,7,FALSE),0)</f>
        <v>0</v>
      </c>
    </row>
    <row r="1785" spans="1:23" x14ac:dyDescent="0.25">
      <c r="A1785" s="21"/>
      <c r="B1785" s="22"/>
      <c r="T1785" s="8" t="str">
        <f>_xlfn.IFNA(VLOOKUP(G1785,'Points and Classes'!D:E,2,FALSE),"")</f>
        <v/>
      </c>
      <c r="U1785" s="8">
        <f>IF(T1785="Sportsman",0,_xlfn.IFNA(VLOOKUP(D1785,'Points and Classes'!A:B,2,FALSE),0))</f>
        <v>0</v>
      </c>
      <c r="V1785" s="8">
        <f>_xlfn.IFNA(VLOOKUP(T1785&amp;F1785,'By Class Overall'!A:F,6,FALSE),0)</f>
        <v>0</v>
      </c>
      <c r="W1785" s="8">
        <f>_xlfn.IFNA(VLOOKUP(T1785&amp;F1785,'By Class Overall'!A:G,7,FALSE),0)</f>
        <v>0</v>
      </c>
    </row>
    <row r="1786" spans="1:23" x14ac:dyDescent="0.25">
      <c r="A1786" s="21"/>
      <c r="B1786" s="22"/>
      <c r="I1786" s="9"/>
      <c r="T1786" s="8" t="str">
        <f>_xlfn.IFNA(VLOOKUP(G1786,'Points and Classes'!D:E,2,FALSE),"")</f>
        <v/>
      </c>
      <c r="U1786" s="8">
        <f>IF(T1786="Sportsman",0,_xlfn.IFNA(VLOOKUP(D1786,'Points and Classes'!A:B,2,FALSE),0))</f>
        <v>0</v>
      </c>
      <c r="V1786" s="8">
        <f>_xlfn.IFNA(VLOOKUP(T1786&amp;F1786,'By Class Overall'!A:F,6,FALSE),0)</f>
        <v>0</v>
      </c>
      <c r="W1786" s="8">
        <f>_xlfn.IFNA(VLOOKUP(T1786&amp;F1786,'By Class Overall'!A:G,7,FALSE),0)</f>
        <v>0</v>
      </c>
    </row>
    <row r="1787" spans="1:23" x14ac:dyDescent="0.25">
      <c r="A1787" s="21"/>
      <c r="B1787" s="22"/>
      <c r="I1787" s="9"/>
      <c r="T1787" s="8" t="str">
        <f>_xlfn.IFNA(VLOOKUP(G1787,'Points and Classes'!D:E,2,FALSE),"")</f>
        <v/>
      </c>
      <c r="U1787" s="8">
        <f>IF(T1787="Sportsman",0,_xlfn.IFNA(VLOOKUP(D1787,'Points and Classes'!A:B,2,FALSE),0))</f>
        <v>0</v>
      </c>
      <c r="V1787" s="8">
        <f>_xlfn.IFNA(VLOOKUP(T1787&amp;F1787,'By Class Overall'!A:F,6,FALSE),0)</f>
        <v>0</v>
      </c>
      <c r="W1787" s="8">
        <f>_xlfn.IFNA(VLOOKUP(T1787&amp;F1787,'By Class Overall'!A:G,7,FALSE),0)</f>
        <v>0</v>
      </c>
    </row>
    <row r="1788" spans="1:23" x14ac:dyDescent="0.25">
      <c r="A1788" s="21"/>
      <c r="B1788" s="22"/>
      <c r="I1788" s="9"/>
      <c r="T1788" s="8" t="str">
        <f>_xlfn.IFNA(VLOOKUP(G1788,'Points and Classes'!D:E,2,FALSE),"")</f>
        <v/>
      </c>
      <c r="U1788" s="8">
        <f>IF(T1788="Sportsman",0,_xlfn.IFNA(VLOOKUP(D1788,'Points and Classes'!A:B,2,FALSE),0))</f>
        <v>0</v>
      </c>
      <c r="V1788" s="8">
        <f>_xlfn.IFNA(VLOOKUP(T1788&amp;F1788,'By Class Overall'!A:F,6,FALSE),0)</f>
        <v>0</v>
      </c>
      <c r="W1788" s="8">
        <f>_xlfn.IFNA(VLOOKUP(T1788&amp;F1788,'By Class Overall'!A:G,7,FALSE),0)</f>
        <v>0</v>
      </c>
    </row>
    <row r="1789" spans="1:23" x14ac:dyDescent="0.25">
      <c r="A1789" s="21"/>
      <c r="B1789" s="22"/>
      <c r="I1789" s="9"/>
      <c r="T1789" s="8" t="str">
        <f>_xlfn.IFNA(VLOOKUP(G1789,'Points and Classes'!D:E,2,FALSE),"")</f>
        <v/>
      </c>
      <c r="U1789" s="8">
        <f>IF(T1789="Sportsman",0,_xlfn.IFNA(VLOOKUP(D1789,'Points and Classes'!A:B,2,FALSE),0))</f>
        <v>0</v>
      </c>
      <c r="V1789" s="8">
        <f>_xlfn.IFNA(VLOOKUP(T1789&amp;F1789,'By Class Overall'!A:F,6,FALSE),0)</f>
        <v>0</v>
      </c>
      <c r="W1789" s="8">
        <f>_xlfn.IFNA(VLOOKUP(T1789&amp;F1789,'By Class Overall'!A:G,7,FALSE),0)</f>
        <v>0</v>
      </c>
    </row>
    <row r="1790" spans="1:23" x14ac:dyDescent="0.25">
      <c r="A1790" s="21"/>
      <c r="B1790" s="22"/>
      <c r="T1790" s="8" t="str">
        <f>_xlfn.IFNA(VLOOKUP(G1790,'Points and Classes'!D:E,2,FALSE),"")</f>
        <v/>
      </c>
      <c r="U1790" s="8">
        <f>IF(T1790="Sportsman",0,_xlfn.IFNA(VLOOKUP(D1790,'Points and Classes'!A:B,2,FALSE),0))</f>
        <v>0</v>
      </c>
      <c r="V1790" s="8">
        <f>_xlfn.IFNA(VLOOKUP(T1790&amp;F1790,'By Class Overall'!A:F,6,FALSE),0)</f>
        <v>0</v>
      </c>
      <c r="W1790" s="8">
        <f>_xlfn.IFNA(VLOOKUP(T1790&amp;F1790,'By Class Overall'!A:G,7,FALSE),0)</f>
        <v>0</v>
      </c>
    </row>
    <row r="1791" spans="1:23" x14ac:dyDescent="0.25">
      <c r="A1791" s="21"/>
      <c r="B1791" s="22"/>
      <c r="T1791" s="8" t="str">
        <f>_xlfn.IFNA(VLOOKUP(G1791,'Points and Classes'!D:E,2,FALSE),"")</f>
        <v/>
      </c>
      <c r="U1791" s="8">
        <f>IF(T1791="Sportsman",0,_xlfn.IFNA(VLOOKUP(D1791,'Points and Classes'!A:B,2,FALSE),0))</f>
        <v>0</v>
      </c>
      <c r="V1791" s="8">
        <f>_xlfn.IFNA(VLOOKUP(T1791&amp;F1791,'By Class Overall'!A:F,6,FALSE),0)</f>
        <v>0</v>
      </c>
      <c r="W1791" s="8">
        <f>_xlfn.IFNA(VLOOKUP(T1791&amp;F1791,'By Class Overall'!A:G,7,FALSE),0)</f>
        <v>0</v>
      </c>
    </row>
    <row r="1792" spans="1:23" x14ac:dyDescent="0.25">
      <c r="A1792" s="21"/>
      <c r="B1792" s="22"/>
      <c r="T1792" s="8" t="str">
        <f>_xlfn.IFNA(VLOOKUP(G1792,'Points and Classes'!D:E,2,FALSE),"")</f>
        <v/>
      </c>
      <c r="U1792" s="8">
        <f>IF(T1792="Sportsman",0,_xlfn.IFNA(VLOOKUP(D1792,'Points and Classes'!A:B,2,FALSE),0))</f>
        <v>0</v>
      </c>
      <c r="V1792" s="8">
        <f>_xlfn.IFNA(VLOOKUP(T1792&amp;F1792,'By Class Overall'!A:F,6,FALSE),0)</f>
        <v>0</v>
      </c>
      <c r="W1792" s="8">
        <f>_xlfn.IFNA(VLOOKUP(T1792&amp;F1792,'By Class Overall'!A:G,7,FALSE),0)</f>
        <v>0</v>
      </c>
    </row>
    <row r="1793" spans="1:23" x14ac:dyDescent="0.25">
      <c r="A1793" s="21"/>
      <c r="B1793" s="22"/>
      <c r="T1793" s="8" t="str">
        <f>_xlfn.IFNA(VLOOKUP(G1793,'Points and Classes'!D:E,2,FALSE),"")</f>
        <v/>
      </c>
      <c r="U1793" s="8">
        <f>IF(T1793="Sportsman",0,_xlfn.IFNA(VLOOKUP(D1793,'Points and Classes'!A:B,2,FALSE),0))</f>
        <v>0</v>
      </c>
      <c r="V1793" s="8">
        <f>_xlfn.IFNA(VLOOKUP(T1793&amp;F1793,'By Class Overall'!A:F,6,FALSE),0)</f>
        <v>0</v>
      </c>
      <c r="W1793" s="8">
        <f>_xlfn.IFNA(VLOOKUP(T1793&amp;F1793,'By Class Overall'!A:G,7,FALSE),0)</f>
        <v>0</v>
      </c>
    </row>
    <row r="1794" spans="1:23" x14ac:dyDescent="0.25">
      <c r="A1794" s="21"/>
      <c r="B1794" s="22"/>
      <c r="I1794" s="9"/>
      <c r="T1794" s="8" t="str">
        <f>_xlfn.IFNA(VLOOKUP(G1794,'Points and Classes'!D:E,2,FALSE),"")</f>
        <v/>
      </c>
      <c r="U1794" s="8">
        <f>IF(T1794="Sportsman",0,_xlfn.IFNA(VLOOKUP(D1794,'Points and Classes'!A:B,2,FALSE),0))</f>
        <v>0</v>
      </c>
      <c r="V1794" s="8">
        <f>_xlfn.IFNA(VLOOKUP(T1794&amp;F1794,'By Class Overall'!A:F,6,FALSE),0)</f>
        <v>0</v>
      </c>
      <c r="W1794" s="8">
        <f>_xlfn.IFNA(VLOOKUP(T1794&amp;F1794,'By Class Overall'!A:G,7,FALSE),0)</f>
        <v>0</v>
      </c>
    </row>
    <row r="1795" spans="1:23" x14ac:dyDescent="0.25">
      <c r="A1795" s="21"/>
      <c r="B1795" s="22"/>
      <c r="I1795" s="9"/>
      <c r="T1795" s="8" t="str">
        <f>_xlfn.IFNA(VLOOKUP(G1795,'Points and Classes'!D:E,2,FALSE),"")</f>
        <v/>
      </c>
      <c r="U1795" s="8">
        <f>IF(T1795="Sportsman",0,_xlfn.IFNA(VLOOKUP(D1795,'Points and Classes'!A:B,2,FALSE),0))</f>
        <v>0</v>
      </c>
      <c r="V1795" s="8">
        <f>_xlfn.IFNA(VLOOKUP(T1795&amp;F1795,'By Class Overall'!A:F,6,FALSE),0)</f>
        <v>0</v>
      </c>
      <c r="W1795" s="8">
        <f>_xlfn.IFNA(VLOOKUP(T1795&amp;F1795,'By Class Overall'!A:G,7,FALSE),0)</f>
        <v>0</v>
      </c>
    </row>
    <row r="1796" spans="1:23" x14ac:dyDescent="0.25">
      <c r="A1796" s="21"/>
      <c r="B1796" s="22"/>
      <c r="I1796" s="9"/>
      <c r="T1796" s="8" t="str">
        <f>_xlfn.IFNA(VLOOKUP(G1796,'Points and Classes'!D:E,2,FALSE),"")</f>
        <v/>
      </c>
      <c r="U1796" s="8">
        <f>IF(T1796="Sportsman",0,_xlfn.IFNA(VLOOKUP(D1796,'Points and Classes'!A:B,2,FALSE),0))</f>
        <v>0</v>
      </c>
      <c r="V1796" s="8">
        <f>_xlfn.IFNA(VLOOKUP(T1796&amp;F1796,'By Class Overall'!A:F,6,FALSE),0)</f>
        <v>0</v>
      </c>
      <c r="W1796" s="8">
        <f>_xlfn.IFNA(VLOOKUP(T1796&amp;F1796,'By Class Overall'!A:G,7,FALSE),0)</f>
        <v>0</v>
      </c>
    </row>
    <row r="1797" spans="1:23" x14ac:dyDescent="0.25">
      <c r="A1797" s="21"/>
      <c r="B1797" s="22"/>
      <c r="I1797" s="9"/>
      <c r="J1797" s="9"/>
      <c r="T1797" s="8" t="str">
        <f>_xlfn.IFNA(VLOOKUP(G1797,'Points and Classes'!D:E,2,FALSE),"")</f>
        <v/>
      </c>
      <c r="U1797" s="8">
        <f>IF(T1797="Sportsman",0,_xlfn.IFNA(VLOOKUP(D1797,'Points and Classes'!A:B,2,FALSE),0))</f>
        <v>0</v>
      </c>
      <c r="V1797" s="8">
        <f>_xlfn.IFNA(VLOOKUP(T1797&amp;F1797,'By Class Overall'!A:F,6,FALSE),0)</f>
        <v>0</v>
      </c>
      <c r="W1797" s="8">
        <f>_xlfn.IFNA(VLOOKUP(T1797&amp;F1797,'By Class Overall'!A:G,7,FALSE),0)</f>
        <v>0</v>
      </c>
    </row>
    <row r="1798" spans="1:23" x14ac:dyDescent="0.25">
      <c r="A1798" s="21"/>
      <c r="B1798" s="22"/>
      <c r="T1798" s="8" t="str">
        <f>_xlfn.IFNA(VLOOKUP(G1798,'Points and Classes'!D:E,2,FALSE),"")</f>
        <v/>
      </c>
      <c r="U1798" s="8">
        <f>IF(T1798="Sportsman",0,_xlfn.IFNA(VLOOKUP(D1798,'Points and Classes'!A:B,2,FALSE),0))</f>
        <v>0</v>
      </c>
      <c r="V1798" s="8">
        <f>_xlfn.IFNA(VLOOKUP(T1798&amp;F1798,'By Class Overall'!A:F,6,FALSE),0)</f>
        <v>0</v>
      </c>
      <c r="W1798" s="8">
        <f>_xlfn.IFNA(VLOOKUP(T1798&amp;F1798,'By Class Overall'!A:G,7,FALSE),0)</f>
        <v>0</v>
      </c>
    </row>
    <row r="1799" spans="1:23" x14ac:dyDescent="0.25">
      <c r="A1799" s="21"/>
      <c r="B1799" s="22"/>
      <c r="T1799" s="8" t="str">
        <f>_xlfn.IFNA(VLOOKUP(G1799,'Points and Classes'!D:E,2,FALSE),"")</f>
        <v/>
      </c>
      <c r="U1799" s="8">
        <f>IF(T1799="Sportsman",0,_xlfn.IFNA(VLOOKUP(D1799,'Points and Classes'!A:B,2,FALSE),0))</f>
        <v>0</v>
      </c>
      <c r="V1799" s="8">
        <f>_xlfn.IFNA(VLOOKUP(T1799&amp;F1799,'By Class Overall'!A:F,6,FALSE),0)</f>
        <v>0</v>
      </c>
      <c r="W1799" s="8">
        <f>_xlfn.IFNA(VLOOKUP(T1799&amp;F1799,'By Class Overall'!A:G,7,FALSE),0)</f>
        <v>0</v>
      </c>
    </row>
    <row r="1800" spans="1:23" x14ac:dyDescent="0.25">
      <c r="A1800" s="21"/>
      <c r="B1800" s="22"/>
      <c r="T1800" s="8" t="str">
        <f>_xlfn.IFNA(VLOOKUP(G1800,'Points and Classes'!D:E,2,FALSE),"")</f>
        <v/>
      </c>
      <c r="U1800" s="8">
        <f>IF(T1800="Sportsman",0,_xlfn.IFNA(VLOOKUP(D1800,'Points and Classes'!A:B,2,FALSE),0))</f>
        <v>0</v>
      </c>
      <c r="V1800" s="8">
        <f>_xlfn.IFNA(VLOOKUP(T1800&amp;F1800,'By Class Overall'!A:F,6,FALSE),0)</f>
        <v>0</v>
      </c>
      <c r="W1800" s="8">
        <f>_xlfn.IFNA(VLOOKUP(T1800&amp;F1800,'By Class Overall'!A:G,7,FALSE),0)</f>
        <v>0</v>
      </c>
    </row>
    <row r="1801" spans="1:23" x14ac:dyDescent="0.25">
      <c r="A1801" s="21"/>
      <c r="B1801" s="22"/>
      <c r="I1801" s="9"/>
      <c r="T1801" s="8" t="str">
        <f>_xlfn.IFNA(VLOOKUP(G1801,'Points and Classes'!D:E,2,FALSE),"")</f>
        <v/>
      </c>
      <c r="U1801" s="8">
        <f>IF(T1801="Sportsman",0,_xlfn.IFNA(VLOOKUP(D1801,'Points and Classes'!A:B,2,FALSE),0))</f>
        <v>0</v>
      </c>
      <c r="V1801" s="8">
        <f>_xlfn.IFNA(VLOOKUP(T1801&amp;F1801,'By Class Overall'!A:F,6,FALSE),0)</f>
        <v>0</v>
      </c>
      <c r="W1801" s="8">
        <f>_xlfn.IFNA(VLOOKUP(T1801&amp;F1801,'By Class Overall'!A:G,7,FALSE),0)</f>
        <v>0</v>
      </c>
    </row>
    <row r="1802" spans="1:23" x14ac:dyDescent="0.25">
      <c r="A1802" s="21"/>
      <c r="B1802" s="22"/>
      <c r="I1802" s="9"/>
      <c r="T1802" s="8" t="str">
        <f>_xlfn.IFNA(VLOOKUP(G1802,'Points and Classes'!D:E,2,FALSE),"")</f>
        <v/>
      </c>
      <c r="U1802" s="8">
        <f>IF(T1802="Sportsman",0,_xlfn.IFNA(VLOOKUP(D1802,'Points and Classes'!A:B,2,FALSE),0))</f>
        <v>0</v>
      </c>
      <c r="V1802" s="8">
        <f>_xlfn.IFNA(VLOOKUP(T1802&amp;F1802,'By Class Overall'!A:F,6,FALSE),0)</f>
        <v>0</v>
      </c>
      <c r="W1802" s="8">
        <f>_xlfn.IFNA(VLOOKUP(T1802&amp;F1802,'By Class Overall'!A:G,7,FALSE),0)</f>
        <v>0</v>
      </c>
    </row>
    <row r="1803" spans="1:23" x14ac:dyDescent="0.25">
      <c r="A1803" s="21"/>
      <c r="B1803" s="22"/>
      <c r="I1803" s="9"/>
      <c r="T1803" s="8" t="str">
        <f>_xlfn.IFNA(VLOOKUP(G1803,'Points and Classes'!D:E,2,FALSE),"")</f>
        <v/>
      </c>
      <c r="U1803" s="8">
        <f>IF(T1803="Sportsman",0,_xlfn.IFNA(VLOOKUP(D1803,'Points and Classes'!A:B,2,FALSE),0))</f>
        <v>0</v>
      </c>
      <c r="V1803" s="8">
        <f>_xlfn.IFNA(VLOOKUP(T1803&amp;F1803,'By Class Overall'!A:F,6,FALSE),0)</f>
        <v>0</v>
      </c>
      <c r="W1803" s="8">
        <f>_xlfn.IFNA(VLOOKUP(T1803&amp;F1803,'By Class Overall'!A:G,7,FALSE),0)</f>
        <v>0</v>
      </c>
    </row>
    <row r="1804" spans="1:23" x14ac:dyDescent="0.25">
      <c r="A1804" s="21"/>
      <c r="B1804" s="22"/>
      <c r="I1804" s="9"/>
      <c r="T1804" s="8" t="str">
        <f>_xlfn.IFNA(VLOOKUP(G1804,'Points and Classes'!D:E,2,FALSE),"")</f>
        <v/>
      </c>
      <c r="U1804" s="8">
        <f>IF(T1804="Sportsman",0,_xlfn.IFNA(VLOOKUP(D1804,'Points and Classes'!A:B,2,FALSE),0))</f>
        <v>0</v>
      </c>
      <c r="V1804" s="8">
        <f>_xlfn.IFNA(VLOOKUP(T1804&amp;F1804,'By Class Overall'!A:F,6,FALSE),0)</f>
        <v>0</v>
      </c>
      <c r="W1804" s="8">
        <f>_xlfn.IFNA(VLOOKUP(T1804&amp;F1804,'By Class Overall'!A:G,7,FALSE),0)</f>
        <v>0</v>
      </c>
    </row>
    <row r="1805" spans="1:23" x14ac:dyDescent="0.25">
      <c r="A1805" s="21"/>
      <c r="B1805" s="22"/>
      <c r="I1805" s="9"/>
      <c r="T1805" s="8" t="str">
        <f>_xlfn.IFNA(VLOOKUP(G1805,'Points and Classes'!D:E,2,FALSE),"")</f>
        <v/>
      </c>
      <c r="U1805" s="8">
        <f>IF(T1805="Sportsman",0,_xlfn.IFNA(VLOOKUP(D1805,'Points and Classes'!A:B,2,FALSE),0))</f>
        <v>0</v>
      </c>
      <c r="V1805" s="8">
        <f>_xlfn.IFNA(VLOOKUP(T1805&amp;F1805,'By Class Overall'!A:F,6,FALSE),0)</f>
        <v>0</v>
      </c>
      <c r="W1805" s="8">
        <f>_xlfn.IFNA(VLOOKUP(T1805&amp;F1805,'By Class Overall'!A:G,7,FALSE),0)</f>
        <v>0</v>
      </c>
    </row>
    <row r="1806" spans="1:23" x14ac:dyDescent="0.25">
      <c r="A1806" s="21"/>
      <c r="B1806" s="22"/>
      <c r="I1806" s="9"/>
      <c r="T1806" s="8" t="str">
        <f>_xlfn.IFNA(VLOOKUP(G1806,'Points and Classes'!D:E,2,FALSE),"")</f>
        <v/>
      </c>
      <c r="U1806" s="8">
        <f>IF(T1806="Sportsman",0,_xlfn.IFNA(VLOOKUP(D1806,'Points and Classes'!A:B,2,FALSE),0))</f>
        <v>0</v>
      </c>
      <c r="V1806" s="8">
        <f>_xlfn.IFNA(VLOOKUP(T1806&amp;F1806,'By Class Overall'!A:F,6,FALSE),0)</f>
        <v>0</v>
      </c>
      <c r="W1806" s="8">
        <f>_xlfn.IFNA(VLOOKUP(T1806&amp;F1806,'By Class Overall'!A:G,7,FALSE),0)</f>
        <v>0</v>
      </c>
    </row>
    <row r="1807" spans="1:23" x14ac:dyDescent="0.25">
      <c r="A1807" s="21"/>
      <c r="B1807" s="22"/>
      <c r="I1807" s="9"/>
      <c r="T1807" s="8" t="str">
        <f>_xlfn.IFNA(VLOOKUP(G1807,'Points and Classes'!D:E,2,FALSE),"")</f>
        <v/>
      </c>
      <c r="U1807" s="8">
        <f>IF(T1807="Sportsman",0,_xlfn.IFNA(VLOOKUP(D1807,'Points and Classes'!A:B,2,FALSE),0))</f>
        <v>0</v>
      </c>
      <c r="V1807" s="8">
        <f>_xlfn.IFNA(VLOOKUP(T1807&amp;F1807,'By Class Overall'!A:F,6,FALSE),0)</f>
        <v>0</v>
      </c>
      <c r="W1807" s="8">
        <f>_xlfn.IFNA(VLOOKUP(T1807&amp;F1807,'By Class Overall'!A:G,7,FALSE),0)</f>
        <v>0</v>
      </c>
    </row>
    <row r="1808" spans="1:23" x14ac:dyDescent="0.25">
      <c r="A1808" s="21"/>
      <c r="B1808" s="22"/>
      <c r="T1808" s="8" t="str">
        <f>_xlfn.IFNA(VLOOKUP(G1808,'Points and Classes'!D:E,2,FALSE),"")</f>
        <v/>
      </c>
      <c r="U1808" s="8">
        <f>IF(T1808="Sportsman",0,_xlfn.IFNA(VLOOKUP(D1808,'Points and Classes'!A:B,2,FALSE),0))</f>
        <v>0</v>
      </c>
      <c r="V1808" s="8">
        <f>_xlfn.IFNA(VLOOKUP(T1808&amp;F1808,'By Class Overall'!A:F,6,FALSE),0)</f>
        <v>0</v>
      </c>
      <c r="W1808" s="8">
        <f>_xlfn.IFNA(VLOOKUP(T1808&amp;F1808,'By Class Overall'!A:G,7,FALSE),0)</f>
        <v>0</v>
      </c>
    </row>
    <row r="1809" spans="1:23" x14ac:dyDescent="0.25">
      <c r="A1809" s="21"/>
      <c r="B1809" s="22"/>
      <c r="T1809" s="8" t="str">
        <f>_xlfn.IFNA(VLOOKUP(G1809,'Points and Classes'!D:E,2,FALSE),"")</f>
        <v/>
      </c>
      <c r="U1809" s="8">
        <f>IF(T1809="Sportsman",0,_xlfn.IFNA(VLOOKUP(D1809,'Points and Classes'!A:B,2,FALSE),0))</f>
        <v>0</v>
      </c>
      <c r="V1809" s="8">
        <f>_xlfn.IFNA(VLOOKUP(T1809&amp;F1809,'By Class Overall'!A:F,6,FALSE),0)</f>
        <v>0</v>
      </c>
      <c r="W1809" s="8">
        <f>_xlfn.IFNA(VLOOKUP(T1809&amp;F1809,'By Class Overall'!A:G,7,FALSE),0)</f>
        <v>0</v>
      </c>
    </row>
    <row r="1810" spans="1:23" x14ac:dyDescent="0.25">
      <c r="A1810" s="21"/>
      <c r="B1810" s="22"/>
      <c r="T1810" s="8" t="str">
        <f>_xlfn.IFNA(VLOOKUP(G1810,'Points and Classes'!D:E,2,FALSE),"")</f>
        <v/>
      </c>
      <c r="U1810" s="8">
        <f>IF(T1810="Sportsman",0,_xlfn.IFNA(VLOOKUP(D1810,'Points and Classes'!A:B,2,FALSE),0))</f>
        <v>0</v>
      </c>
      <c r="V1810" s="8">
        <f>_xlfn.IFNA(VLOOKUP(T1810&amp;F1810,'By Class Overall'!A:F,6,FALSE),0)</f>
        <v>0</v>
      </c>
      <c r="W1810" s="8">
        <f>_xlfn.IFNA(VLOOKUP(T1810&amp;F1810,'By Class Overall'!A:G,7,FALSE),0)</f>
        <v>0</v>
      </c>
    </row>
    <row r="1811" spans="1:23" x14ac:dyDescent="0.25">
      <c r="A1811" s="21"/>
      <c r="B1811" s="22"/>
      <c r="T1811" s="8" t="str">
        <f>_xlfn.IFNA(VLOOKUP(G1811,'Points and Classes'!D:E,2,FALSE),"")</f>
        <v/>
      </c>
      <c r="U1811" s="8">
        <f>IF(T1811="Sportsman",0,_xlfn.IFNA(VLOOKUP(D1811,'Points and Classes'!A:B,2,FALSE),0))</f>
        <v>0</v>
      </c>
      <c r="V1811" s="8">
        <f>_xlfn.IFNA(VLOOKUP(T1811&amp;F1811,'By Class Overall'!A:F,6,FALSE),0)</f>
        <v>0</v>
      </c>
      <c r="W1811" s="8">
        <f>_xlfn.IFNA(VLOOKUP(T1811&amp;F1811,'By Class Overall'!A:G,7,FALSE),0)</f>
        <v>0</v>
      </c>
    </row>
    <row r="1812" spans="1:23" x14ac:dyDescent="0.25">
      <c r="A1812" s="21"/>
      <c r="B1812" s="22"/>
      <c r="T1812" s="8" t="str">
        <f>_xlfn.IFNA(VLOOKUP(G1812,'Points and Classes'!D:E,2,FALSE),"")</f>
        <v/>
      </c>
      <c r="U1812" s="8">
        <f>IF(T1812="Sportsman",0,_xlfn.IFNA(VLOOKUP(D1812,'Points and Classes'!A:B,2,FALSE),0))</f>
        <v>0</v>
      </c>
      <c r="V1812" s="8">
        <f>_xlfn.IFNA(VLOOKUP(T1812&amp;F1812,'By Class Overall'!A:F,6,FALSE),0)</f>
        <v>0</v>
      </c>
      <c r="W1812" s="8">
        <f>_xlfn.IFNA(VLOOKUP(T1812&amp;F1812,'By Class Overall'!A:G,7,FALSE),0)</f>
        <v>0</v>
      </c>
    </row>
    <row r="1813" spans="1:23" x14ac:dyDescent="0.25">
      <c r="A1813" s="21"/>
      <c r="B1813" s="22"/>
      <c r="I1813" s="9"/>
      <c r="T1813" s="8" t="str">
        <f>_xlfn.IFNA(VLOOKUP(G1813,'Points and Classes'!D:E,2,FALSE),"")</f>
        <v/>
      </c>
      <c r="U1813" s="8">
        <f>IF(T1813="Sportsman",0,_xlfn.IFNA(VLOOKUP(D1813,'Points and Classes'!A:B,2,FALSE),0))</f>
        <v>0</v>
      </c>
      <c r="V1813" s="8">
        <f>_xlfn.IFNA(VLOOKUP(T1813&amp;F1813,'By Class Overall'!A:F,6,FALSE),0)</f>
        <v>0</v>
      </c>
      <c r="W1813" s="8">
        <f>_xlfn.IFNA(VLOOKUP(T1813&amp;F1813,'By Class Overall'!A:G,7,FALSE),0)</f>
        <v>0</v>
      </c>
    </row>
    <row r="1814" spans="1:23" x14ac:dyDescent="0.25">
      <c r="A1814" s="21"/>
      <c r="B1814" s="22"/>
      <c r="I1814" s="9"/>
      <c r="T1814" s="8" t="str">
        <f>_xlfn.IFNA(VLOOKUP(G1814,'Points and Classes'!D:E,2,FALSE),"")</f>
        <v/>
      </c>
      <c r="U1814" s="8">
        <f>IF(T1814="Sportsman",0,_xlfn.IFNA(VLOOKUP(D1814,'Points and Classes'!A:B,2,FALSE),0))</f>
        <v>0</v>
      </c>
      <c r="V1814" s="8">
        <f>_xlfn.IFNA(VLOOKUP(T1814&amp;F1814,'By Class Overall'!A:F,6,FALSE),0)</f>
        <v>0</v>
      </c>
      <c r="W1814" s="8">
        <f>_xlfn.IFNA(VLOOKUP(T1814&amp;F1814,'By Class Overall'!A:G,7,FALSE),0)</f>
        <v>0</v>
      </c>
    </row>
    <row r="1815" spans="1:23" x14ac:dyDescent="0.25">
      <c r="A1815" s="21"/>
      <c r="B1815" s="22"/>
      <c r="I1815" s="9"/>
      <c r="T1815" s="8" t="str">
        <f>_xlfn.IFNA(VLOOKUP(G1815,'Points and Classes'!D:E,2,FALSE),"")</f>
        <v/>
      </c>
      <c r="U1815" s="8">
        <f>IF(T1815="Sportsman",0,_xlfn.IFNA(VLOOKUP(D1815,'Points and Classes'!A:B,2,FALSE),0))</f>
        <v>0</v>
      </c>
      <c r="V1815" s="8">
        <f>_xlfn.IFNA(VLOOKUP(T1815&amp;F1815,'By Class Overall'!A:F,6,FALSE),0)</f>
        <v>0</v>
      </c>
      <c r="W1815" s="8">
        <f>_xlfn.IFNA(VLOOKUP(T1815&amp;F1815,'By Class Overall'!A:G,7,FALSE),0)</f>
        <v>0</v>
      </c>
    </row>
    <row r="1816" spans="1:23" x14ac:dyDescent="0.25">
      <c r="A1816" s="21"/>
      <c r="B1816" s="22"/>
      <c r="I1816" s="9"/>
      <c r="T1816" s="8" t="str">
        <f>_xlfn.IFNA(VLOOKUP(G1816,'Points and Classes'!D:E,2,FALSE),"")</f>
        <v/>
      </c>
      <c r="U1816" s="8">
        <f>IF(T1816="Sportsman",0,_xlfn.IFNA(VLOOKUP(D1816,'Points and Classes'!A:B,2,FALSE),0))</f>
        <v>0</v>
      </c>
      <c r="V1816" s="8">
        <f>_xlfn.IFNA(VLOOKUP(T1816&amp;F1816,'By Class Overall'!A:F,6,FALSE),0)</f>
        <v>0</v>
      </c>
      <c r="W1816" s="8">
        <f>_xlfn.IFNA(VLOOKUP(T1816&amp;F1816,'By Class Overall'!A:G,7,FALSE),0)</f>
        <v>0</v>
      </c>
    </row>
    <row r="1817" spans="1:23" x14ac:dyDescent="0.25">
      <c r="A1817" s="21"/>
      <c r="B1817" s="22"/>
      <c r="I1817" s="9"/>
      <c r="T1817" s="8" t="str">
        <f>_xlfn.IFNA(VLOOKUP(G1817,'Points and Classes'!D:E,2,FALSE),"")</f>
        <v/>
      </c>
      <c r="U1817" s="8">
        <f>IF(T1817="Sportsman",0,_xlfn.IFNA(VLOOKUP(D1817,'Points and Classes'!A:B,2,FALSE),0))</f>
        <v>0</v>
      </c>
      <c r="V1817" s="8">
        <f>_xlfn.IFNA(VLOOKUP(T1817&amp;F1817,'By Class Overall'!A:F,6,FALSE),0)</f>
        <v>0</v>
      </c>
      <c r="W1817" s="8">
        <f>_xlfn.IFNA(VLOOKUP(T1817&amp;F1817,'By Class Overall'!A:G,7,FALSE),0)</f>
        <v>0</v>
      </c>
    </row>
    <row r="1818" spans="1:23" x14ac:dyDescent="0.25">
      <c r="A1818" s="21"/>
      <c r="B1818" s="22"/>
      <c r="I1818" s="9"/>
      <c r="T1818" s="8" t="str">
        <f>_xlfn.IFNA(VLOOKUP(G1818,'Points and Classes'!D:E,2,FALSE),"")</f>
        <v/>
      </c>
      <c r="U1818" s="8">
        <f>IF(T1818="Sportsman",0,_xlfn.IFNA(VLOOKUP(D1818,'Points and Classes'!A:B,2,FALSE),0))</f>
        <v>0</v>
      </c>
      <c r="V1818" s="8">
        <f>_xlfn.IFNA(VLOOKUP(T1818&amp;F1818,'By Class Overall'!A:F,6,FALSE),0)</f>
        <v>0</v>
      </c>
      <c r="W1818" s="8">
        <f>_xlfn.IFNA(VLOOKUP(T1818&amp;F1818,'By Class Overall'!A:G,7,FALSE),0)</f>
        <v>0</v>
      </c>
    </row>
    <row r="1819" spans="1:23" x14ac:dyDescent="0.25">
      <c r="A1819" s="21"/>
      <c r="B1819" s="22"/>
      <c r="I1819" s="9"/>
      <c r="J1819" s="9"/>
      <c r="T1819" s="8" t="str">
        <f>_xlfn.IFNA(VLOOKUP(G1819,'Points and Classes'!D:E,2,FALSE),"")</f>
        <v/>
      </c>
      <c r="U1819" s="8">
        <f>IF(T1819="Sportsman",0,_xlfn.IFNA(VLOOKUP(D1819,'Points and Classes'!A:B,2,FALSE),0))</f>
        <v>0</v>
      </c>
      <c r="V1819" s="8">
        <f>_xlfn.IFNA(VLOOKUP(T1819&amp;F1819,'By Class Overall'!A:F,6,FALSE),0)</f>
        <v>0</v>
      </c>
      <c r="W1819" s="8">
        <f>_xlfn.IFNA(VLOOKUP(T1819&amp;F1819,'By Class Overall'!A:G,7,FALSE),0)</f>
        <v>0</v>
      </c>
    </row>
    <row r="1820" spans="1:23" x14ac:dyDescent="0.25">
      <c r="A1820" s="21"/>
      <c r="B1820" s="22"/>
      <c r="I1820" s="9"/>
      <c r="J1820" s="9"/>
      <c r="T1820" s="8" t="str">
        <f>_xlfn.IFNA(VLOOKUP(G1820,'Points and Classes'!D:E,2,FALSE),"")</f>
        <v/>
      </c>
      <c r="U1820" s="8">
        <f>IF(T1820="Sportsman",0,_xlfn.IFNA(VLOOKUP(D1820,'Points and Classes'!A:B,2,FALSE),0))</f>
        <v>0</v>
      </c>
      <c r="V1820" s="8">
        <f>_xlfn.IFNA(VLOOKUP(T1820&amp;F1820,'By Class Overall'!A:F,6,FALSE),0)</f>
        <v>0</v>
      </c>
      <c r="W1820" s="8">
        <f>_xlfn.IFNA(VLOOKUP(T1820&amp;F1820,'By Class Overall'!A:G,7,FALSE),0)</f>
        <v>0</v>
      </c>
    </row>
    <row r="1821" spans="1:23" x14ac:dyDescent="0.25">
      <c r="A1821" s="21"/>
      <c r="B1821" s="22"/>
      <c r="I1821" s="9"/>
      <c r="J1821" s="9"/>
      <c r="T1821" s="8" t="str">
        <f>_xlfn.IFNA(VLOOKUP(G1821,'Points and Classes'!D:E,2,FALSE),"")</f>
        <v/>
      </c>
      <c r="U1821" s="8">
        <f>IF(T1821="Sportsman",0,_xlfn.IFNA(VLOOKUP(D1821,'Points and Classes'!A:B,2,FALSE),0))</f>
        <v>0</v>
      </c>
      <c r="V1821" s="8">
        <f>_xlfn.IFNA(VLOOKUP(T1821&amp;F1821,'By Class Overall'!A:F,6,FALSE),0)</f>
        <v>0</v>
      </c>
      <c r="W1821" s="8">
        <f>_xlfn.IFNA(VLOOKUP(T1821&amp;F1821,'By Class Overall'!A:G,7,FALSE),0)</f>
        <v>0</v>
      </c>
    </row>
    <row r="1822" spans="1:23" x14ac:dyDescent="0.25">
      <c r="A1822" s="21"/>
      <c r="B1822" s="22"/>
      <c r="I1822" s="9"/>
      <c r="T1822" s="8" t="str">
        <f>_xlfn.IFNA(VLOOKUP(G1822,'Points and Classes'!D:E,2,FALSE),"")</f>
        <v/>
      </c>
      <c r="U1822" s="8">
        <f>IF(T1822="Sportsman",0,_xlfn.IFNA(VLOOKUP(D1822,'Points and Classes'!A:B,2,FALSE),0))</f>
        <v>0</v>
      </c>
      <c r="V1822" s="8">
        <f>_xlfn.IFNA(VLOOKUP(T1822&amp;F1822,'By Class Overall'!A:F,6,FALSE),0)</f>
        <v>0</v>
      </c>
      <c r="W1822" s="8">
        <f>_xlfn.IFNA(VLOOKUP(T1822&amp;F1822,'By Class Overall'!A:G,7,FALSE),0)</f>
        <v>0</v>
      </c>
    </row>
    <row r="1823" spans="1:23" x14ac:dyDescent="0.25">
      <c r="A1823" s="21"/>
      <c r="B1823" s="22"/>
      <c r="I1823" s="9"/>
      <c r="T1823" s="8" t="str">
        <f>_xlfn.IFNA(VLOOKUP(G1823,'Points and Classes'!D:E,2,FALSE),"")</f>
        <v/>
      </c>
      <c r="U1823" s="8">
        <f>IF(T1823="Sportsman",0,_xlfn.IFNA(VLOOKUP(D1823,'Points and Classes'!A:B,2,FALSE),0))</f>
        <v>0</v>
      </c>
      <c r="V1823" s="8">
        <f>_xlfn.IFNA(VLOOKUP(T1823&amp;F1823,'By Class Overall'!A:F,6,FALSE),0)</f>
        <v>0</v>
      </c>
      <c r="W1823" s="8">
        <f>_xlfn.IFNA(VLOOKUP(T1823&amp;F1823,'By Class Overall'!A:G,7,FALSE),0)</f>
        <v>0</v>
      </c>
    </row>
    <row r="1824" spans="1:23" x14ac:dyDescent="0.25">
      <c r="A1824" s="21"/>
      <c r="B1824" s="22"/>
      <c r="T1824" s="8" t="str">
        <f>_xlfn.IFNA(VLOOKUP(G1824,'Points and Classes'!D:E,2,FALSE),"")</f>
        <v/>
      </c>
      <c r="U1824" s="8">
        <f>IF(T1824="Sportsman",0,_xlfn.IFNA(VLOOKUP(D1824,'Points and Classes'!A:B,2,FALSE),0))</f>
        <v>0</v>
      </c>
      <c r="V1824" s="8">
        <f>_xlfn.IFNA(VLOOKUP(T1824&amp;F1824,'By Class Overall'!A:F,6,FALSE),0)</f>
        <v>0</v>
      </c>
      <c r="W1824" s="8">
        <f>_xlfn.IFNA(VLOOKUP(T1824&amp;F1824,'By Class Overall'!A:G,7,FALSE),0)</f>
        <v>0</v>
      </c>
    </row>
    <row r="1825" spans="1:23" x14ac:dyDescent="0.25">
      <c r="A1825" s="21"/>
      <c r="B1825" s="22"/>
      <c r="T1825" s="8" t="str">
        <f>_xlfn.IFNA(VLOOKUP(G1825,'Points and Classes'!D:E,2,FALSE),"")</f>
        <v/>
      </c>
      <c r="U1825" s="8">
        <f>IF(T1825="Sportsman",0,_xlfn.IFNA(VLOOKUP(D1825,'Points and Classes'!A:B,2,FALSE),0))</f>
        <v>0</v>
      </c>
      <c r="V1825" s="8">
        <f>_xlfn.IFNA(VLOOKUP(T1825&amp;F1825,'By Class Overall'!A:F,6,FALSE),0)</f>
        <v>0</v>
      </c>
      <c r="W1825" s="8">
        <f>_xlfn.IFNA(VLOOKUP(T1825&amp;F1825,'By Class Overall'!A:G,7,FALSE),0)</f>
        <v>0</v>
      </c>
    </row>
    <row r="1826" spans="1:23" x14ac:dyDescent="0.25">
      <c r="A1826" s="21"/>
      <c r="B1826" s="22"/>
      <c r="T1826" s="8" t="str">
        <f>_xlfn.IFNA(VLOOKUP(G1826,'Points and Classes'!D:E,2,FALSE),"")</f>
        <v/>
      </c>
      <c r="U1826" s="8">
        <f>IF(T1826="Sportsman",0,_xlfn.IFNA(VLOOKUP(D1826,'Points and Classes'!A:B,2,FALSE),0))</f>
        <v>0</v>
      </c>
      <c r="V1826" s="8">
        <f>_xlfn.IFNA(VLOOKUP(T1826&amp;F1826,'By Class Overall'!A:F,6,FALSE),0)</f>
        <v>0</v>
      </c>
      <c r="W1826" s="8">
        <f>_xlfn.IFNA(VLOOKUP(T1826&amp;F1826,'By Class Overall'!A:G,7,FALSE),0)</f>
        <v>0</v>
      </c>
    </row>
    <row r="1827" spans="1:23" x14ac:dyDescent="0.25">
      <c r="A1827" s="21"/>
      <c r="B1827" s="22"/>
      <c r="T1827" s="8" t="str">
        <f>_xlfn.IFNA(VLOOKUP(G1827,'Points and Classes'!D:E,2,FALSE),"")</f>
        <v/>
      </c>
      <c r="U1827" s="8">
        <f>IF(T1827="Sportsman",0,_xlfn.IFNA(VLOOKUP(D1827,'Points and Classes'!A:B,2,FALSE),0))</f>
        <v>0</v>
      </c>
      <c r="V1827" s="8">
        <f>_xlfn.IFNA(VLOOKUP(T1827&amp;F1827,'By Class Overall'!A:F,6,FALSE),0)</f>
        <v>0</v>
      </c>
      <c r="W1827" s="8">
        <f>_xlfn.IFNA(VLOOKUP(T1827&amp;F1827,'By Class Overall'!A:G,7,FALSE),0)</f>
        <v>0</v>
      </c>
    </row>
    <row r="1828" spans="1:23" x14ac:dyDescent="0.25">
      <c r="A1828" s="21"/>
      <c r="B1828" s="22"/>
      <c r="T1828" s="8" t="str">
        <f>_xlfn.IFNA(VLOOKUP(G1828,'Points and Classes'!D:E,2,FALSE),"")</f>
        <v/>
      </c>
      <c r="U1828" s="8">
        <f>IF(T1828="Sportsman",0,_xlfn.IFNA(VLOOKUP(D1828,'Points and Classes'!A:B,2,FALSE),0))</f>
        <v>0</v>
      </c>
      <c r="V1828" s="8">
        <f>_xlfn.IFNA(VLOOKUP(T1828&amp;F1828,'By Class Overall'!A:F,6,FALSE),0)</f>
        <v>0</v>
      </c>
      <c r="W1828" s="8">
        <f>_xlfn.IFNA(VLOOKUP(T1828&amp;F1828,'By Class Overall'!A:G,7,FALSE),0)</f>
        <v>0</v>
      </c>
    </row>
    <row r="1829" spans="1:23" x14ac:dyDescent="0.25">
      <c r="A1829" s="21"/>
      <c r="B1829" s="22"/>
      <c r="T1829" s="8" t="str">
        <f>_xlfn.IFNA(VLOOKUP(G1829,'Points and Classes'!D:E,2,FALSE),"")</f>
        <v/>
      </c>
      <c r="U1829" s="8">
        <f>IF(T1829="Sportsman",0,_xlfn.IFNA(VLOOKUP(D1829,'Points and Classes'!A:B,2,FALSE),0))</f>
        <v>0</v>
      </c>
      <c r="V1829" s="8">
        <f>_xlfn.IFNA(VLOOKUP(T1829&amp;F1829,'By Class Overall'!A:F,6,FALSE),0)</f>
        <v>0</v>
      </c>
      <c r="W1829" s="8">
        <f>_xlfn.IFNA(VLOOKUP(T1829&amp;F1829,'By Class Overall'!A:G,7,FALSE),0)</f>
        <v>0</v>
      </c>
    </row>
    <row r="1830" spans="1:23" x14ac:dyDescent="0.25">
      <c r="A1830" s="21"/>
      <c r="B1830" s="22"/>
      <c r="T1830" s="8" t="str">
        <f>_xlfn.IFNA(VLOOKUP(G1830,'Points and Classes'!D:E,2,FALSE),"")</f>
        <v/>
      </c>
      <c r="U1830" s="8">
        <f>IF(T1830="Sportsman",0,_xlfn.IFNA(VLOOKUP(D1830,'Points and Classes'!A:B,2,FALSE),0))</f>
        <v>0</v>
      </c>
      <c r="V1830" s="8">
        <f>_xlfn.IFNA(VLOOKUP(T1830&amp;F1830,'By Class Overall'!A:F,6,FALSE),0)</f>
        <v>0</v>
      </c>
      <c r="W1830" s="8">
        <f>_xlfn.IFNA(VLOOKUP(T1830&amp;F1830,'By Class Overall'!A:G,7,FALSE),0)</f>
        <v>0</v>
      </c>
    </row>
    <row r="1831" spans="1:23" x14ac:dyDescent="0.25">
      <c r="A1831" s="21"/>
      <c r="B1831" s="22"/>
      <c r="I1831" s="9"/>
      <c r="T1831" s="8" t="str">
        <f>_xlfn.IFNA(VLOOKUP(G1831,'Points and Classes'!D:E,2,FALSE),"")</f>
        <v/>
      </c>
      <c r="U1831" s="8">
        <f>IF(T1831="Sportsman",0,_xlfn.IFNA(VLOOKUP(D1831,'Points and Classes'!A:B,2,FALSE),0))</f>
        <v>0</v>
      </c>
      <c r="V1831" s="8">
        <f>_xlfn.IFNA(VLOOKUP(T1831&amp;F1831,'By Class Overall'!A:F,6,FALSE),0)</f>
        <v>0</v>
      </c>
      <c r="W1831" s="8">
        <f>_xlfn.IFNA(VLOOKUP(T1831&amp;F1831,'By Class Overall'!A:G,7,FALSE),0)</f>
        <v>0</v>
      </c>
    </row>
    <row r="1832" spans="1:23" x14ac:dyDescent="0.25">
      <c r="A1832" s="21"/>
      <c r="B1832" s="22"/>
      <c r="I1832" s="9"/>
      <c r="T1832" s="8" t="str">
        <f>_xlfn.IFNA(VLOOKUP(G1832,'Points and Classes'!D:E,2,FALSE),"")</f>
        <v/>
      </c>
      <c r="U1832" s="8">
        <f>IF(T1832="Sportsman",0,_xlfn.IFNA(VLOOKUP(D1832,'Points and Classes'!A:B,2,FALSE),0))</f>
        <v>0</v>
      </c>
      <c r="V1832" s="8">
        <f>_xlfn.IFNA(VLOOKUP(T1832&amp;F1832,'By Class Overall'!A:F,6,FALSE),0)</f>
        <v>0</v>
      </c>
      <c r="W1832" s="8">
        <f>_xlfn.IFNA(VLOOKUP(T1832&amp;F1832,'By Class Overall'!A:G,7,FALSE),0)</f>
        <v>0</v>
      </c>
    </row>
    <row r="1833" spans="1:23" x14ac:dyDescent="0.25">
      <c r="A1833" s="21"/>
      <c r="B1833" s="22"/>
      <c r="I1833" s="9"/>
      <c r="T1833" s="8" t="str">
        <f>_xlfn.IFNA(VLOOKUP(G1833,'Points and Classes'!D:E,2,FALSE),"")</f>
        <v/>
      </c>
      <c r="U1833" s="8">
        <f>IF(T1833="Sportsman",0,_xlfn.IFNA(VLOOKUP(D1833,'Points and Classes'!A:B,2,FALSE),0))</f>
        <v>0</v>
      </c>
      <c r="V1833" s="8">
        <f>_xlfn.IFNA(VLOOKUP(T1833&amp;F1833,'By Class Overall'!A:F,6,FALSE),0)</f>
        <v>0</v>
      </c>
      <c r="W1833" s="8">
        <f>_xlfn.IFNA(VLOOKUP(T1833&amp;F1833,'By Class Overall'!A:G,7,FALSE),0)</f>
        <v>0</v>
      </c>
    </row>
    <row r="1834" spans="1:23" x14ac:dyDescent="0.25">
      <c r="A1834" s="21"/>
      <c r="B1834" s="22"/>
      <c r="I1834" s="9"/>
      <c r="T1834" s="8" t="str">
        <f>_xlfn.IFNA(VLOOKUP(G1834,'Points and Classes'!D:E,2,FALSE),"")</f>
        <v/>
      </c>
      <c r="U1834" s="8">
        <f>IF(T1834="Sportsman",0,_xlfn.IFNA(VLOOKUP(D1834,'Points and Classes'!A:B,2,FALSE),0))</f>
        <v>0</v>
      </c>
      <c r="V1834" s="8">
        <f>_xlfn.IFNA(VLOOKUP(T1834&amp;F1834,'By Class Overall'!A:F,6,FALSE),0)</f>
        <v>0</v>
      </c>
      <c r="W1834" s="8">
        <f>_xlfn.IFNA(VLOOKUP(T1834&amp;F1834,'By Class Overall'!A:G,7,FALSE),0)</f>
        <v>0</v>
      </c>
    </row>
    <row r="1835" spans="1:23" x14ac:dyDescent="0.25">
      <c r="A1835" s="21"/>
      <c r="B1835" s="22"/>
      <c r="I1835" s="9"/>
      <c r="T1835" s="8" t="str">
        <f>_xlfn.IFNA(VLOOKUP(G1835,'Points and Classes'!D:E,2,FALSE),"")</f>
        <v/>
      </c>
      <c r="U1835" s="8">
        <f>IF(T1835="Sportsman",0,_xlfn.IFNA(VLOOKUP(D1835,'Points and Classes'!A:B,2,FALSE),0))</f>
        <v>0</v>
      </c>
      <c r="V1835" s="8">
        <f>_xlfn.IFNA(VLOOKUP(T1835&amp;F1835,'By Class Overall'!A:F,6,FALSE),0)</f>
        <v>0</v>
      </c>
      <c r="W1835" s="8">
        <f>_xlfn.IFNA(VLOOKUP(T1835&amp;F1835,'By Class Overall'!A:G,7,FALSE),0)</f>
        <v>0</v>
      </c>
    </row>
    <row r="1836" spans="1:23" x14ac:dyDescent="0.25">
      <c r="A1836" s="21"/>
      <c r="B1836" s="22"/>
      <c r="I1836" s="9"/>
      <c r="J1836" s="9"/>
      <c r="T1836" s="8" t="str">
        <f>_xlfn.IFNA(VLOOKUP(G1836,'Points and Classes'!D:E,2,FALSE),"")</f>
        <v/>
      </c>
      <c r="U1836" s="8">
        <f>IF(T1836="Sportsman",0,_xlfn.IFNA(VLOOKUP(D1836,'Points and Classes'!A:B,2,FALSE),0))</f>
        <v>0</v>
      </c>
      <c r="V1836" s="8">
        <f>_xlfn.IFNA(VLOOKUP(T1836&amp;F1836,'By Class Overall'!A:F,6,FALSE),0)</f>
        <v>0</v>
      </c>
      <c r="W1836" s="8">
        <f>_xlfn.IFNA(VLOOKUP(T1836&amp;F1836,'By Class Overall'!A:G,7,FALSE),0)</f>
        <v>0</v>
      </c>
    </row>
    <row r="1837" spans="1:23" x14ac:dyDescent="0.25">
      <c r="A1837" s="21"/>
      <c r="B1837" s="22"/>
      <c r="I1837" s="9"/>
      <c r="J1837" s="9"/>
      <c r="T1837" s="8" t="str">
        <f>_xlfn.IFNA(VLOOKUP(G1837,'Points and Classes'!D:E,2,FALSE),"")</f>
        <v/>
      </c>
      <c r="U1837" s="8">
        <f>IF(T1837="Sportsman",0,_xlfn.IFNA(VLOOKUP(D1837,'Points and Classes'!A:B,2,FALSE),0))</f>
        <v>0</v>
      </c>
      <c r="V1837" s="8">
        <f>_xlfn.IFNA(VLOOKUP(T1837&amp;F1837,'By Class Overall'!A:F,6,FALSE),0)</f>
        <v>0</v>
      </c>
      <c r="W1837" s="8">
        <f>_xlfn.IFNA(VLOOKUP(T1837&amp;F1837,'By Class Overall'!A:G,7,FALSE),0)</f>
        <v>0</v>
      </c>
    </row>
    <row r="1838" spans="1:23" x14ac:dyDescent="0.25">
      <c r="A1838" s="21"/>
      <c r="B1838" s="22"/>
      <c r="I1838" s="9"/>
      <c r="T1838" s="8" t="str">
        <f>_xlfn.IFNA(VLOOKUP(G1838,'Points and Classes'!D:E,2,FALSE),"")</f>
        <v/>
      </c>
      <c r="U1838" s="8">
        <f>IF(T1838="Sportsman",0,_xlfn.IFNA(VLOOKUP(D1838,'Points and Classes'!A:B,2,FALSE),0))</f>
        <v>0</v>
      </c>
      <c r="V1838" s="8">
        <f>_xlfn.IFNA(VLOOKUP(T1838&amp;F1838,'By Class Overall'!A:F,6,FALSE),0)</f>
        <v>0</v>
      </c>
      <c r="W1838" s="8">
        <f>_xlfn.IFNA(VLOOKUP(T1838&amp;F1838,'By Class Overall'!A:G,7,FALSE),0)</f>
        <v>0</v>
      </c>
    </row>
    <row r="1839" spans="1:23" x14ac:dyDescent="0.25">
      <c r="A1839" s="21"/>
      <c r="B1839" s="22"/>
      <c r="T1839" s="8" t="str">
        <f>_xlfn.IFNA(VLOOKUP(G1839,'Points and Classes'!D:E,2,FALSE),"")</f>
        <v/>
      </c>
      <c r="U1839" s="8">
        <f>IF(T1839="Sportsman",0,_xlfn.IFNA(VLOOKUP(D1839,'Points and Classes'!A:B,2,FALSE),0))</f>
        <v>0</v>
      </c>
      <c r="V1839" s="8">
        <f>_xlfn.IFNA(VLOOKUP(T1839&amp;F1839,'By Class Overall'!A:F,6,FALSE),0)</f>
        <v>0</v>
      </c>
      <c r="W1839" s="8">
        <f>_xlfn.IFNA(VLOOKUP(T1839&amp;F1839,'By Class Overall'!A:G,7,FALSE),0)</f>
        <v>0</v>
      </c>
    </row>
    <row r="1840" spans="1:23" x14ac:dyDescent="0.25">
      <c r="A1840" s="21"/>
      <c r="B1840" s="22"/>
      <c r="T1840" s="8" t="str">
        <f>_xlfn.IFNA(VLOOKUP(G1840,'Points and Classes'!D:E,2,FALSE),"")</f>
        <v/>
      </c>
      <c r="U1840" s="8">
        <f>IF(T1840="Sportsman",0,_xlfn.IFNA(VLOOKUP(D1840,'Points and Classes'!A:B,2,FALSE),0))</f>
        <v>0</v>
      </c>
      <c r="V1840" s="8">
        <f>_xlfn.IFNA(VLOOKUP(T1840&amp;F1840,'By Class Overall'!A:F,6,FALSE),0)</f>
        <v>0</v>
      </c>
      <c r="W1840" s="8">
        <f>_xlfn.IFNA(VLOOKUP(T1840&amp;F1840,'By Class Overall'!A:G,7,FALSE),0)</f>
        <v>0</v>
      </c>
    </row>
    <row r="1841" spans="1:23" x14ac:dyDescent="0.25">
      <c r="A1841" s="21"/>
      <c r="B1841" s="22"/>
      <c r="T1841" s="8" t="str">
        <f>_xlfn.IFNA(VLOOKUP(G1841,'Points and Classes'!D:E,2,FALSE),"")</f>
        <v/>
      </c>
      <c r="U1841" s="8">
        <f>IF(T1841="Sportsman",0,_xlfn.IFNA(VLOOKUP(D1841,'Points and Classes'!A:B,2,FALSE),0))</f>
        <v>0</v>
      </c>
      <c r="V1841" s="8">
        <f>_xlfn.IFNA(VLOOKUP(T1841&amp;F1841,'By Class Overall'!A:F,6,FALSE),0)</f>
        <v>0</v>
      </c>
      <c r="W1841" s="8">
        <f>_xlfn.IFNA(VLOOKUP(T1841&amp;F1841,'By Class Overall'!A:G,7,FALSE),0)</f>
        <v>0</v>
      </c>
    </row>
    <row r="1842" spans="1:23" x14ac:dyDescent="0.25">
      <c r="A1842" s="21"/>
      <c r="B1842" s="22"/>
      <c r="T1842" s="8" t="str">
        <f>_xlfn.IFNA(VLOOKUP(G1842,'Points and Classes'!D:E,2,FALSE),"")</f>
        <v/>
      </c>
      <c r="U1842" s="8">
        <f>IF(T1842="Sportsman",0,_xlfn.IFNA(VLOOKUP(D1842,'Points and Classes'!A:B,2,FALSE),0))</f>
        <v>0</v>
      </c>
      <c r="V1842" s="8">
        <f>_xlfn.IFNA(VLOOKUP(T1842&amp;F1842,'By Class Overall'!A:F,6,FALSE),0)</f>
        <v>0</v>
      </c>
      <c r="W1842" s="8">
        <f>_xlfn.IFNA(VLOOKUP(T1842&amp;F1842,'By Class Overall'!A:G,7,FALSE),0)</f>
        <v>0</v>
      </c>
    </row>
    <row r="1843" spans="1:23" x14ac:dyDescent="0.25">
      <c r="A1843" s="21"/>
      <c r="B1843" s="22"/>
      <c r="I1843" s="9"/>
      <c r="T1843" s="8" t="str">
        <f>_xlfn.IFNA(VLOOKUP(G1843,'Points and Classes'!D:E,2,FALSE),"")</f>
        <v/>
      </c>
      <c r="U1843" s="8">
        <f>IF(T1843="Sportsman",0,_xlfn.IFNA(VLOOKUP(D1843,'Points and Classes'!A:B,2,FALSE),0))</f>
        <v>0</v>
      </c>
      <c r="V1843" s="8">
        <f>_xlfn.IFNA(VLOOKUP(T1843&amp;F1843,'By Class Overall'!A:F,6,FALSE),0)</f>
        <v>0</v>
      </c>
      <c r="W1843" s="8">
        <f>_xlfn.IFNA(VLOOKUP(T1843&amp;F1843,'By Class Overall'!A:G,7,FALSE),0)</f>
        <v>0</v>
      </c>
    </row>
    <row r="1844" spans="1:23" x14ac:dyDescent="0.25">
      <c r="A1844" s="21"/>
      <c r="B1844" s="22"/>
      <c r="I1844" s="9"/>
      <c r="J1844" s="9"/>
      <c r="T1844" s="8" t="str">
        <f>_xlfn.IFNA(VLOOKUP(G1844,'Points and Classes'!D:E,2,FALSE),"")</f>
        <v/>
      </c>
      <c r="U1844" s="8">
        <f>IF(T1844="Sportsman",0,_xlfn.IFNA(VLOOKUP(D1844,'Points and Classes'!A:B,2,FALSE),0))</f>
        <v>0</v>
      </c>
      <c r="V1844" s="8">
        <f>_xlfn.IFNA(VLOOKUP(T1844&amp;F1844,'By Class Overall'!A:F,6,FALSE),0)</f>
        <v>0</v>
      </c>
      <c r="W1844" s="8">
        <f>_xlfn.IFNA(VLOOKUP(T1844&amp;F1844,'By Class Overall'!A:G,7,FALSE),0)</f>
        <v>0</v>
      </c>
    </row>
    <row r="1845" spans="1:23" x14ac:dyDescent="0.25">
      <c r="A1845" s="21"/>
      <c r="B1845" s="22"/>
      <c r="I1845" s="9"/>
      <c r="T1845" s="8" t="str">
        <f>_xlfn.IFNA(VLOOKUP(G1845,'Points and Classes'!D:E,2,FALSE),"")</f>
        <v/>
      </c>
      <c r="U1845" s="8">
        <f>IF(T1845="Sportsman",0,_xlfn.IFNA(VLOOKUP(D1845,'Points and Classes'!A:B,2,FALSE),0))</f>
        <v>0</v>
      </c>
      <c r="V1845" s="8">
        <f>_xlfn.IFNA(VLOOKUP(T1845&amp;F1845,'By Class Overall'!A:F,6,FALSE),0)</f>
        <v>0</v>
      </c>
      <c r="W1845" s="8">
        <f>_xlfn.IFNA(VLOOKUP(T1845&amp;F1845,'By Class Overall'!A:G,7,FALSE),0)</f>
        <v>0</v>
      </c>
    </row>
    <row r="1846" spans="1:23" x14ac:dyDescent="0.25">
      <c r="A1846" s="21"/>
      <c r="B1846" s="22"/>
      <c r="T1846" s="8" t="str">
        <f>_xlfn.IFNA(VLOOKUP(G1846,'Points and Classes'!D:E,2,FALSE),"")</f>
        <v/>
      </c>
      <c r="U1846" s="8">
        <f>IF(T1846="Sportsman",0,_xlfn.IFNA(VLOOKUP(D1846,'Points and Classes'!A:B,2,FALSE),0))</f>
        <v>0</v>
      </c>
      <c r="V1846" s="8">
        <f>_xlfn.IFNA(VLOOKUP(T1846&amp;F1846,'By Class Overall'!A:F,6,FALSE),0)</f>
        <v>0</v>
      </c>
      <c r="W1846" s="8">
        <f>_xlfn.IFNA(VLOOKUP(T1846&amp;F1846,'By Class Overall'!A:G,7,FALSE),0)</f>
        <v>0</v>
      </c>
    </row>
    <row r="1847" spans="1:23" x14ac:dyDescent="0.25">
      <c r="A1847" s="21"/>
      <c r="B1847" s="22"/>
      <c r="T1847" s="8" t="str">
        <f>_xlfn.IFNA(VLOOKUP(G1847,'Points and Classes'!D:E,2,FALSE),"")</f>
        <v/>
      </c>
      <c r="U1847" s="8">
        <f>IF(T1847="Sportsman",0,_xlfn.IFNA(VLOOKUP(D1847,'Points and Classes'!A:B,2,FALSE),0))</f>
        <v>0</v>
      </c>
      <c r="V1847" s="8">
        <f>_xlfn.IFNA(VLOOKUP(T1847&amp;F1847,'By Class Overall'!A:F,6,FALSE),0)</f>
        <v>0</v>
      </c>
      <c r="W1847" s="8">
        <f>_xlfn.IFNA(VLOOKUP(T1847&amp;F1847,'By Class Overall'!A:G,7,FALSE),0)</f>
        <v>0</v>
      </c>
    </row>
    <row r="1848" spans="1:23" x14ac:dyDescent="0.25">
      <c r="A1848" s="21"/>
      <c r="B1848" s="22"/>
      <c r="T1848" s="8" t="str">
        <f>_xlfn.IFNA(VLOOKUP(G1848,'Points and Classes'!D:E,2,FALSE),"")</f>
        <v/>
      </c>
      <c r="U1848" s="8">
        <f>IF(T1848="Sportsman",0,_xlfn.IFNA(VLOOKUP(D1848,'Points and Classes'!A:B,2,FALSE),0))</f>
        <v>0</v>
      </c>
      <c r="V1848" s="8">
        <f>_xlfn.IFNA(VLOOKUP(T1848&amp;F1848,'By Class Overall'!A:F,6,FALSE),0)</f>
        <v>0</v>
      </c>
      <c r="W1848" s="8">
        <f>_xlfn.IFNA(VLOOKUP(T1848&amp;F1848,'By Class Overall'!A:G,7,FALSE),0)</f>
        <v>0</v>
      </c>
    </row>
    <row r="1849" spans="1:23" x14ac:dyDescent="0.25">
      <c r="A1849" s="21"/>
      <c r="B1849" s="22"/>
      <c r="I1849" s="9"/>
      <c r="T1849" s="8" t="str">
        <f>_xlfn.IFNA(VLOOKUP(G1849,'Points and Classes'!D:E,2,FALSE),"")</f>
        <v/>
      </c>
      <c r="U1849" s="8">
        <f>IF(T1849="Sportsman",0,_xlfn.IFNA(VLOOKUP(D1849,'Points and Classes'!A:B,2,FALSE),0))</f>
        <v>0</v>
      </c>
      <c r="V1849" s="8">
        <f>_xlfn.IFNA(VLOOKUP(T1849&amp;F1849,'By Class Overall'!A:F,6,FALSE),0)</f>
        <v>0</v>
      </c>
      <c r="W1849" s="8">
        <f>_xlfn.IFNA(VLOOKUP(T1849&amp;F1849,'By Class Overall'!A:G,7,FALSE),0)</f>
        <v>0</v>
      </c>
    </row>
    <row r="1850" spans="1:23" x14ac:dyDescent="0.25">
      <c r="A1850" s="21"/>
      <c r="B1850" s="22"/>
      <c r="I1850" s="9"/>
      <c r="T1850" s="8" t="str">
        <f>_xlfn.IFNA(VLOOKUP(G1850,'Points and Classes'!D:E,2,FALSE),"")</f>
        <v/>
      </c>
      <c r="U1850" s="8">
        <f>IF(T1850="Sportsman",0,_xlfn.IFNA(VLOOKUP(D1850,'Points and Classes'!A:B,2,FALSE),0))</f>
        <v>0</v>
      </c>
      <c r="V1850" s="8">
        <f>_xlfn.IFNA(VLOOKUP(T1850&amp;F1850,'By Class Overall'!A:F,6,FALSE),0)</f>
        <v>0</v>
      </c>
      <c r="W1850" s="8">
        <f>_xlfn.IFNA(VLOOKUP(T1850&amp;F1850,'By Class Overall'!A:G,7,FALSE),0)</f>
        <v>0</v>
      </c>
    </row>
    <row r="1851" spans="1:23" x14ac:dyDescent="0.25">
      <c r="A1851" s="21"/>
      <c r="B1851" s="22"/>
      <c r="I1851" s="9"/>
      <c r="T1851" s="8" t="str">
        <f>_xlfn.IFNA(VLOOKUP(G1851,'Points and Classes'!D:E,2,FALSE),"")</f>
        <v/>
      </c>
      <c r="U1851" s="8">
        <f>IF(T1851="Sportsman",0,_xlfn.IFNA(VLOOKUP(D1851,'Points and Classes'!A:B,2,FALSE),0))</f>
        <v>0</v>
      </c>
      <c r="V1851" s="8">
        <f>_xlfn.IFNA(VLOOKUP(T1851&amp;F1851,'By Class Overall'!A:F,6,FALSE),0)</f>
        <v>0</v>
      </c>
      <c r="W1851" s="8">
        <f>_xlfn.IFNA(VLOOKUP(T1851&amp;F1851,'By Class Overall'!A:G,7,FALSE),0)</f>
        <v>0</v>
      </c>
    </row>
    <row r="1852" spans="1:23" x14ac:dyDescent="0.25">
      <c r="A1852" s="21"/>
      <c r="B1852" s="22"/>
      <c r="I1852" s="9"/>
      <c r="T1852" s="8" t="str">
        <f>_xlfn.IFNA(VLOOKUP(G1852,'Points and Classes'!D:E,2,FALSE),"")</f>
        <v/>
      </c>
      <c r="U1852" s="8">
        <f>IF(T1852="Sportsman",0,_xlfn.IFNA(VLOOKUP(D1852,'Points and Classes'!A:B,2,FALSE),0))</f>
        <v>0</v>
      </c>
      <c r="V1852" s="8">
        <f>_xlfn.IFNA(VLOOKUP(T1852&amp;F1852,'By Class Overall'!A:F,6,FALSE),0)</f>
        <v>0</v>
      </c>
      <c r="W1852" s="8">
        <f>_xlfn.IFNA(VLOOKUP(T1852&amp;F1852,'By Class Overall'!A:G,7,FALSE),0)</f>
        <v>0</v>
      </c>
    </row>
    <row r="1853" spans="1:23" x14ac:dyDescent="0.25">
      <c r="A1853" s="21"/>
      <c r="B1853" s="22"/>
      <c r="T1853" s="8" t="str">
        <f>_xlfn.IFNA(VLOOKUP(G1853,'Points and Classes'!D:E,2,FALSE),"")</f>
        <v/>
      </c>
      <c r="U1853" s="8">
        <f>IF(T1853="Sportsman",0,_xlfn.IFNA(VLOOKUP(D1853,'Points and Classes'!A:B,2,FALSE),0))</f>
        <v>0</v>
      </c>
      <c r="V1853" s="8">
        <f>_xlfn.IFNA(VLOOKUP(T1853&amp;F1853,'By Class Overall'!A:F,6,FALSE),0)</f>
        <v>0</v>
      </c>
      <c r="W1853" s="8">
        <f>_xlfn.IFNA(VLOOKUP(T1853&amp;F1853,'By Class Overall'!A:G,7,FALSE),0)</f>
        <v>0</v>
      </c>
    </row>
    <row r="1854" spans="1:23" x14ac:dyDescent="0.25">
      <c r="A1854" s="21"/>
      <c r="B1854" s="22"/>
      <c r="T1854" s="8" t="str">
        <f>_xlfn.IFNA(VLOOKUP(G1854,'Points and Classes'!D:E,2,FALSE),"")</f>
        <v/>
      </c>
      <c r="U1854" s="8">
        <f>IF(T1854="Sportsman",0,_xlfn.IFNA(VLOOKUP(D1854,'Points and Classes'!A:B,2,FALSE),0))</f>
        <v>0</v>
      </c>
      <c r="V1854" s="8">
        <f>_xlfn.IFNA(VLOOKUP(T1854&amp;F1854,'By Class Overall'!A:F,6,FALSE),0)</f>
        <v>0</v>
      </c>
      <c r="W1854" s="8">
        <f>_xlfn.IFNA(VLOOKUP(T1854&amp;F1854,'By Class Overall'!A:G,7,FALSE),0)</f>
        <v>0</v>
      </c>
    </row>
    <row r="1855" spans="1:23" x14ac:dyDescent="0.25">
      <c r="A1855" s="21"/>
      <c r="B1855" s="22"/>
      <c r="I1855" s="9"/>
      <c r="T1855" s="8" t="str">
        <f>_xlfn.IFNA(VLOOKUP(G1855,'Points and Classes'!D:E,2,FALSE),"")</f>
        <v/>
      </c>
      <c r="U1855" s="8">
        <f>IF(T1855="Sportsman",0,_xlfn.IFNA(VLOOKUP(D1855,'Points and Classes'!A:B,2,FALSE),0))</f>
        <v>0</v>
      </c>
      <c r="V1855" s="8">
        <f>_xlfn.IFNA(VLOOKUP(T1855&amp;F1855,'By Class Overall'!A:F,6,FALSE),0)</f>
        <v>0</v>
      </c>
      <c r="W1855" s="8">
        <f>_xlfn.IFNA(VLOOKUP(T1855&amp;F1855,'By Class Overall'!A:G,7,FALSE),0)</f>
        <v>0</v>
      </c>
    </row>
    <row r="1856" spans="1:23" x14ac:dyDescent="0.25">
      <c r="A1856" s="21"/>
      <c r="B1856" s="22"/>
      <c r="I1856" s="9"/>
      <c r="T1856" s="8" t="str">
        <f>_xlfn.IFNA(VLOOKUP(G1856,'Points and Classes'!D:E,2,FALSE),"")</f>
        <v/>
      </c>
      <c r="U1856" s="8">
        <f>IF(T1856="Sportsman",0,_xlfn.IFNA(VLOOKUP(D1856,'Points and Classes'!A:B,2,FALSE),0))</f>
        <v>0</v>
      </c>
      <c r="V1856" s="8">
        <f>_xlfn.IFNA(VLOOKUP(T1856&amp;F1856,'By Class Overall'!A:F,6,FALSE),0)</f>
        <v>0</v>
      </c>
      <c r="W1856" s="8">
        <f>_xlfn.IFNA(VLOOKUP(T1856&amp;F1856,'By Class Overall'!A:G,7,FALSE),0)</f>
        <v>0</v>
      </c>
    </row>
    <row r="1857" spans="1:23" x14ac:dyDescent="0.25">
      <c r="A1857" s="21"/>
      <c r="B1857" s="22"/>
      <c r="I1857" s="9"/>
      <c r="T1857" s="8" t="str">
        <f>_xlfn.IFNA(VLOOKUP(G1857,'Points and Classes'!D:E,2,FALSE),"")</f>
        <v/>
      </c>
      <c r="U1857" s="8">
        <f>IF(T1857="Sportsman",0,_xlfn.IFNA(VLOOKUP(D1857,'Points and Classes'!A:B,2,FALSE),0))</f>
        <v>0</v>
      </c>
      <c r="V1857" s="8">
        <f>_xlfn.IFNA(VLOOKUP(T1857&amp;F1857,'By Class Overall'!A:F,6,FALSE),0)</f>
        <v>0</v>
      </c>
      <c r="W1857" s="8">
        <f>_xlfn.IFNA(VLOOKUP(T1857&amp;F1857,'By Class Overall'!A:G,7,FALSE),0)</f>
        <v>0</v>
      </c>
    </row>
    <row r="1858" spans="1:23" x14ac:dyDescent="0.25">
      <c r="A1858" s="21"/>
      <c r="B1858" s="22"/>
      <c r="I1858" s="9"/>
      <c r="T1858" s="8" t="str">
        <f>_xlfn.IFNA(VLOOKUP(G1858,'Points and Classes'!D:E,2,FALSE),"")</f>
        <v/>
      </c>
      <c r="U1858" s="8">
        <f>IF(T1858="Sportsman",0,_xlfn.IFNA(VLOOKUP(D1858,'Points and Classes'!A:B,2,FALSE),0))</f>
        <v>0</v>
      </c>
      <c r="V1858" s="8">
        <f>_xlfn.IFNA(VLOOKUP(T1858&amp;F1858,'By Class Overall'!A:F,6,FALSE),0)</f>
        <v>0</v>
      </c>
      <c r="W1858" s="8">
        <f>_xlfn.IFNA(VLOOKUP(T1858&amp;F1858,'By Class Overall'!A:G,7,FALSE),0)</f>
        <v>0</v>
      </c>
    </row>
    <row r="1859" spans="1:23" x14ac:dyDescent="0.25">
      <c r="A1859" s="21"/>
      <c r="B1859" s="22"/>
      <c r="T1859" s="8" t="str">
        <f>_xlfn.IFNA(VLOOKUP(G1859,'Points and Classes'!D:E,2,FALSE),"")</f>
        <v/>
      </c>
      <c r="U1859" s="8">
        <f>IF(T1859="Sportsman",0,_xlfn.IFNA(VLOOKUP(D1859,'Points and Classes'!A:B,2,FALSE),0))</f>
        <v>0</v>
      </c>
      <c r="V1859" s="8">
        <f>_xlfn.IFNA(VLOOKUP(T1859&amp;F1859,'By Class Overall'!A:F,6,FALSE),0)</f>
        <v>0</v>
      </c>
      <c r="W1859" s="8">
        <f>_xlfn.IFNA(VLOOKUP(T1859&amp;F1859,'By Class Overall'!A:G,7,FALSE),0)</f>
        <v>0</v>
      </c>
    </row>
    <row r="1860" spans="1:23" x14ac:dyDescent="0.25">
      <c r="A1860" s="21"/>
      <c r="B1860" s="22"/>
      <c r="T1860" s="8" t="str">
        <f>_xlfn.IFNA(VLOOKUP(G1860,'Points and Classes'!D:E,2,FALSE),"")</f>
        <v/>
      </c>
      <c r="U1860" s="8">
        <f>IF(T1860="Sportsman",0,_xlfn.IFNA(VLOOKUP(D1860,'Points and Classes'!A:B,2,FALSE),0))</f>
        <v>0</v>
      </c>
      <c r="V1860" s="8">
        <f>_xlfn.IFNA(VLOOKUP(T1860&amp;F1860,'By Class Overall'!A:F,6,FALSE),0)</f>
        <v>0</v>
      </c>
      <c r="W1860" s="8">
        <f>_xlfn.IFNA(VLOOKUP(T1860&amp;F1860,'By Class Overall'!A:G,7,FALSE),0)</f>
        <v>0</v>
      </c>
    </row>
    <row r="1861" spans="1:23" x14ac:dyDescent="0.25">
      <c r="A1861" s="21"/>
      <c r="B1861" s="22"/>
      <c r="T1861" s="8" t="str">
        <f>_xlfn.IFNA(VLOOKUP(G1861,'Points and Classes'!D:E,2,FALSE),"")</f>
        <v/>
      </c>
      <c r="U1861" s="8">
        <f>IF(T1861="Sportsman",0,_xlfn.IFNA(VLOOKUP(D1861,'Points and Classes'!A:B,2,FALSE),0))</f>
        <v>0</v>
      </c>
      <c r="V1861" s="8">
        <f>_xlfn.IFNA(VLOOKUP(T1861&amp;F1861,'By Class Overall'!A:F,6,FALSE),0)</f>
        <v>0</v>
      </c>
      <c r="W1861" s="8">
        <f>_xlfn.IFNA(VLOOKUP(T1861&amp;F1861,'By Class Overall'!A:G,7,FALSE),0)</f>
        <v>0</v>
      </c>
    </row>
    <row r="1862" spans="1:23" x14ac:dyDescent="0.25">
      <c r="A1862" s="21"/>
      <c r="B1862" s="22"/>
      <c r="T1862" s="8" t="str">
        <f>_xlfn.IFNA(VLOOKUP(G1862,'Points and Classes'!D:E,2,FALSE),"")</f>
        <v/>
      </c>
      <c r="U1862" s="8">
        <f>IF(T1862="Sportsman",0,_xlfn.IFNA(VLOOKUP(D1862,'Points and Classes'!A:B,2,FALSE),0))</f>
        <v>0</v>
      </c>
      <c r="V1862" s="8">
        <f>_xlfn.IFNA(VLOOKUP(T1862&amp;F1862,'By Class Overall'!A:F,6,FALSE),0)</f>
        <v>0</v>
      </c>
      <c r="W1862" s="8">
        <f>_xlfn.IFNA(VLOOKUP(T1862&amp;F1862,'By Class Overall'!A:G,7,FALSE),0)</f>
        <v>0</v>
      </c>
    </row>
    <row r="1863" spans="1:23" x14ac:dyDescent="0.25">
      <c r="A1863" s="21"/>
      <c r="B1863" s="22"/>
      <c r="T1863" s="8" t="str">
        <f>_xlfn.IFNA(VLOOKUP(G1863,'Points and Classes'!D:E,2,FALSE),"")</f>
        <v/>
      </c>
      <c r="U1863" s="8">
        <f>IF(T1863="Sportsman",0,_xlfn.IFNA(VLOOKUP(D1863,'Points and Classes'!A:B,2,FALSE),0))</f>
        <v>0</v>
      </c>
      <c r="V1863" s="8">
        <f>_xlfn.IFNA(VLOOKUP(T1863&amp;F1863,'By Class Overall'!A:F,6,FALSE),0)</f>
        <v>0</v>
      </c>
      <c r="W1863" s="8">
        <f>_xlfn.IFNA(VLOOKUP(T1863&amp;F1863,'By Class Overall'!A:G,7,FALSE),0)</f>
        <v>0</v>
      </c>
    </row>
    <row r="1864" spans="1:23" x14ac:dyDescent="0.25">
      <c r="A1864" s="21"/>
      <c r="B1864" s="22"/>
      <c r="T1864" s="8" t="str">
        <f>_xlfn.IFNA(VLOOKUP(G1864,'Points and Classes'!D:E,2,FALSE),"")</f>
        <v/>
      </c>
      <c r="U1864" s="8">
        <f>IF(T1864="Sportsman",0,_xlfn.IFNA(VLOOKUP(D1864,'Points and Classes'!A:B,2,FALSE),0))</f>
        <v>0</v>
      </c>
      <c r="V1864" s="8">
        <f>_xlfn.IFNA(VLOOKUP(T1864&amp;F1864,'By Class Overall'!A:F,6,FALSE),0)</f>
        <v>0</v>
      </c>
      <c r="W1864" s="8">
        <f>_xlfn.IFNA(VLOOKUP(T1864&amp;F1864,'By Class Overall'!A:G,7,FALSE),0)</f>
        <v>0</v>
      </c>
    </row>
    <row r="1865" spans="1:23" x14ac:dyDescent="0.25">
      <c r="A1865" s="21"/>
      <c r="B1865" s="22"/>
      <c r="T1865" s="8" t="str">
        <f>_xlfn.IFNA(VLOOKUP(G1865,'Points and Classes'!D:E,2,FALSE),"")</f>
        <v/>
      </c>
      <c r="U1865" s="8">
        <f>IF(T1865="Sportsman",0,_xlfn.IFNA(VLOOKUP(D1865,'Points and Classes'!A:B,2,FALSE),0))</f>
        <v>0</v>
      </c>
      <c r="V1865" s="8">
        <f>_xlfn.IFNA(VLOOKUP(T1865&amp;F1865,'By Class Overall'!A:F,6,FALSE),0)</f>
        <v>0</v>
      </c>
      <c r="W1865" s="8">
        <f>_xlfn.IFNA(VLOOKUP(T1865&amp;F1865,'By Class Overall'!A:G,7,FALSE),0)</f>
        <v>0</v>
      </c>
    </row>
    <row r="1866" spans="1:23" x14ac:dyDescent="0.25">
      <c r="A1866" s="21"/>
      <c r="B1866" s="22"/>
      <c r="T1866" s="8" t="str">
        <f>_xlfn.IFNA(VLOOKUP(G1866,'Points and Classes'!D:E,2,FALSE),"")</f>
        <v/>
      </c>
      <c r="U1866" s="8">
        <f>IF(T1866="Sportsman",0,_xlfn.IFNA(VLOOKUP(D1866,'Points and Classes'!A:B,2,FALSE),0))</f>
        <v>0</v>
      </c>
      <c r="V1866" s="8">
        <f>_xlfn.IFNA(VLOOKUP(T1866&amp;F1866,'By Class Overall'!A:F,6,FALSE),0)</f>
        <v>0</v>
      </c>
      <c r="W1866" s="8">
        <f>_xlfn.IFNA(VLOOKUP(T1866&amp;F1866,'By Class Overall'!A:G,7,FALSE),0)</f>
        <v>0</v>
      </c>
    </row>
    <row r="1867" spans="1:23" x14ac:dyDescent="0.25">
      <c r="A1867" s="21"/>
      <c r="B1867" s="22"/>
      <c r="I1867" s="9"/>
      <c r="T1867" s="8" t="str">
        <f>_xlfn.IFNA(VLOOKUP(G1867,'Points and Classes'!D:E,2,FALSE),"")</f>
        <v/>
      </c>
      <c r="U1867" s="8">
        <f>IF(T1867="Sportsman",0,_xlfn.IFNA(VLOOKUP(D1867,'Points and Classes'!A:B,2,FALSE),0))</f>
        <v>0</v>
      </c>
      <c r="V1867" s="8">
        <f>_xlfn.IFNA(VLOOKUP(T1867&amp;F1867,'By Class Overall'!A:F,6,FALSE),0)</f>
        <v>0</v>
      </c>
      <c r="W1867" s="8">
        <f>_xlfn.IFNA(VLOOKUP(T1867&amp;F1867,'By Class Overall'!A:G,7,FALSE),0)</f>
        <v>0</v>
      </c>
    </row>
    <row r="1868" spans="1:23" x14ac:dyDescent="0.25">
      <c r="A1868" s="21"/>
      <c r="B1868" s="22"/>
      <c r="I1868" s="9"/>
      <c r="T1868" s="8" t="str">
        <f>_xlfn.IFNA(VLOOKUP(G1868,'Points and Classes'!D:E,2,FALSE),"")</f>
        <v/>
      </c>
      <c r="U1868" s="8">
        <f>IF(T1868="Sportsman",0,_xlfn.IFNA(VLOOKUP(D1868,'Points and Classes'!A:B,2,FALSE),0))</f>
        <v>0</v>
      </c>
      <c r="V1868" s="8">
        <f>_xlfn.IFNA(VLOOKUP(T1868&amp;F1868,'By Class Overall'!A:F,6,FALSE),0)</f>
        <v>0</v>
      </c>
      <c r="W1868" s="8">
        <f>_xlfn.IFNA(VLOOKUP(T1868&amp;F1868,'By Class Overall'!A:G,7,FALSE),0)</f>
        <v>0</v>
      </c>
    </row>
    <row r="1869" spans="1:23" x14ac:dyDescent="0.25">
      <c r="A1869" s="21"/>
      <c r="B1869" s="22"/>
      <c r="I1869" s="9"/>
      <c r="T1869" s="8" t="str">
        <f>_xlfn.IFNA(VLOOKUP(G1869,'Points and Classes'!D:E,2,FALSE),"")</f>
        <v/>
      </c>
      <c r="U1869" s="8">
        <f>IF(T1869="Sportsman",0,_xlfn.IFNA(VLOOKUP(D1869,'Points and Classes'!A:B,2,FALSE),0))</f>
        <v>0</v>
      </c>
      <c r="V1869" s="8">
        <f>_xlfn.IFNA(VLOOKUP(T1869&amp;F1869,'By Class Overall'!A:F,6,FALSE),0)</f>
        <v>0</v>
      </c>
      <c r="W1869" s="8">
        <f>_xlfn.IFNA(VLOOKUP(T1869&amp;F1869,'By Class Overall'!A:G,7,FALSE),0)</f>
        <v>0</v>
      </c>
    </row>
    <row r="1870" spans="1:23" x14ac:dyDescent="0.25">
      <c r="A1870" s="21"/>
      <c r="B1870" s="22"/>
      <c r="I1870" s="9"/>
      <c r="T1870" s="8" t="str">
        <f>_xlfn.IFNA(VLOOKUP(G1870,'Points and Classes'!D:E,2,FALSE),"")</f>
        <v/>
      </c>
      <c r="U1870" s="8">
        <f>IF(T1870="Sportsman",0,_xlfn.IFNA(VLOOKUP(D1870,'Points and Classes'!A:B,2,FALSE),0))</f>
        <v>0</v>
      </c>
      <c r="V1870" s="8">
        <f>_xlfn.IFNA(VLOOKUP(T1870&amp;F1870,'By Class Overall'!A:F,6,FALSE),0)</f>
        <v>0</v>
      </c>
      <c r="W1870" s="8">
        <f>_xlfn.IFNA(VLOOKUP(T1870&amp;F1870,'By Class Overall'!A:G,7,FALSE),0)</f>
        <v>0</v>
      </c>
    </row>
    <row r="1871" spans="1:23" x14ac:dyDescent="0.25">
      <c r="A1871" s="21"/>
      <c r="B1871" s="22"/>
      <c r="I1871" s="9"/>
      <c r="J1871" s="9"/>
      <c r="T1871" s="8" t="str">
        <f>_xlfn.IFNA(VLOOKUP(G1871,'Points and Classes'!D:E,2,FALSE),"")</f>
        <v/>
      </c>
      <c r="U1871" s="8">
        <f>IF(T1871="Sportsman",0,_xlfn.IFNA(VLOOKUP(D1871,'Points and Classes'!A:B,2,FALSE),0))</f>
        <v>0</v>
      </c>
      <c r="V1871" s="8">
        <f>_xlfn.IFNA(VLOOKUP(T1871&amp;F1871,'By Class Overall'!A:F,6,FALSE),0)</f>
        <v>0</v>
      </c>
      <c r="W1871" s="8">
        <f>_xlfn.IFNA(VLOOKUP(T1871&amp;F1871,'By Class Overall'!A:G,7,FALSE),0)</f>
        <v>0</v>
      </c>
    </row>
    <row r="1872" spans="1:23" x14ac:dyDescent="0.25">
      <c r="A1872" s="21"/>
      <c r="B1872" s="22"/>
      <c r="I1872" s="9"/>
      <c r="J1872" s="9"/>
      <c r="T1872" s="8" t="str">
        <f>_xlfn.IFNA(VLOOKUP(G1872,'Points and Classes'!D:E,2,FALSE),"")</f>
        <v/>
      </c>
      <c r="U1872" s="8">
        <f>IF(T1872="Sportsman",0,_xlfn.IFNA(VLOOKUP(D1872,'Points and Classes'!A:B,2,FALSE),0))</f>
        <v>0</v>
      </c>
      <c r="V1872" s="8">
        <f>_xlfn.IFNA(VLOOKUP(T1872&amp;F1872,'By Class Overall'!A:F,6,FALSE),0)</f>
        <v>0</v>
      </c>
      <c r="W1872" s="8">
        <f>_xlfn.IFNA(VLOOKUP(T1872&amp;F1872,'By Class Overall'!A:G,7,FALSE),0)</f>
        <v>0</v>
      </c>
    </row>
    <row r="1873" spans="1:23" x14ac:dyDescent="0.25">
      <c r="A1873" s="21"/>
      <c r="B1873" s="22"/>
      <c r="T1873" s="8" t="str">
        <f>_xlfn.IFNA(VLOOKUP(G1873,'Points and Classes'!D:E,2,FALSE),"")</f>
        <v/>
      </c>
      <c r="U1873" s="8">
        <f>IF(T1873="Sportsman",0,_xlfn.IFNA(VLOOKUP(D1873,'Points and Classes'!A:B,2,FALSE),0))</f>
        <v>0</v>
      </c>
      <c r="V1873" s="8">
        <f>_xlfn.IFNA(VLOOKUP(T1873&amp;F1873,'By Class Overall'!A:F,6,FALSE),0)</f>
        <v>0</v>
      </c>
      <c r="W1873" s="8">
        <f>_xlfn.IFNA(VLOOKUP(T1873&amp;F1873,'By Class Overall'!A:G,7,FALSE),0)</f>
        <v>0</v>
      </c>
    </row>
    <row r="1874" spans="1:23" x14ac:dyDescent="0.25">
      <c r="A1874" s="21"/>
      <c r="B1874" s="22"/>
      <c r="I1874" s="9"/>
      <c r="T1874" s="8" t="str">
        <f>_xlfn.IFNA(VLOOKUP(G1874,'Points and Classes'!D:E,2,FALSE),"")</f>
        <v/>
      </c>
      <c r="U1874" s="8">
        <f>IF(T1874="Sportsman",0,_xlfn.IFNA(VLOOKUP(D1874,'Points and Classes'!A:B,2,FALSE),0))</f>
        <v>0</v>
      </c>
      <c r="V1874" s="8">
        <f>_xlfn.IFNA(VLOOKUP(T1874&amp;F1874,'By Class Overall'!A:F,6,FALSE),0)</f>
        <v>0</v>
      </c>
      <c r="W1874" s="8">
        <f>_xlfn.IFNA(VLOOKUP(T1874&amp;F1874,'By Class Overall'!A:G,7,FALSE),0)</f>
        <v>0</v>
      </c>
    </row>
    <row r="1875" spans="1:23" x14ac:dyDescent="0.25">
      <c r="A1875" s="21"/>
      <c r="B1875" s="22"/>
      <c r="I1875" s="9"/>
      <c r="T1875" s="8" t="str">
        <f>_xlfn.IFNA(VLOOKUP(G1875,'Points and Classes'!D:E,2,FALSE),"")</f>
        <v/>
      </c>
      <c r="U1875" s="8">
        <f>IF(T1875="Sportsman",0,_xlfn.IFNA(VLOOKUP(D1875,'Points and Classes'!A:B,2,FALSE),0))</f>
        <v>0</v>
      </c>
      <c r="V1875" s="8">
        <f>_xlfn.IFNA(VLOOKUP(T1875&amp;F1875,'By Class Overall'!A:F,6,FALSE),0)</f>
        <v>0</v>
      </c>
      <c r="W1875" s="8">
        <f>_xlfn.IFNA(VLOOKUP(T1875&amp;F1875,'By Class Overall'!A:G,7,FALSE),0)</f>
        <v>0</v>
      </c>
    </row>
    <row r="1876" spans="1:23" x14ac:dyDescent="0.25">
      <c r="A1876" s="21"/>
      <c r="B1876" s="22"/>
      <c r="I1876" s="9"/>
      <c r="T1876" s="8" t="str">
        <f>_xlfn.IFNA(VLOOKUP(G1876,'Points and Classes'!D:E,2,FALSE),"")</f>
        <v/>
      </c>
      <c r="U1876" s="8">
        <f>IF(T1876="Sportsman",0,_xlfn.IFNA(VLOOKUP(D1876,'Points and Classes'!A:B,2,FALSE),0))</f>
        <v>0</v>
      </c>
      <c r="V1876" s="8">
        <f>_xlfn.IFNA(VLOOKUP(T1876&amp;F1876,'By Class Overall'!A:F,6,FALSE),0)</f>
        <v>0</v>
      </c>
      <c r="W1876" s="8">
        <f>_xlfn.IFNA(VLOOKUP(T1876&amp;F1876,'By Class Overall'!A:G,7,FALSE),0)</f>
        <v>0</v>
      </c>
    </row>
    <row r="1877" spans="1:23" x14ac:dyDescent="0.25">
      <c r="A1877" s="21"/>
      <c r="B1877" s="22"/>
      <c r="I1877" s="9"/>
      <c r="T1877" s="8" t="str">
        <f>_xlfn.IFNA(VLOOKUP(G1877,'Points and Classes'!D:E,2,FALSE),"")</f>
        <v/>
      </c>
      <c r="U1877" s="8">
        <f>IF(T1877="Sportsman",0,_xlfn.IFNA(VLOOKUP(D1877,'Points and Classes'!A:B,2,FALSE),0))</f>
        <v>0</v>
      </c>
      <c r="V1877" s="8">
        <f>_xlfn.IFNA(VLOOKUP(T1877&amp;F1877,'By Class Overall'!A:F,6,FALSE),0)</f>
        <v>0</v>
      </c>
      <c r="W1877" s="8">
        <f>_xlfn.IFNA(VLOOKUP(T1877&amp;F1877,'By Class Overall'!A:G,7,FALSE),0)</f>
        <v>0</v>
      </c>
    </row>
    <row r="1878" spans="1:23" x14ac:dyDescent="0.25">
      <c r="A1878" s="21"/>
      <c r="B1878" s="22"/>
      <c r="I1878" s="9"/>
      <c r="J1878" s="9"/>
      <c r="T1878" s="8" t="str">
        <f>_xlfn.IFNA(VLOOKUP(G1878,'Points and Classes'!D:E,2,FALSE),"")</f>
        <v/>
      </c>
      <c r="U1878" s="8">
        <f>IF(T1878="Sportsman",0,_xlfn.IFNA(VLOOKUP(D1878,'Points and Classes'!A:B,2,FALSE),0))</f>
        <v>0</v>
      </c>
      <c r="V1878" s="8">
        <f>_xlfn.IFNA(VLOOKUP(T1878&amp;F1878,'By Class Overall'!A:F,6,FALSE),0)</f>
        <v>0</v>
      </c>
      <c r="W1878" s="8">
        <f>_xlfn.IFNA(VLOOKUP(T1878&amp;F1878,'By Class Overall'!A:G,7,FALSE),0)</f>
        <v>0</v>
      </c>
    </row>
    <row r="1879" spans="1:23" x14ac:dyDescent="0.25">
      <c r="A1879" s="21"/>
      <c r="B1879" s="22"/>
      <c r="I1879" s="9"/>
      <c r="J1879" s="9"/>
      <c r="T1879" s="8" t="str">
        <f>_xlfn.IFNA(VLOOKUP(G1879,'Points and Classes'!D:E,2,FALSE),"")</f>
        <v/>
      </c>
      <c r="U1879" s="8">
        <f>IF(T1879="Sportsman",0,_xlfn.IFNA(VLOOKUP(D1879,'Points and Classes'!A:B,2,FALSE),0))</f>
        <v>0</v>
      </c>
      <c r="V1879" s="8">
        <f>_xlfn.IFNA(VLOOKUP(T1879&amp;F1879,'By Class Overall'!A:F,6,FALSE),0)</f>
        <v>0</v>
      </c>
      <c r="W1879" s="8">
        <f>_xlfn.IFNA(VLOOKUP(T1879&amp;F1879,'By Class Overall'!A:G,7,FALSE),0)</f>
        <v>0</v>
      </c>
    </row>
    <row r="1880" spans="1:23" x14ac:dyDescent="0.25">
      <c r="A1880" s="21"/>
      <c r="B1880" s="22"/>
      <c r="I1880" s="9"/>
      <c r="T1880" s="8" t="str">
        <f>_xlfn.IFNA(VLOOKUP(G1880,'Points and Classes'!D:E,2,FALSE),"")</f>
        <v/>
      </c>
      <c r="U1880" s="8">
        <f>IF(T1880="Sportsman",0,_xlfn.IFNA(VLOOKUP(D1880,'Points and Classes'!A:B,2,FALSE),0))</f>
        <v>0</v>
      </c>
      <c r="V1880" s="8">
        <f>_xlfn.IFNA(VLOOKUP(T1880&amp;F1880,'By Class Overall'!A:F,6,FALSE),0)</f>
        <v>0</v>
      </c>
      <c r="W1880" s="8">
        <f>_xlfn.IFNA(VLOOKUP(T1880&amp;F1880,'By Class Overall'!A:G,7,FALSE),0)</f>
        <v>0</v>
      </c>
    </row>
    <row r="1881" spans="1:23" x14ac:dyDescent="0.25">
      <c r="A1881" s="21"/>
      <c r="B1881" s="22"/>
      <c r="C1881" s="17"/>
      <c r="D1881" s="17"/>
      <c r="E1881" s="17"/>
      <c r="F1881" s="17"/>
      <c r="G1881" s="17"/>
      <c r="H1881" s="17"/>
      <c r="I1881" s="19"/>
      <c r="J1881" s="17"/>
      <c r="K1881" s="17"/>
      <c r="P1881" s="17"/>
      <c r="Q1881" s="17"/>
      <c r="R1881" s="17"/>
      <c r="S1881" s="17"/>
      <c r="T1881" s="8" t="str">
        <f>_xlfn.IFNA(VLOOKUP(G1881,'Points and Classes'!D:E,2,FALSE),"")</f>
        <v/>
      </c>
      <c r="U1881" s="8">
        <f>IF(T1881="Sportsman",0,_xlfn.IFNA(VLOOKUP(D1881,'Points and Classes'!A:B,2,FALSE),0))</f>
        <v>0</v>
      </c>
      <c r="V1881" s="8">
        <f>_xlfn.IFNA(VLOOKUP(T1881&amp;F1881,'By Class Overall'!A:F,6,FALSE),0)</f>
        <v>0</v>
      </c>
      <c r="W1881" s="8">
        <f>_xlfn.IFNA(VLOOKUP(T1881&amp;F1881,'By Class Overall'!A:G,7,FALSE),0)</f>
        <v>0</v>
      </c>
    </row>
    <row r="1882" spans="1:23" x14ac:dyDescent="0.25">
      <c r="A1882" s="21"/>
      <c r="B1882" s="22"/>
      <c r="C1882" s="17"/>
      <c r="D1882" s="17"/>
      <c r="E1882" s="17"/>
      <c r="F1882" s="17"/>
      <c r="G1882" s="17"/>
      <c r="H1882" s="17"/>
      <c r="I1882" s="19"/>
      <c r="J1882" s="17"/>
      <c r="K1882" s="17"/>
      <c r="P1882" s="17"/>
      <c r="Q1882" s="17"/>
      <c r="R1882" s="17"/>
      <c r="S1882" s="17"/>
      <c r="T1882" s="8" t="str">
        <f>_xlfn.IFNA(VLOOKUP(G1882,'Points and Classes'!D:E,2,FALSE),"")</f>
        <v/>
      </c>
      <c r="U1882" s="8">
        <f>IF(T1882="Sportsman",0,_xlfn.IFNA(VLOOKUP(D1882,'Points and Classes'!A:B,2,FALSE),0))</f>
        <v>0</v>
      </c>
      <c r="V1882" s="8">
        <f>_xlfn.IFNA(VLOOKUP(T1882&amp;F1882,'By Class Overall'!A:F,6,FALSE),0)</f>
        <v>0</v>
      </c>
      <c r="W1882" s="8">
        <f>_xlfn.IFNA(VLOOKUP(T1882&amp;F1882,'By Class Overall'!A:G,7,FALSE),0)</f>
        <v>0</v>
      </c>
    </row>
    <row r="1883" spans="1:23" x14ac:dyDescent="0.25">
      <c r="A1883" s="21"/>
      <c r="B1883" s="22"/>
      <c r="C1883" s="17"/>
      <c r="D1883" s="17"/>
      <c r="E1883" s="17"/>
      <c r="F1883" s="17"/>
      <c r="G1883" s="17"/>
      <c r="H1883" s="17"/>
      <c r="I1883" s="19"/>
      <c r="J1883" s="17"/>
      <c r="K1883" s="17"/>
      <c r="P1883" s="17"/>
      <c r="Q1883" s="17"/>
      <c r="R1883" s="17"/>
      <c r="S1883" s="17"/>
      <c r="T1883" s="8" t="str">
        <f>_xlfn.IFNA(VLOOKUP(G1883,'Points and Classes'!D:E,2,FALSE),"")</f>
        <v/>
      </c>
      <c r="U1883" s="8">
        <f>IF(T1883="Sportsman",0,_xlfn.IFNA(VLOOKUP(D1883,'Points and Classes'!A:B,2,FALSE),0))</f>
        <v>0</v>
      </c>
      <c r="V1883" s="8">
        <f>_xlfn.IFNA(VLOOKUP(T1883&amp;F1883,'By Class Overall'!A:F,6,FALSE),0)</f>
        <v>0</v>
      </c>
      <c r="W1883" s="8">
        <f>_xlfn.IFNA(VLOOKUP(T1883&amp;F1883,'By Class Overall'!A:G,7,FALSE),0)</f>
        <v>0</v>
      </c>
    </row>
    <row r="1884" spans="1:23" x14ac:dyDescent="0.25">
      <c r="A1884" s="21"/>
      <c r="B1884" s="22"/>
      <c r="C1884" s="17"/>
      <c r="D1884" s="17"/>
      <c r="E1884" s="17"/>
      <c r="F1884" s="17"/>
      <c r="G1884" s="17"/>
      <c r="H1884" s="17"/>
      <c r="I1884" s="19"/>
      <c r="J1884" s="17"/>
      <c r="K1884" s="17"/>
      <c r="P1884" s="17"/>
      <c r="Q1884" s="17"/>
      <c r="R1884" s="17"/>
      <c r="S1884" s="17"/>
      <c r="T1884" s="8" t="str">
        <f>_xlfn.IFNA(VLOOKUP(G1884,'Points and Classes'!D:E,2,FALSE),"")</f>
        <v/>
      </c>
      <c r="U1884" s="8">
        <f>IF(T1884="Sportsman",0,_xlfn.IFNA(VLOOKUP(D1884,'Points and Classes'!A:B,2,FALSE),0))</f>
        <v>0</v>
      </c>
      <c r="V1884" s="8">
        <f>_xlfn.IFNA(VLOOKUP(T1884&amp;F1884,'By Class Overall'!A:F,6,FALSE),0)</f>
        <v>0</v>
      </c>
      <c r="W1884" s="8">
        <f>_xlfn.IFNA(VLOOKUP(T1884&amp;F1884,'By Class Overall'!A:G,7,FALSE),0)</f>
        <v>0</v>
      </c>
    </row>
    <row r="1885" spans="1:23" x14ac:dyDescent="0.25">
      <c r="A1885" s="21"/>
      <c r="B1885" s="22"/>
      <c r="C1885" s="17"/>
      <c r="D1885" s="17"/>
      <c r="E1885" s="17"/>
      <c r="F1885" s="17"/>
      <c r="G1885" s="17"/>
      <c r="H1885" s="17"/>
      <c r="I1885" s="19"/>
      <c r="J1885" s="17"/>
      <c r="K1885" s="17"/>
      <c r="P1885" s="17"/>
      <c r="Q1885" s="17"/>
      <c r="R1885" s="17"/>
      <c r="S1885" s="17"/>
      <c r="T1885" s="8" t="str">
        <f>_xlfn.IFNA(VLOOKUP(G1885,'Points and Classes'!D:E,2,FALSE),"")</f>
        <v/>
      </c>
      <c r="U1885" s="8">
        <f>IF(T1885="Sportsman",0,_xlfn.IFNA(VLOOKUP(D1885,'Points and Classes'!A:B,2,FALSE),0))</f>
        <v>0</v>
      </c>
      <c r="V1885" s="8">
        <f>_xlfn.IFNA(VLOOKUP(T1885&amp;F1885,'By Class Overall'!A:F,6,FALSE),0)</f>
        <v>0</v>
      </c>
      <c r="W1885" s="8">
        <f>_xlfn.IFNA(VLOOKUP(T1885&amp;F1885,'By Class Overall'!A:G,7,FALSE),0)</f>
        <v>0</v>
      </c>
    </row>
    <row r="1886" spans="1:23" x14ac:dyDescent="0.25">
      <c r="A1886" s="21"/>
      <c r="B1886" s="22"/>
      <c r="C1886" s="17"/>
      <c r="D1886" s="17"/>
      <c r="E1886" s="17"/>
      <c r="F1886" s="17"/>
      <c r="G1886" s="17"/>
      <c r="H1886" s="17"/>
      <c r="I1886" s="19"/>
      <c r="J1886" s="17"/>
      <c r="K1886" s="17"/>
      <c r="P1886" s="17"/>
      <c r="Q1886" s="17"/>
      <c r="R1886" s="17"/>
      <c r="S1886" s="17"/>
      <c r="T1886" s="8" t="str">
        <f>_xlfn.IFNA(VLOOKUP(G1886,'Points and Classes'!D:E,2,FALSE),"")</f>
        <v/>
      </c>
      <c r="U1886" s="8">
        <f>IF(T1886="Sportsman",0,_xlfn.IFNA(VLOOKUP(D1886,'Points and Classes'!A:B,2,FALSE),0))</f>
        <v>0</v>
      </c>
      <c r="V1886" s="8">
        <f>_xlfn.IFNA(VLOOKUP(T1886&amp;F1886,'By Class Overall'!A:F,6,FALSE),0)</f>
        <v>0</v>
      </c>
      <c r="W1886" s="8">
        <f>_xlfn.IFNA(VLOOKUP(T1886&amp;F1886,'By Class Overall'!A:G,7,FALSE),0)</f>
        <v>0</v>
      </c>
    </row>
    <row r="1887" spans="1:23" x14ac:dyDescent="0.25">
      <c r="A1887" s="21"/>
      <c r="B1887" s="22"/>
      <c r="C1887" s="17"/>
      <c r="D1887" s="17"/>
      <c r="E1887" s="17"/>
      <c r="F1887" s="17"/>
      <c r="G1887" s="17"/>
      <c r="H1887" s="17"/>
      <c r="I1887" s="19"/>
      <c r="J1887" s="17"/>
      <c r="K1887" s="17"/>
      <c r="P1887" s="17"/>
      <c r="Q1887" s="17"/>
      <c r="R1887" s="17"/>
      <c r="S1887" s="17"/>
      <c r="T1887" s="8" t="str">
        <f>_xlfn.IFNA(VLOOKUP(G1887,'Points and Classes'!D:E,2,FALSE),"")</f>
        <v/>
      </c>
      <c r="U1887" s="8">
        <f>IF(T1887="Sportsman",0,_xlfn.IFNA(VLOOKUP(D1887,'Points and Classes'!A:B,2,FALSE),0))</f>
        <v>0</v>
      </c>
      <c r="V1887" s="8">
        <f>_xlfn.IFNA(VLOOKUP(T1887&amp;F1887,'By Class Overall'!A:F,6,FALSE),0)</f>
        <v>0</v>
      </c>
      <c r="W1887" s="8">
        <f>_xlfn.IFNA(VLOOKUP(T1887&amp;F1887,'By Class Overall'!A:G,7,FALSE),0)</f>
        <v>0</v>
      </c>
    </row>
    <row r="1888" spans="1:23" x14ac:dyDescent="0.25">
      <c r="A1888" s="21"/>
      <c r="B1888" s="22"/>
      <c r="C1888" s="17"/>
      <c r="D1888" s="17"/>
      <c r="E1888" s="17"/>
      <c r="F1888" s="17"/>
      <c r="G1888" s="17"/>
      <c r="H1888" s="17"/>
      <c r="I1888" s="19"/>
      <c r="J1888" s="17"/>
      <c r="K1888" s="17"/>
      <c r="P1888" s="17"/>
      <c r="Q1888" s="17"/>
      <c r="R1888" s="17"/>
      <c r="S1888" s="17"/>
      <c r="T1888" s="8" t="str">
        <f>_xlfn.IFNA(VLOOKUP(G1888,'Points and Classes'!D:E,2,FALSE),"")</f>
        <v/>
      </c>
      <c r="U1888" s="8">
        <f>IF(T1888="Sportsman",0,_xlfn.IFNA(VLOOKUP(D1888,'Points and Classes'!A:B,2,FALSE),0))</f>
        <v>0</v>
      </c>
      <c r="V1888" s="8">
        <f>_xlfn.IFNA(VLOOKUP(T1888&amp;F1888,'By Class Overall'!A:F,6,FALSE),0)</f>
        <v>0</v>
      </c>
      <c r="W1888" s="8">
        <f>_xlfn.IFNA(VLOOKUP(T1888&amp;F1888,'By Class Overall'!A:G,7,FALSE),0)</f>
        <v>0</v>
      </c>
    </row>
    <row r="1889" spans="1:23" x14ac:dyDescent="0.25">
      <c r="A1889" s="21"/>
      <c r="B1889" s="22"/>
      <c r="C1889" s="17"/>
      <c r="D1889" s="17"/>
      <c r="E1889" s="17"/>
      <c r="F1889" s="17"/>
      <c r="G1889" s="17"/>
      <c r="H1889" s="17"/>
      <c r="I1889" s="19"/>
      <c r="J1889" s="19"/>
      <c r="K1889" s="17"/>
      <c r="P1889" s="17"/>
      <c r="Q1889" s="17"/>
      <c r="R1889" s="17"/>
      <c r="S1889" s="17"/>
      <c r="T1889" s="8" t="str">
        <f>_xlfn.IFNA(VLOOKUP(G1889,'Points and Classes'!D:E,2,FALSE),"")</f>
        <v/>
      </c>
      <c r="U1889" s="8">
        <f>IF(T1889="Sportsman",0,_xlfn.IFNA(VLOOKUP(D1889,'Points and Classes'!A:B,2,FALSE),0))</f>
        <v>0</v>
      </c>
      <c r="V1889" s="8">
        <f>_xlfn.IFNA(VLOOKUP(T1889&amp;F1889,'By Class Overall'!A:F,6,FALSE),0)</f>
        <v>0</v>
      </c>
      <c r="W1889" s="8">
        <f>_xlfn.IFNA(VLOOKUP(T1889&amp;F1889,'By Class Overall'!A:G,7,FALSE),0)</f>
        <v>0</v>
      </c>
    </row>
    <row r="1890" spans="1:23" x14ac:dyDescent="0.25">
      <c r="A1890" s="21"/>
      <c r="B1890" s="22"/>
      <c r="C1890" s="17"/>
      <c r="D1890" s="17"/>
      <c r="E1890" s="17"/>
      <c r="F1890" s="17"/>
      <c r="G1890" s="17"/>
      <c r="H1890" s="17"/>
      <c r="I1890" s="19"/>
      <c r="J1890" s="19"/>
      <c r="K1890" s="17"/>
      <c r="P1890" s="17"/>
      <c r="Q1890" s="17"/>
      <c r="R1890" s="17"/>
      <c r="S1890" s="17"/>
      <c r="T1890" s="8" t="str">
        <f>_xlfn.IFNA(VLOOKUP(G1890,'Points and Classes'!D:E,2,FALSE),"")</f>
        <v/>
      </c>
      <c r="U1890" s="8">
        <f>IF(T1890="Sportsman",0,_xlfn.IFNA(VLOOKUP(D1890,'Points and Classes'!A:B,2,FALSE),0))</f>
        <v>0</v>
      </c>
      <c r="V1890" s="8">
        <f>_xlfn.IFNA(VLOOKUP(T1890&amp;F1890,'By Class Overall'!A:F,6,FALSE),0)</f>
        <v>0</v>
      </c>
      <c r="W1890" s="8">
        <f>_xlfn.IFNA(VLOOKUP(T1890&amp;F1890,'By Class Overall'!A:G,7,FALSE),0)</f>
        <v>0</v>
      </c>
    </row>
    <row r="1891" spans="1:23" x14ac:dyDescent="0.25">
      <c r="A1891" s="21"/>
      <c r="B1891" s="22"/>
      <c r="C1891" s="17"/>
      <c r="D1891" s="17"/>
      <c r="E1891" s="17"/>
      <c r="F1891" s="17"/>
      <c r="G1891" s="17"/>
      <c r="H1891" s="17"/>
      <c r="I1891" s="19"/>
      <c r="J1891" s="19"/>
      <c r="K1891" s="17"/>
      <c r="P1891" s="17"/>
      <c r="Q1891" s="17"/>
      <c r="R1891" s="17"/>
      <c r="S1891" s="17"/>
      <c r="T1891" s="8" t="str">
        <f>_xlfn.IFNA(VLOOKUP(G1891,'Points and Classes'!D:E,2,FALSE),"")</f>
        <v/>
      </c>
      <c r="U1891" s="8">
        <f>IF(T1891="Sportsman",0,_xlfn.IFNA(VLOOKUP(D1891,'Points and Classes'!A:B,2,FALSE),0))</f>
        <v>0</v>
      </c>
      <c r="V1891" s="8">
        <f>_xlfn.IFNA(VLOOKUP(T1891&amp;F1891,'By Class Overall'!A:F,6,FALSE),0)</f>
        <v>0</v>
      </c>
      <c r="W1891" s="8">
        <f>_xlfn.IFNA(VLOOKUP(T1891&amp;F1891,'By Class Overall'!A:G,7,FALSE),0)</f>
        <v>0</v>
      </c>
    </row>
    <row r="1892" spans="1:23" x14ac:dyDescent="0.25">
      <c r="A1892" s="21"/>
      <c r="B1892" s="22"/>
      <c r="C1892" s="17"/>
      <c r="D1892" s="17"/>
      <c r="E1892" s="17"/>
      <c r="F1892" s="17"/>
      <c r="G1892" s="17"/>
      <c r="H1892" s="17"/>
      <c r="I1892" s="17"/>
      <c r="J1892" s="17"/>
      <c r="K1892" s="17"/>
      <c r="P1892" s="17"/>
      <c r="Q1892" s="17"/>
      <c r="R1892" s="17"/>
      <c r="S1892" s="17"/>
      <c r="T1892" s="8" t="str">
        <f>_xlfn.IFNA(VLOOKUP(G1892,'Points and Classes'!D:E,2,FALSE),"")</f>
        <v/>
      </c>
      <c r="U1892" s="8">
        <f>IF(T1892="Sportsman",0,_xlfn.IFNA(VLOOKUP(D1892,'Points and Classes'!A:B,2,FALSE),0))</f>
        <v>0</v>
      </c>
      <c r="V1892" s="8">
        <f>_xlfn.IFNA(VLOOKUP(T1892&amp;F1892,'By Class Overall'!A:F,6,FALSE),0)</f>
        <v>0</v>
      </c>
      <c r="W1892" s="8">
        <f>_xlfn.IFNA(VLOOKUP(T1892&amp;F1892,'By Class Overall'!A:G,7,FALSE),0)</f>
        <v>0</v>
      </c>
    </row>
    <row r="1893" spans="1:23" x14ac:dyDescent="0.25">
      <c r="A1893" s="21"/>
      <c r="B1893" s="22"/>
      <c r="C1893" s="17"/>
      <c r="D1893" s="17"/>
      <c r="E1893" s="17"/>
      <c r="F1893" s="17"/>
      <c r="G1893" s="17"/>
      <c r="H1893" s="17"/>
      <c r="I1893" s="17"/>
      <c r="J1893" s="17"/>
      <c r="K1893" s="17"/>
      <c r="P1893" s="17"/>
      <c r="Q1893" s="17"/>
      <c r="R1893" s="17"/>
      <c r="S1893" s="17"/>
      <c r="T1893" s="8" t="str">
        <f>_xlfn.IFNA(VLOOKUP(G1893,'Points and Classes'!D:E,2,FALSE),"")</f>
        <v/>
      </c>
      <c r="U1893" s="8">
        <f>IF(T1893="Sportsman",0,_xlfn.IFNA(VLOOKUP(D1893,'Points and Classes'!A:B,2,FALSE),0))</f>
        <v>0</v>
      </c>
      <c r="V1893" s="8">
        <f>_xlfn.IFNA(VLOOKUP(T1893&amp;F1893,'By Class Overall'!A:F,6,FALSE),0)</f>
        <v>0</v>
      </c>
      <c r="W1893" s="8">
        <f>_xlfn.IFNA(VLOOKUP(T1893&amp;F1893,'By Class Overall'!A:G,7,FALSE),0)</f>
        <v>0</v>
      </c>
    </row>
    <row r="1894" spans="1:23" x14ac:dyDescent="0.25">
      <c r="A1894" s="21"/>
      <c r="B1894" s="22"/>
      <c r="C1894" s="17"/>
      <c r="D1894" s="17"/>
      <c r="E1894" s="17"/>
      <c r="F1894" s="17"/>
      <c r="G1894" s="17"/>
      <c r="H1894" s="17"/>
      <c r="I1894" s="17"/>
      <c r="J1894" s="17"/>
      <c r="K1894" s="17"/>
      <c r="P1894" s="17"/>
      <c r="Q1894" s="17"/>
      <c r="R1894" s="17"/>
      <c r="S1894" s="17"/>
      <c r="T1894" s="8" t="str">
        <f>_xlfn.IFNA(VLOOKUP(G1894,'Points and Classes'!D:E,2,FALSE),"")</f>
        <v/>
      </c>
      <c r="U1894" s="8">
        <f>IF(T1894="Sportsman",0,_xlfn.IFNA(VLOOKUP(D1894,'Points and Classes'!A:B,2,FALSE),0))</f>
        <v>0</v>
      </c>
      <c r="V1894" s="8">
        <f>_xlfn.IFNA(VLOOKUP(T1894&amp;F1894,'By Class Overall'!A:F,6,FALSE),0)</f>
        <v>0</v>
      </c>
      <c r="W1894" s="8">
        <f>_xlfn.IFNA(VLOOKUP(T1894&amp;F1894,'By Class Overall'!A:G,7,FALSE),0)</f>
        <v>0</v>
      </c>
    </row>
    <row r="1895" spans="1:23" x14ac:dyDescent="0.25">
      <c r="A1895" s="21"/>
      <c r="B1895" s="22"/>
      <c r="C1895" s="17"/>
      <c r="D1895" s="17"/>
      <c r="E1895" s="17"/>
      <c r="F1895" s="17"/>
      <c r="G1895" s="17"/>
      <c r="H1895" s="17"/>
      <c r="I1895" s="19"/>
      <c r="J1895" s="17"/>
      <c r="K1895" s="17"/>
      <c r="P1895" s="17"/>
      <c r="Q1895" s="17"/>
      <c r="R1895" s="17"/>
      <c r="S1895" s="17"/>
      <c r="T1895" s="8" t="str">
        <f>_xlfn.IFNA(VLOOKUP(G1895,'Points and Classes'!D:E,2,FALSE),"")</f>
        <v/>
      </c>
      <c r="U1895" s="8">
        <f>IF(T1895="Sportsman",0,_xlfn.IFNA(VLOOKUP(D1895,'Points and Classes'!A:B,2,FALSE),0))</f>
        <v>0</v>
      </c>
      <c r="V1895" s="8">
        <f>_xlfn.IFNA(VLOOKUP(T1895&amp;F1895,'By Class Overall'!A:F,6,FALSE),0)</f>
        <v>0</v>
      </c>
      <c r="W1895" s="8">
        <f>_xlfn.IFNA(VLOOKUP(T1895&amp;F1895,'By Class Overall'!A:G,7,FALSE),0)</f>
        <v>0</v>
      </c>
    </row>
    <row r="1896" spans="1:23" x14ac:dyDescent="0.25">
      <c r="A1896" s="21"/>
      <c r="B1896" s="22"/>
      <c r="C1896" s="17"/>
      <c r="D1896" s="17"/>
      <c r="E1896" s="17"/>
      <c r="F1896" s="17"/>
      <c r="G1896" s="17"/>
      <c r="H1896" s="17"/>
      <c r="I1896" s="19"/>
      <c r="J1896" s="17"/>
      <c r="K1896" s="17"/>
      <c r="P1896" s="17"/>
      <c r="Q1896" s="17"/>
      <c r="R1896" s="17"/>
      <c r="S1896" s="17"/>
      <c r="T1896" s="8" t="str">
        <f>_xlfn.IFNA(VLOOKUP(G1896,'Points and Classes'!D:E,2,FALSE),"")</f>
        <v/>
      </c>
      <c r="U1896" s="8">
        <f>IF(T1896="Sportsman",0,_xlfn.IFNA(VLOOKUP(D1896,'Points and Classes'!A:B,2,FALSE),0))</f>
        <v>0</v>
      </c>
      <c r="V1896" s="8">
        <f>_xlfn.IFNA(VLOOKUP(T1896&amp;F1896,'By Class Overall'!A:F,6,FALSE),0)</f>
        <v>0</v>
      </c>
      <c r="W1896" s="8">
        <f>_xlfn.IFNA(VLOOKUP(T1896&amp;F1896,'By Class Overall'!A:G,7,FALSE),0)</f>
        <v>0</v>
      </c>
    </row>
    <row r="1897" spans="1:23" x14ac:dyDescent="0.25">
      <c r="A1897" s="21"/>
      <c r="B1897" s="22"/>
      <c r="C1897" s="17"/>
      <c r="D1897" s="17"/>
      <c r="E1897" s="17"/>
      <c r="F1897" s="17"/>
      <c r="G1897" s="17"/>
      <c r="H1897" s="17"/>
      <c r="I1897" s="19"/>
      <c r="J1897" s="17"/>
      <c r="K1897" s="17"/>
      <c r="P1897" s="17"/>
      <c r="Q1897" s="17"/>
      <c r="R1897" s="17"/>
      <c r="S1897" s="17"/>
      <c r="T1897" s="8" t="str">
        <f>_xlfn.IFNA(VLOOKUP(G1897,'Points and Classes'!D:E,2,FALSE),"")</f>
        <v/>
      </c>
      <c r="U1897" s="8">
        <f>IF(T1897="Sportsman",0,_xlfn.IFNA(VLOOKUP(D1897,'Points and Classes'!A:B,2,FALSE),0))</f>
        <v>0</v>
      </c>
      <c r="V1897" s="8">
        <f>_xlfn.IFNA(VLOOKUP(T1897&amp;F1897,'By Class Overall'!A:F,6,FALSE),0)</f>
        <v>0</v>
      </c>
      <c r="W1897" s="8">
        <f>_xlfn.IFNA(VLOOKUP(T1897&amp;F1897,'By Class Overall'!A:G,7,FALSE),0)</f>
        <v>0</v>
      </c>
    </row>
    <row r="1898" spans="1:23" x14ac:dyDescent="0.25">
      <c r="A1898" s="21"/>
      <c r="B1898" s="22"/>
      <c r="C1898" s="17"/>
      <c r="D1898" s="17"/>
      <c r="E1898" s="17"/>
      <c r="F1898" s="17"/>
      <c r="G1898" s="17"/>
      <c r="H1898" s="17"/>
      <c r="I1898" s="19"/>
      <c r="J1898" s="17"/>
      <c r="K1898" s="17"/>
      <c r="P1898" s="17"/>
      <c r="Q1898" s="17"/>
      <c r="R1898" s="17"/>
      <c r="S1898" s="17"/>
      <c r="T1898" s="8" t="str">
        <f>_xlfn.IFNA(VLOOKUP(G1898,'Points and Classes'!D:E,2,FALSE),"")</f>
        <v/>
      </c>
      <c r="U1898" s="8">
        <f>IF(T1898="Sportsman",0,_xlfn.IFNA(VLOOKUP(D1898,'Points and Classes'!A:B,2,FALSE),0))</f>
        <v>0</v>
      </c>
      <c r="V1898" s="8">
        <f>_xlfn.IFNA(VLOOKUP(T1898&amp;F1898,'By Class Overall'!A:F,6,FALSE),0)</f>
        <v>0</v>
      </c>
      <c r="W1898" s="8">
        <f>_xlfn.IFNA(VLOOKUP(T1898&amp;F1898,'By Class Overall'!A:G,7,FALSE),0)</f>
        <v>0</v>
      </c>
    </row>
    <row r="1899" spans="1:23" x14ac:dyDescent="0.25">
      <c r="A1899" s="21"/>
      <c r="B1899" s="22"/>
      <c r="C1899" s="17"/>
      <c r="D1899" s="17"/>
      <c r="E1899" s="17"/>
      <c r="F1899" s="17"/>
      <c r="G1899" s="17"/>
      <c r="H1899" s="17"/>
      <c r="I1899" s="19"/>
      <c r="J1899" s="17"/>
      <c r="K1899" s="17"/>
      <c r="P1899" s="17"/>
      <c r="Q1899" s="17"/>
      <c r="R1899" s="17"/>
      <c r="S1899" s="17"/>
      <c r="T1899" s="8" t="str">
        <f>_xlfn.IFNA(VLOOKUP(G1899,'Points and Classes'!D:E,2,FALSE),"")</f>
        <v/>
      </c>
      <c r="U1899" s="8">
        <f>IF(T1899="Sportsman",0,_xlfn.IFNA(VLOOKUP(D1899,'Points and Classes'!A:B,2,FALSE),0))</f>
        <v>0</v>
      </c>
      <c r="V1899" s="8">
        <f>_xlfn.IFNA(VLOOKUP(T1899&amp;F1899,'By Class Overall'!A:F,6,FALSE),0)</f>
        <v>0</v>
      </c>
      <c r="W1899" s="8">
        <f>_xlfn.IFNA(VLOOKUP(T1899&amp;F1899,'By Class Overall'!A:G,7,FALSE),0)</f>
        <v>0</v>
      </c>
    </row>
    <row r="1900" spans="1:23" x14ac:dyDescent="0.25">
      <c r="A1900" s="21"/>
      <c r="B1900" s="22"/>
      <c r="C1900" s="17"/>
      <c r="D1900" s="17"/>
      <c r="E1900" s="17"/>
      <c r="F1900" s="17"/>
      <c r="G1900" s="17"/>
      <c r="H1900" s="17"/>
      <c r="I1900" s="19"/>
      <c r="J1900" s="17"/>
      <c r="K1900" s="17"/>
      <c r="P1900" s="17"/>
      <c r="Q1900" s="17"/>
      <c r="R1900" s="17"/>
      <c r="S1900" s="17"/>
      <c r="T1900" s="8" t="str">
        <f>_xlfn.IFNA(VLOOKUP(G1900,'Points and Classes'!D:E,2,FALSE),"")</f>
        <v/>
      </c>
      <c r="U1900" s="8">
        <f>IF(T1900="Sportsman",0,_xlfn.IFNA(VLOOKUP(D1900,'Points and Classes'!A:B,2,FALSE),0))</f>
        <v>0</v>
      </c>
      <c r="V1900" s="8">
        <f>_xlfn.IFNA(VLOOKUP(T1900&amp;F1900,'By Class Overall'!A:F,6,FALSE),0)</f>
        <v>0</v>
      </c>
      <c r="W1900" s="8">
        <f>_xlfn.IFNA(VLOOKUP(T1900&amp;F1900,'By Class Overall'!A:G,7,FALSE),0)</f>
        <v>0</v>
      </c>
    </row>
    <row r="1901" spans="1:23" x14ac:dyDescent="0.25">
      <c r="A1901" s="21"/>
      <c r="B1901" s="22"/>
      <c r="C1901" s="17"/>
      <c r="D1901" s="17"/>
      <c r="E1901" s="17"/>
      <c r="F1901" s="17"/>
      <c r="G1901" s="17"/>
      <c r="H1901" s="17"/>
      <c r="I1901" s="17"/>
      <c r="J1901" s="17"/>
      <c r="K1901" s="17"/>
      <c r="P1901" s="17"/>
      <c r="Q1901" s="17"/>
      <c r="R1901" s="17"/>
      <c r="S1901" s="17"/>
      <c r="T1901" s="8" t="str">
        <f>_xlfn.IFNA(VLOOKUP(G1901,'Points and Classes'!D:E,2,FALSE),"")</f>
        <v/>
      </c>
      <c r="U1901" s="8">
        <f>IF(T1901="Sportsman",0,_xlfn.IFNA(VLOOKUP(D1901,'Points and Classes'!A:B,2,FALSE),0))</f>
        <v>0</v>
      </c>
      <c r="V1901" s="8">
        <f>_xlfn.IFNA(VLOOKUP(T1901&amp;F1901,'By Class Overall'!A:F,6,FALSE),0)</f>
        <v>0</v>
      </c>
      <c r="W1901" s="8">
        <f>_xlfn.IFNA(VLOOKUP(T1901&amp;F1901,'By Class Overall'!A:G,7,FALSE),0)</f>
        <v>0</v>
      </c>
    </row>
    <row r="1902" spans="1:23" x14ac:dyDescent="0.25">
      <c r="A1902" s="21"/>
      <c r="B1902" s="22"/>
      <c r="C1902" s="17"/>
      <c r="D1902" s="17"/>
      <c r="E1902" s="17"/>
      <c r="F1902" s="17"/>
      <c r="G1902" s="17"/>
      <c r="H1902" s="17"/>
      <c r="I1902" s="17"/>
      <c r="J1902" s="17"/>
      <c r="K1902" s="17"/>
      <c r="P1902" s="17"/>
      <c r="Q1902" s="17"/>
      <c r="R1902" s="17"/>
      <c r="S1902" s="17"/>
      <c r="T1902" s="8" t="str">
        <f>_xlfn.IFNA(VLOOKUP(G1902,'Points and Classes'!D:E,2,FALSE),"")</f>
        <v/>
      </c>
      <c r="U1902" s="8">
        <f>IF(T1902="Sportsman",0,_xlfn.IFNA(VLOOKUP(D1902,'Points and Classes'!A:B,2,FALSE),0))</f>
        <v>0</v>
      </c>
      <c r="V1902" s="8">
        <f>_xlfn.IFNA(VLOOKUP(T1902&amp;F1902,'By Class Overall'!A:F,6,FALSE),0)</f>
        <v>0</v>
      </c>
      <c r="W1902" s="8">
        <f>_xlfn.IFNA(VLOOKUP(T1902&amp;F1902,'By Class Overall'!A:G,7,FALSE),0)</f>
        <v>0</v>
      </c>
    </row>
    <row r="1903" spans="1:23" x14ac:dyDescent="0.25">
      <c r="A1903" s="21"/>
      <c r="B1903" s="22"/>
      <c r="C1903" s="17"/>
      <c r="D1903" s="17"/>
      <c r="E1903" s="17"/>
      <c r="F1903" s="17"/>
      <c r="G1903" s="17"/>
      <c r="H1903" s="17"/>
      <c r="I1903" s="17"/>
      <c r="J1903" s="17"/>
      <c r="K1903" s="17"/>
      <c r="P1903" s="17"/>
      <c r="Q1903" s="17"/>
      <c r="R1903" s="17"/>
      <c r="S1903" s="17"/>
      <c r="T1903" s="8" t="str">
        <f>_xlfn.IFNA(VLOOKUP(G1903,'Points and Classes'!D:E,2,FALSE),"")</f>
        <v/>
      </c>
      <c r="U1903" s="8">
        <f>IF(T1903="Sportsman",0,_xlfn.IFNA(VLOOKUP(D1903,'Points and Classes'!A:B,2,FALSE),0))</f>
        <v>0</v>
      </c>
      <c r="V1903" s="8">
        <f>_xlfn.IFNA(VLOOKUP(T1903&amp;F1903,'By Class Overall'!A:F,6,FALSE),0)</f>
        <v>0</v>
      </c>
      <c r="W1903" s="8">
        <f>_xlfn.IFNA(VLOOKUP(T1903&amp;F1903,'By Class Overall'!A:G,7,FALSE),0)</f>
        <v>0</v>
      </c>
    </row>
    <row r="1904" spans="1:23" x14ac:dyDescent="0.25">
      <c r="A1904" s="21"/>
      <c r="B1904" s="22"/>
      <c r="C1904" s="17"/>
      <c r="D1904" s="17"/>
      <c r="E1904" s="17"/>
      <c r="F1904" s="17"/>
      <c r="G1904" s="17"/>
      <c r="H1904" s="17"/>
      <c r="I1904" s="17"/>
      <c r="J1904" s="17"/>
      <c r="K1904" s="17"/>
      <c r="P1904" s="17"/>
      <c r="Q1904" s="17"/>
      <c r="R1904" s="17"/>
      <c r="S1904" s="17"/>
      <c r="T1904" s="8" t="str">
        <f>_xlfn.IFNA(VLOOKUP(G1904,'Points and Classes'!D:E,2,FALSE),"")</f>
        <v/>
      </c>
      <c r="U1904" s="8">
        <f>IF(T1904="Sportsman",0,_xlfn.IFNA(VLOOKUP(D1904,'Points and Classes'!A:B,2,FALSE),0))</f>
        <v>0</v>
      </c>
      <c r="V1904" s="8">
        <f>_xlfn.IFNA(VLOOKUP(T1904&amp;F1904,'By Class Overall'!A:F,6,FALSE),0)</f>
        <v>0</v>
      </c>
      <c r="W1904" s="8">
        <f>_xlfn.IFNA(VLOOKUP(T1904&amp;F1904,'By Class Overall'!A:G,7,FALSE),0)</f>
        <v>0</v>
      </c>
    </row>
    <row r="1905" spans="1:23" x14ac:dyDescent="0.25">
      <c r="A1905" s="21"/>
      <c r="B1905" s="22"/>
      <c r="C1905" s="17"/>
      <c r="D1905" s="17"/>
      <c r="E1905" s="17"/>
      <c r="F1905" s="17"/>
      <c r="G1905" s="17"/>
      <c r="H1905" s="17"/>
      <c r="I1905" s="17"/>
      <c r="J1905" s="17"/>
      <c r="K1905" s="17"/>
      <c r="P1905" s="17"/>
      <c r="Q1905" s="17"/>
      <c r="R1905" s="17"/>
      <c r="S1905" s="17"/>
      <c r="T1905" s="8" t="str">
        <f>_xlfn.IFNA(VLOOKUP(G1905,'Points and Classes'!D:E,2,FALSE),"")</f>
        <v/>
      </c>
      <c r="U1905" s="8">
        <f>IF(T1905="Sportsman",0,_xlfn.IFNA(VLOOKUP(D1905,'Points and Classes'!A:B,2,FALSE),0))</f>
        <v>0</v>
      </c>
      <c r="V1905" s="8">
        <f>_xlfn.IFNA(VLOOKUP(T1905&amp;F1905,'By Class Overall'!A:F,6,FALSE),0)</f>
        <v>0</v>
      </c>
      <c r="W1905" s="8">
        <f>_xlfn.IFNA(VLOOKUP(T1905&amp;F1905,'By Class Overall'!A:G,7,FALSE),0)</f>
        <v>0</v>
      </c>
    </row>
    <row r="1906" spans="1:23" x14ac:dyDescent="0.25">
      <c r="A1906" s="21"/>
      <c r="B1906" s="22"/>
      <c r="C1906" s="17"/>
      <c r="D1906" s="17"/>
      <c r="E1906" s="17"/>
      <c r="F1906" s="17"/>
      <c r="G1906" s="17"/>
      <c r="H1906" s="17"/>
      <c r="I1906" s="17"/>
      <c r="J1906" s="17"/>
      <c r="K1906" s="17"/>
      <c r="P1906" s="17"/>
      <c r="Q1906" s="17"/>
      <c r="R1906" s="17"/>
      <c r="S1906" s="17"/>
      <c r="T1906" s="8" t="str">
        <f>_xlfn.IFNA(VLOOKUP(G1906,'Points and Classes'!D:E,2,FALSE),"")</f>
        <v/>
      </c>
      <c r="U1906" s="8">
        <f>IF(T1906="Sportsman",0,_xlfn.IFNA(VLOOKUP(D1906,'Points and Classes'!A:B,2,FALSE),0))</f>
        <v>0</v>
      </c>
      <c r="V1906" s="8">
        <f>_xlfn.IFNA(VLOOKUP(T1906&amp;F1906,'By Class Overall'!A:F,6,FALSE),0)</f>
        <v>0</v>
      </c>
      <c r="W1906" s="8">
        <f>_xlfn.IFNA(VLOOKUP(T1906&amp;F1906,'By Class Overall'!A:G,7,FALSE),0)</f>
        <v>0</v>
      </c>
    </row>
    <row r="1907" spans="1:23" x14ac:dyDescent="0.25">
      <c r="A1907" s="21"/>
      <c r="B1907" s="22"/>
      <c r="C1907" s="17"/>
      <c r="D1907" s="17"/>
      <c r="E1907" s="17"/>
      <c r="F1907" s="17"/>
      <c r="G1907" s="17"/>
      <c r="H1907" s="17"/>
      <c r="I1907" s="17"/>
      <c r="J1907" s="17"/>
      <c r="K1907" s="17"/>
      <c r="P1907" s="17"/>
      <c r="Q1907" s="17"/>
      <c r="R1907" s="17"/>
      <c r="S1907" s="17"/>
      <c r="T1907" s="8" t="str">
        <f>_xlfn.IFNA(VLOOKUP(G1907,'Points and Classes'!D:E,2,FALSE),"")</f>
        <v/>
      </c>
      <c r="U1907" s="8">
        <f>IF(T1907="Sportsman",0,_xlfn.IFNA(VLOOKUP(D1907,'Points and Classes'!A:B,2,FALSE),0))</f>
        <v>0</v>
      </c>
      <c r="V1907" s="8">
        <f>_xlfn.IFNA(VLOOKUP(T1907&amp;F1907,'By Class Overall'!A:F,6,FALSE),0)</f>
        <v>0</v>
      </c>
      <c r="W1907" s="8">
        <f>_xlfn.IFNA(VLOOKUP(T1907&amp;F1907,'By Class Overall'!A:G,7,FALSE),0)</f>
        <v>0</v>
      </c>
    </row>
    <row r="1908" spans="1:23" x14ac:dyDescent="0.25">
      <c r="A1908" s="21"/>
      <c r="B1908" s="22"/>
      <c r="C1908" s="17"/>
      <c r="D1908" s="17"/>
      <c r="E1908" s="17"/>
      <c r="F1908" s="17"/>
      <c r="G1908" s="17"/>
      <c r="H1908" s="17"/>
      <c r="I1908" s="17"/>
      <c r="J1908" s="17"/>
      <c r="K1908" s="17"/>
      <c r="P1908" s="17"/>
      <c r="Q1908" s="17"/>
      <c r="R1908" s="17"/>
      <c r="S1908" s="17"/>
      <c r="T1908" s="8" t="str">
        <f>_xlfn.IFNA(VLOOKUP(G1908,'Points and Classes'!D:E,2,FALSE),"")</f>
        <v/>
      </c>
      <c r="U1908" s="8">
        <f>IF(T1908="Sportsman",0,_xlfn.IFNA(VLOOKUP(D1908,'Points and Classes'!A:B,2,FALSE),0))</f>
        <v>0</v>
      </c>
      <c r="V1908" s="8">
        <f>_xlfn.IFNA(VLOOKUP(T1908&amp;F1908,'By Class Overall'!A:F,6,FALSE),0)</f>
        <v>0</v>
      </c>
      <c r="W1908" s="8">
        <f>_xlfn.IFNA(VLOOKUP(T1908&amp;F1908,'By Class Overall'!A:G,7,FALSE),0)</f>
        <v>0</v>
      </c>
    </row>
    <row r="1909" spans="1:23" x14ac:dyDescent="0.25">
      <c r="A1909" s="21"/>
      <c r="B1909" s="22"/>
      <c r="C1909" s="17"/>
      <c r="D1909" s="17"/>
      <c r="E1909" s="17"/>
      <c r="F1909" s="17"/>
      <c r="G1909" s="17"/>
      <c r="H1909" s="17"/>
      <c r="I1909" s="17"/>
      <c r="J1909" s="17"/>
      <c r="K1909" s="17"/>
      <c r="P1909" s="17"/>
      <c r="Q1909" s="17"/>
      <c r="R1909" s="17"/>
      <c r="S1909" s="17"/>
      <c r="T1909" s="8" t="str">
        <f>_xlfn.IFNA(VLOOKUP(G1909,'Points and Classes'!D:E,2,FALSE),"")</f>
        <v/>
      </c>
      <c r="U1909" s="8">
        <f>IF(T1909="Sportsman",0,_xlfn.IFNA(VLOOKUP(D1909,'Points and Classes'!A:B,2,FALSE),0))</f>
        <v>0</v>
      </c>
      <c r="V1909" s="8">
        <f>_xlfn.IFNA(VLOOKUP(T1909&amp;F1909,'By Class Overall'!A:F,6,FALSE),0)</f>
        <v>0</v>
      </c>
      <c r="W1909" s="8">
        <f>_xlfn.IFNA(VLOOKUP(T1909&amp;F1909,'By Class Overall'!A:G,7,FALSE),0)</f>
        <v>0</v>
      </c>
    </row>
    <row r="1910" spans="1:23" x14ac:dyDescent="0.25">
      <c r="A1910" s="21"/>
      <c r="B1910" s="22"/>
      <c r="C1910" s="17"/>
      <c r="D1910" s="17"/>
      <c r="E1910" s="17"/>
      <c r="F1910" s="17"/>
      <c r="G1910" s="17"/>
      <c r="H1910" s="17"/>
      <c r="I1910" s="17"/>
      <c r="J1910" s="17"/>
      <c r="K1910" s="17"/>
      <c r="P1910" s="17"/>
      <c r="Q1910" s="17"/>
      <c r="R1910" s="17"/>
      <c r="S1910" s="17"/>
      <c r="T1910" s="8" t="str">
        <f>_xlfn.IFNA(VLOOKUP(G1910,'Points and Classes'!D:E,2,FALSE),"")</f>
        <v/>
      </c>
      <c r="U1910" s="8">
        <f>IF(T1910="Sportsman",0,_xlfn.IFNA(VLOOKUP(D1910,'Points and Classes'!A:B,2,FALSE),0))</f>
        <v>0</v>
      </c>
      <c r="V1910" s="8">
        <f>_xlfn.IFNA(VLOOKUP(T1910&amp;F1910,'By Class Overall'!A:F,6,FALSE),0)</f>
        <v>0</v>
      </c>
      <c r="W1910" s="8">
        <f>_xlfn.IFNA(VLOOKUP(T1910&amp;F1910,'By Class Overall'!A:G,7,FALSE),0)</f>
        <v>0</v>
      </c>
    </row>
    <row r="1911" spans="1:23" x14ac:dyDescent="0.25">
      <c r="A1911" s="21"/>
      <c r="B1911" s="22"/>
      <c r="C1911" s="17"/>
      <c r="D1911" s="17"/>
      <c r="E1911" s="17"/>
      <c r="F1911" s="17"/>
      <c r="G1911" s="17"/>
      <c r="H1911" s="17"/>
      <c r="I1911" s="17"/>
      <c r="J1911" s="17"/>
      <c r="K1911" s="17"/>
      <c r="P1911" s="17"/>
      <c r="Q1911" s="17"/>
      <c r="R1911" s="17"/>
      <c r="S1911" s="17"/>
      <c r="T1911" s="8" t="str">
        <f>_xlfn.IFNA(VLOOKUP(G1911,'Points and Classes'!D:E,2,FALSE),"")</f>
        <v/>
      </c>
      <c r="U1911" s="8">
        <f>IF(T1911="Sportsman",0,_xlfn.IFNA(VLOOKUP(D1911,'Points and Classes'!A:B,2,FALSE),0))</f>
        <v>0</v>
      </c>
      <c r="V1911" s="8">
        <f>_xlfn.IFNA(VLOOKUP(T1911&amp;F1911,'By Class Overall'!A:F,6,FALSE),0)</f>
        <v>0</v>
      </c>
      <c r="W1911" s="8">
        <f>_xlfn.IFNA(VLOOKUP(T1911&amp;F1911,'By Class Overall'!A:G,7,FALSE),0)</f>
        <v>0</v>
      </c>
    </row>
    <row r="1912" spans="1:23" x14ac:dyDescent="0.25">
      <c r="A1912" s="21"/>
      <c r="B1912" s="22"/>
      <c r="I1912" s="9"/>
      <c r="T1912" s="8" t="str">
        <f>_xlfn.IFNA(VLOOKUP(G1912,'Points and Classes'!D:E,2,FALSE),"")</f>
        <v/>
      </c>
      <c r="U1912" s="8">
        <f>IF(T1912="Sportsman",0,_xlfn.IFNA(VLOOKUP(D1912,'Points and Classes'!A:B,2,FALSE),0))</f>
        <v>0</v>
      </c>
      <c r="V1912" s="8">
        <f>_xlfn.IFNA(VLOOKUP(T1912&amp;F1912,'By Class Overall'!A:F,6,FALSE),0)</f>
        <v>0</v>
      </c>
      <c r="W1912" s="8">
        <f>_xlfn.IFNA(VLOOKUP(T1912&amp;F1912,'By Class Overall'!A:G,7,FALSE),0)</f>
        <v>0</v>
      </c>
    </row>
    <row r="1913" spans="1:23" x14ac:dyDescent="0.25">
      <c r="A1913" s="21"/>
      <c r="B1913" s="22"/>
      <c r="I1913" s="9"/>
      <c r="T1913" s="8" t="str">
        <f>_xlfn.IFNA(VLOOKUP(G1913,'Points and Classes'!D:E,2,FALSE),"")</f>
        <v/>
      </c>
      <c r="U1913" s="8">
        <f>IF(T1913="Sportsman",0,_xlfn.IFNA(VLOOKUP(D1913,'Points and Classes'!A:B,2,FALSE),0))</f>
        <v>0</v>
      </c>
      <c r="V1913" s="8">
        <f>_xlfn.IFNA(VLOOKUP(T1913&amp;F1913,'By Class Overall'!A:F,6,FALSE),0)</f>
        <v>0</v>
      </c>
      <c r="W1913" s="8">
        <f>_xlfn.IFNA(VLOOKUP(T1913&amp;F1913,'By Class Overall'!A:G,7,FALSE),0)</f>
        <v>0</v>
      </c>
    </row>
    <row r="1914" spans="1:23" x14ac:dyDescent="0.25">
      <c r="A1914" s="21"/>
      <c r="B1914" s="22"/>
      <c r="I1914" s="9"/>
      <c r="T1914" s="8" t="str">
        <f>_xlfn.IFNA(VLOOKUP(G1914,'Points and Classes'!D:E,2,FALSE),"")</f>
        <v/>
      </c>
      <c r="U1914" s="8">
        <f>IF(T1914="Sportsman",0,_xlfn.IFNA(VLOOKUP(D1914,'Points and Classes'!A:B,2,FALSE),0))</f>
        <v>0</v>
      </c>
      <c r="V1914" s="8">
        <f>_xlfn.IFNA(VLOOKUP(T1914&amp;F1914,'By Class Overall'!A:F,6,FALSE),0)</f>
        <v>0</v>
      </c>
      <c r="W1914" s="8">
        <f>_xlfn.IFNA(VLOOKUP(T1914&amp;F1914,'By Class Overall'!A:G,7,FALSE),0)</f>
        <v>0</v>
      </c>
    </row>
    <row r="1915" spans="1:23" x14ac:dyDescent="0.25">
      <c r="A1915" s="21"/>
      <c r="B1915" s="22"/>
      <c r="T1915" s="8" t="str">
        <f>_xlfn.IFNA(VLOOKUP(G1915,'Points and Classes'!D:E,2,FALSE),"")</f>
        <v/>
      </c>
      <c r="U1915" s="8">
        <f>IF(T1915="Sportsman",0,_xlfn.IFNA(VLOOKUP(D1915,'Points and Classes'!A:B,2,FALSE),0))</f>
        <v>0</v>
      </c>
      <c r="V1915" s="8">
        <f>_xlfn.IFNA(VLOOKUP(T1915&amp;F1915,'By Class Overall'!A:F,6,FALSE),0)</f>
        <v>0</v>
      </c>
      <c r="W1915" s="8">
        <f>_xlfn.IFNA(VLOOKUP(T1915&amp;F1915,'By Class Overall'!A:G,7,FALSE),0)</f>
        <v>0</v>
      </c>
    </row>
    <row r="1916" spans="1:23" x14ac:dyDescent="0.25">
      <c r="A1916" s="21"/>
      <c r="B1916" s="22"/>
      <c r="I1916" s="9"/>
      <c r="T1916" s="8" t="str">
        <f>_xlfn.IFNA(VLOOKUP(G1916,'Points and Classes'!D:E,2,FALSE),"")</f>
        <v/>
      </c>
      <c r="U1916" s="8">
        <f>IF(T1916="Sportsman",0,_xlfn.IFNA(VLOOKUP(D1916,'Points and Classes'!A:B,2,FALSE),0))</f>
        <v>0</v>
      </c>
      <c r="V1916" s="8">
        <f>_xlfn.IFNA(VLOOKUP(T1916&amp;F1916,'By Class Overall'!A:F,6,FALSE),0)</f>
        <v>0</v>
      </c>
      <c r="W1916" s="8">
        <f>_xlfn.IFNA(VLOOKUP(T1916&amp;F1916,'By Class Overall'!A:G,7,FALSE),0)</f>
        <v>0</v>
      </c>
    </row>
    <row r="1917" spans="1:23" x14ac:dyDescent="0.25">
      <c r="A1917" s="21"/>
      <c r="B1917" s="22"/>
      <c r="I1917" s="9"/>
      <c r="T1917" s="8" t="str">
        <f>_xlfn.IFNA(VLOOKUP(G1917,'Points and Classes'!D:E,2,FALSE),"")</f>
        <v/>
      </c>
      <c r="U1917" s="8">
        <f>IF(T1917="Sportsman",0,_xlfn.IFNA(VLOOKUP(D1917,'Points and Classes'!A:B,2,FALSE),0))</f>
        <v>0</v>
      </c>
      <c r="V1917" s="8">
        <f>_xlfn.IFNA(VLOOKUP(T1917&amp;F1917,'By Class Overall'!A:F,6,FALSE),0)</f>
        <v>0</v>
      </c>
      <c r="W1917" s="8">
        <f>_xlfn.IFNA(VLOOKUP(T1917&amp;F1917,'By Class Overall'!A:G,7,FALSE),0)</f>
        <v>0</v>
      </c>
    </row>
    <row r="1918" spans="1:23" x14ac:dyDescent="0.25">
      <c r="A1918" s="21"/>
      <c r="B1918" s="22"/>
      <c r="I1918" s="9"/>
      <c r="T1918" s="8" t="str">
        <f>_xlfn.IFNA(VLOOKUP(G1918,'Points and Classes'!D:E,2,FALSE),"")</f>
        <v/>
      </c>
      <c r="U1918" s="8">
        <f>IF(T1918="Sportsman",0,_xlfn.IFNA(VLOOKUP(D1918,'Points and Classes'!A:B,2,FALSE),0))</f>
        <v>0</v>
      </c>
      <c r="V1918" s="8">
        <f>_xlfn.IFNA(VLOOKUP(T1918&amp;F1918,'By Class Overall'!A:F,6,FALSE),0)</f>
        <v>0</v>
      </c>
      <c r="W1918" s="8">
        <f>_xlfn.IFNA(VLOOKUP(T1918&amp;F1918,'By Class Overall'!A:G,7,FALSE),0)</f>
        <v>0</v>
      </c>
    </row>
    <row r="1919" spans="1:23" x14ac:dyDescent="0.25">
      <c r="A1919" s="21"/>
      <c r="B1919" s="22"/>
      <c r="I1919" s="9"/>
      <c r="T1919" s="8" t="str">
        <f>_xlfn.IFNA(VLOOKUP(G1919,'Points and Classes'!D:E,2,FALSE),"")</f>
        <v/>
      </c>
      <c r="U1919" s="8">
        <f>IF(T1919="Sportsman",0,_xlfn.IFNA(VLOOKUP(D1919,'Points and Classes'!A:B,2,FALSE),0))</f>
        <v>0</v>
      </c>
      <c r="V1919" s="8">
        <f>_xlfn.IFNA(VLOOKUP(T1919&amp;F1919,'By Class Overall'!A:F,6,FALSE),0)</f>
        <v>0</v>
      </c>
      <c r="W1919" s="8">
        <f>_xlfn.IFNA(VLOOKUP(T1919&amp;F1919,'By Class Overall'!A:G,7,FALSE),0)</f>
        <v>0</v>
      </c>
    </row>
    <row r="1920" spans="1:23" x14ac:dyDescent="0.25">
      <c r="A1920" s="21"/>
      <c r="B1920" s="22"/>
      <c r="I1920" s="9"/>
      <c r="T1920" s="8" t="str">
        <f>_xlfn.IFNA(VLOOKUP(G1920,'Points and Classes'!D:E,2,FALSE),"")</f>
        <v/>
      </c>
      <c r="U1920" s="8">
        <f>IF(T1920="Sportsman",0,_xlfn.IFNA(VLOOKUP(D1920,'Points and Classes'!A:B,2,FALSE),0))</f>
        <v>0</v>
      </c>
      <c r="V1920" s="8">
        <f>_xlfn.IFNA(VLOOKUP(T1920&amp;F1920,'By Class Overall'!A:F,6,FALSE),0)</f>
        <v>0</v>
      </c>
      <c r="W1920" s="8">
        <f>_xlfn.IFNA(VLOOKUP(T1920&amp;F1920,'By Class Overall'!A:G,7,FALSE),0)</f>
        <v>0</v>
      </c>
    </row>
    <row r="1921" spans="1:23" x14ac:dyDescent="0.25">
      <c r="A1921" s="21"/>
      <c r="B1921" s="22"/>
      <c r="I1921" s="9"/>
      <c r="T1921" s="8" t="str">
        <f>_xlfn.IFNA(VLOOKUP(G1921,'Points and Classes'!D:E,2,FALSE),"")</f>
        <v/>
      </c>
      <c r="U1921" s="8">
        <f>IF(T1921="Sportsman",0,_xlfn.IFNA(VLOOKUP(D1921,'Points and Classes'!A:B,2,FALSE),0))</f>
        <v>0</v>
      </c>
      <c r="V1921" s="8">
        <f>_xlfn.IFNA(VLOOKUP(T1921&amp;F1921,'By Class Overall'!A:F,6,FALSE),0)</f>
        <v>0</v>
      </c>
      <c r="W1921" s="8">
        <f>_xlfn.IFNA(VLOOKUP(T1921&amp;F1921,'By Class Overall'!A:G,7,FALSE),0)</f>
        <v>0</v>
      </c>
    </row>
    <row r="1922" spans="1:23" x14ac:dyDescent="0.25">
      <c r="A1922" s="21"/>
      <c r="B1922" s="22"/>
      <c r="T1922" s="8" t="str">
        <f>_xlfn.IFNA(VLOOKUP(G1922,'Points and Classes'!D:E,2,FALSE),"")</f>
        <v/>
      </c>
      <c r="U1922" s="8">
        <f>IF(T1922="Sportsman",0,_xlfn.IFNA(VLOOKUP(D1922,'Points and Classes'!A:B,2,FALSE),0))</f>
        <v>0</v>
      </c>
      <c r="V1922" s="8">
        <f>_xlfn.IFNA(VLOOKUP(T1922&amp;F1922,'By Class Overall'!A:F,6,FALSE),0)</f>
        <v>0</v>
      </c>
      <c r="W1922" s="8">
        <f>_xlfn.IFNA(VLOOKUP(T1922&amp;F1922,'By Class Overall'!A:G,7,FALSE),0)</f>
        <v>0</v>
      </c>
    </row>
    <row r="1923" spans="1:23" x14ac:dyDescent="0.25">
      <c r="A1923" s="21"/>
      <c r="B1923" s="22"/>
      <c r="I1923" s="9"/>
      <c r="J1923" s="9"/>
      <c r="T1923" s="8" t="str">
        <f>_xlfn.IFNA(VLOOKUP(G1923,'Points and Classes'!D:E,2,FALSE),"")</f>
        <v/>
      </c>
      <c r="U1923" s="8">
        <f>IF(T1923="Sportsman",0,_xlfn.IFNA(VLOOKUP(D1923,'Points and Classes'!A:B,2,FALSE),0))</f>
        <v>0</v>
      </c>
      <c r="V1923" s="8">
        <f>_xlfn.IFNA(VLOOKUP(T1923&amp;F1923,'By Class Overall'!A:F,6,FALSE),0)</f>
        <v>0</v>
      </c>
      <c r="W1923" s="8">
        <f>_xlfn.IFNA(VLOOKUP(T1923&amp;F1923,'By Class Overall'!A:G,7,FALSE),0)</f>
        <v>0</v>
      </c>
    </row>
    <row r="1924" spans="1:23" x14ac:dyDescent="0.25">
      <c r="A1924" s="21"/>
      <c r="B1924" s="22"/>
      <c r="T1924" s="8" t="str">
        <f>_xlfn.IFNA(VLOOKUP(G1924,'Points and Classes'!D:E,2,FALSE),"")</f>
        <v/>
      </c>
      <c r="U1924" s="8">
        <f>IF(T1924="Sportsman",0,_xlfn.IFNA(VLOOKUP(D1924,'Points and Classes'!A:B,2,FALSE),0))</f>
        <v>0</v>
      </c>
      <c r="V1924" s="8">
        <f>_xlfn.IFNA(VLOOKUP(T1924&amp;F1924,'By Class Overall'!A:F,6,FALSE),0)</f>
        <v>0</v>
      </c>
      <c r="W1924" s="8">
        <f>_xlfn.IFNA(VLOOKUP(T1924&amp;F1924,'By Class Overall'!A:G,7,FALSE),0)</f>
        <v>0</v>
      </c>
    </row>
    <row r="1925" spans="1:23" x14ac:dyDescent="0.25">
      <c r="A1925" s="21"/>
      <c r="B1925" s="22"/>
      <c r="T1925" s="8" t="str">
        <f>_xlfn.IFNA(VLOOKUP(G1925,'Points and Classes'!D:E,2,FALSE),"")</f>
        <v/>
      </c>
      <c r="U1925" s="8">
        <f>IF(T1925="Sportsman",0,_xlfn.IFNA(VLOOKUP(D1925,'Points and Classes'!A:B,2,FALSE),0))</f>
        <v>0</v>
      </c>
      <c r="V1925" s="8">
        <f>_xlfn.IFNA(VLOOKUP(T1925&amp;F1925,'By Class Overall'!A:F,6,FALSE),0)</f>
        <v>0</v>
      </c>
      <c r="W1925" s="8">
        <f>_xlfn.IFNA(VLOOKUP(T1925&amp;F1925,'By Class Overall'!A:G,7,FALSE),0)</f>
        <v>0</v>
      </c>
    </row>
    <row r="1926" spans="1:23" x14ac:dyDescent="0.25">
      <c r="A1926" s="21"/>
      <c r="B1926" s="22"/>
      <c r="T1926" s="8" t="str">
        <f>_xlfn.IFNA(VLOOKUP(G1926,'Points and Classes'!D:E,2,FALSE),"")</f>
        <v/>
      </c>
      <c r="U1926" s="8">
        <f>IF(T1926="Sportsman",0,_xlfn.IFNA(VLOOKUP(D1926,'Points and Classes'!A:B,2,FALSE),0))</f>
        <v>0</v>
      </c>
      <c r="V1926" s="8">
        <f>_xlfn.IFNA(VLOOKUP(T1926&amp;F1926,'By Class Overall'!A:F,6,FALSE),0)</f>
        <v>0</v>
      </c>
      <c r="W1926" s="8">
        <f>_xlfn.IFNA(VLOOKUP(T1926&amp;F1926,'By Class Overall'!A:G,7,FALSE),0)</f>
        <v>0</v>
      </c>
    </row>
    <row r="1927" spans="1:23" x14ac:dyDescent="0.25">
      <c r="A1927" s="21"/>
      <c r="B1927" s="22"/>
      <c r="T1927" s="8" t="str">
        <f>_xlfn.IFNA(VLOOKUP(G1927,'Points and Classes'!D:E,2,FALSE),"")</f>
        <v/>
      </c>
      <c r="U1927" s="8">
        <f>IF(T1927="Sportsman",0,_xlfn.IFNA(VLOOKUP(D1927,'Points and Classes'!A:B,2,FALSE),0))</f>
        <v>0</v>
      </c>
      <c r="V1927" s="8">
        <f>_xlfn.IFNA(VLOOKUP(T1927&amp;F1927,'By Class Overall'!A:F,6,FALSE),0)</f>
        <v>0</v>
      </c>
      <c r="W1927" s="8">
        <f>_xlfn.IFNA(VLOOKUP(T1927&amp;F1927,'By Class Overall'!A:G,7,FALSE),0)</f>
        <v>0</v>
      </c>
    </row>
    <row r="1928" spans="1:23" x14ac:dyDescent="0.25">
      <c r="A1928" s="21"/>
      <c r="B1928" s="22"/>
      <c r="T1928" s="8" t="str">
        <f>_xlfn.IFNA(VLOOKUP(G1928,'Points and Classes'!D:E,2,FALSE),"")</f>
        <v/>
      </c>
      <c r="U1928" s="8">
        <f>IF(T1928="Sportsman",0,_xlfn.IFNA(VLOOKUP(D1928,'Points and Classes'!A:B,2,FALSE),0))</f>
        <v>0</v>
      </c>
      <c r="V1928" s="8">
        <f>_xlfn.IFNA(VLOOKUP(T1928&amp;F1928,'By Class Overall'!A:F,6,FALSE),0)</f>
        <v>0</v>
      </c>
      <c r="W1928" s="8">
        <f>_xlfn.IFNA(VLOOKUP(T1928&amp;F1928,'By Class Overall'!A:G,7,FALSE),0)</f>
        <v>0</v>
      </c>
    </row>
    <row r="1929" spans="1:23" x14ac:dyDescent="0.25">
      <c r="A1929" s="21"/>
      <c r="B1929" s="22"/>
      <c r="T1929" s="8" t="str">
        <f>_xlfn.IFNA(VLOOKUP(G1929,'Points and Classes'!D:E,2,FALSE),"")</f>
        <v/>
      </c>
      <c r="U1929" s="8">
        <f>IF(T1929="Sportsman",0,_xlfn.IFNA(VLOOKUP(D1929,'Points and Classes'!A:B,2,FALSE),0))</f>
        <v>0</v>
      </c>
      <c r="V1929" s="8">
        <f>_xlfn.IFNA(VLOOKUP(T1929&amp;F1929,'By Class Overall'!A:F,6,FALSE),0)</f>
        <v>0</v>
      </c>
      <c r="W1929" s="8">
        <f>_xlfn.IFNA(VLOOKUP(T1929&amp;F1929,'By Class Overall'!A:G,7,FALSE),0)</f>
        <v>0</v>
      </c>
    </row>
    <row r="1930" spans="1:23" x14ac:dyDescent="0.25">
      <c r="A1930" s="21"/>
      <c r="B1930" s="22"/>
      <c r="T1930" s="8" t="str">
        <f>_xlfn.IFNA(VLOOKUP(G1930,'Points and Classes'!D:E,2,FALSE),"")</f>
        <v/>
      </c>
      <c r="U1930" s="8">
        <f>IF(T1930="Sportsman",0,_xlfn.IFNA(VLOOKUP(D1930,'Points and Classes'!A:B,2,FALSE),0))</f>
        <v>0</v>
      </c>
      <c r="V1930" s="8">
        <f>_xlfn.IFNA(VLOOKUP(T1930&amp;F1930,'By Class Overall'!A:F,6,FALSE),0)</f>
        <v>0</v>
      </c>
      <c r="W1930" s="8">
        <f>_xlfn.IFNA(VLOOKUP(T1930&amp;F1930,'By Class Overall'!A:G,7,FALSE),0)</f>
        <v>0</v>
      </c>
    </row>
    <row r="1931" spans="1:23" x14ac:dyDescent="0.25">
      <c r="A1931" s="21"/>
      <c r="B1931" s="22"/>
      <c r="T1931" s="8" t="str">
        <f>_xlfn.IFNA(VLOOKUP(G1931,'Points and Classes'!D:E,2,FALSE),"")</f>
        <v/>
      </c>
      <c r="U1931" s="8">
        <f>IF(T1931="Sportsman",0,_xlfn.IFNA(VLOOKUP(D1931,'Points and Classes'!A:B,2,FALSE),0))</f>
        <v>0</v>
      </c>
      <c r="V1931" s="8">
        <f>_xlfn.IFNA(VLOOKUP(T1931&amp;F1931,'By Class Overall'!A:F,6,FALSE),0)</f>
        <v>0</v>
      </c>
      <c r="W1931" s="8">
        <f>_xlfn.IFNA(VLOOKUP(T1931&amp;F1931,'By Class Overall'!A:G,7,FALSE),0)</f>
        <v>0</v>
      </c>
    </row>
    <row r="1932" spans="1:23" x14ac:dyDescent="0.25">
      <c r="A1932" s="21"/>
      <c r="B1932" s="22"/>
      <c r="T1932" s="8" t="str">
        <f>_xlfn.IFNA(VLOOKUP(G1932,'Points and Classes'!D:E,2,FALSE),"")</f>
        <v/>
      </c>
      <c r="U1932" s="8">
        <f>IF(T1932="Sportsman",0,_xlfn.IFNA(VLOOKUP(D1932,'Points and Classes'!A:B,2,FALSE),0))</f>
        <v>0</v>
      </c>
      <c r="V1932" s="8">
        <f>_xlfn.IFNA(VLOOKUP(T1932&amp;F1932,'By Class Overall'!A:F,6,FALSE),0)</f>
        <v>0</v>
      </c>
      <c r="W1932" s="8">
        <f>_xlfn.IFNA(VLOOKUP(T1932&amp;F1932,'By Class Overall'!A:G,7,FALSE),0)</f>
        <v>0</v>
      </c>
    </row>
    <row r="1933" spans="1:23" x14ac:dyDescent="0.25">
      <c r="A1933" s="21"/>
      <c r="B1933" s="22"/>
      <c r="T1933" s="8" t="str">
        <f>_xlfn.IFNA(VLOOKUP(G1933,'Points and Classes'!D:E,2,FALSE),"")</f>
        <v/>
      </c>
      <c r="U1933" s="8">
        <f>IF(T1933="Sportsman",0,_xlfn.IFNA(VLOOKUP(D1933,'Points and Classes'!A:B,2,FALSE),0))</f>
        <v>0</v>
      </c>
      <c r="V1933" s="8">
        <f>_xlfn.IFNA(VLOOKUP(T1933&amp;F1933,'By Class Overall'!A:F,6,FALSE),0)</f>
        <v>0</v>
      </c>
      <c r="W1933" s="8">
        <f>_xlfn.IFNA(VLOOKUP(T1933&amp;F1933,'By Class Overall'!A:G,7,FALSE),0)</f>
        <v>0</v>
      </c>
    </row>
    <row r="1934" spans="1:23" x14ac:dyDescent="0.25">
      <c r="A1934" s="21"/>
      <c r="B1934" s="22"/>
      <c r="T1934" s="8" t="str">
        <f>_xlfn.IFNA(VLOOKUP(G1934,'Points and Classes'!D:E,2,FALSE),"")</f>
        <v/>
      </c>
      <c r="U1934" s="8">
        <f>IF(T1934="Sportsman",0,_xlfn.IFNA(VLOOKUP(D1934,'Points and Classes'!A:B,2,FALSE),0))</f>
        <v>0</v>
      </c>
      <c r="V1934" s="8">
        <f>_xlfn.IFNA(VLOOKUP(T1934&amp;F1934,'By Class Overall'!A:F,6,FALSE),0)</f>
        <v>0</v>
      </c>
      <c r="W1934" s="8">
        <f>_xlfn.IFNA(VLOOKUP(T1934&amp;F1934,'By Class Overall'!A:G,7,FALSE),0)</f>
        <v>0</v>
      </c>
    </row>
    <row r="1935" spans="1:23" x14ac:dyDescent="0.25">
      <c r="A1935" s="21"/>
      <c r="B1935" s="22"/>
      <c r="I1935" s="9"/>
      <c r="T1935" s="8" t="str">
        <f>_xlfn.IFNA(VLOOKUP(G1935,'Points and Classes'!D:E,2,FALSE),"")</f>
        <v/>
      </c>
      <c r="U1935" s="8">
        <f>IF(T1935="Sportsman",0,_xlfn.IFNA(VLOOKUP(D1935,'Points and Classes'!A:B,2,FALSE),0))</f>
        <v>0</v>
      </c>
      <c r="V1935" s="8">
        <f>_xlfn.IFNA(VLOOKUP(T1935&amp;F1935,'By Class Overall'!A:F,6,FALSE),0)</f>
        <v>0</v>
      </c>
      <c r="W1935" s="8">
        <f>_xlfn.IFNA(VLOOKUP(T1935&amp;F1935,'By Class Overall'!A:G,7,FALSE),0)</f>
        <v>0</v>
      </c>
    </row>
    <row r="1936" spans="1:23" x14ac:dyDescent="0.25">
      <c r="A1936" s="21"/>
      <c r="B1936" s="22"/>
      <c r="I1936" s="9"/>
      <c r="T1936" s="8" t="str">
        <f>_xlfn.IFNA(VLOOKUP(G1936,'Points and Classes'!D:E,2,FALSE),"")</f>
        <v/>
      </c>
      <c r="U1936" s="8">
        <f>IF(T1936="Sportsman",0,_xlfn.IFNA(VLOOKUP(D1936,'Points and Classes'!A:B,2,FALSE),0))</f>
        <v>0</v>
      </c>
      <c r="V1936" s="8">
        <f>_xlfn.IFNA(VLOOKUP(T1936&amp;F1936,'By Class Overall'!A:F,6,FALSE),0)</f>
        <v>0</v>
      </c>
      <c r="W1936" s="8">
        <f>_xlfn.IFNA(VLOOKUP(T1936&amp;F1936,'By Class Overall'!A:G,7,FALSE),0)</f>
        <v>0</v>
      </c>
    </row>
    <row r="1937" spans="1:23" x14ac:dyDescent="0.25">
      <c r="A1937" s="21"/>
      <c r="B1937" s="22"/>
      <c r="I1937" s="9"/>
      <c r="T1937" s="8" t="str">
        <f>_xlfn.IFNA(VLOOKUP(G1937,'Points and Classes'!D:E,2,FALSE),"")</f>
        <v/>
      </c>
      <c r="U1937" s="8">
        <f>IF(T1937="Sportsman",0,_xlfn.IFNA(VLOOKUP(D1937,'Points and Classes'!A:B,2,FALSE),0))</f>
        <v>0</v>
      </c>
      <c r="V1937" s="8">
        <f>_xlfn.IFNA(VLOOKUP(T1937&amp;F1937,'By Class Overall'!A:F,6,FALSE),0)</f>
        <v>0</v>
      </c>
      <c r="W1937" s="8">
        <f>_xlfn.IFNA(VLOOKUP(T1937&amp;F1937,'By Class Overall'!A:G,7,FALSE),0)</f>
        <v>0</v>
      </c>
    </row>
    <row r="1938" spans="1:23" x14ac:dyDescent="0.25">
      <c r="A1938" s="21"/>
      <c r="B1938" s="22"/>
      <c r="I1938" s="9"/>
      <c r="T1938" s="8" t="str">
        <f>_xlfn.IFNA(VLOOKUP(G1938,'Points and Classes'!D:E,2,FALSE),"")</f>
        <v/>
      </c>
      <c r="U1938" s="8">
        <f>IF(T1938="Sportsman",0,_xlfn.IFNA(VLOOKUP(D1938,'Points and Classes'!A:B,2,FALSE),0))</f>
        <v>0</v>
      </c>
      <c r="V1938" s="8">
        <f>_xlfn.IFNA(VLOOKUP(T1938&amp;F1938,'By Class Overall'!A:F,6,FALSE),0)</f>
        <v>0</v>
      </c>
      <c r="W1938" s="8">
        <f>_xlfn.IFNA(VLOOKUP(T1938&amp;F1938,'By Class Overall'!A:G,7,FALSE),0)</f>
        <v>0</v>
      </c>
    </row>
    <row r="1939" spans="1:23" x14ac:dyDescent="0.25">
      <c r="A1939" s="21"/>
      <c r="B1939" s="22"/>
      <c r="I1939" s="9"/>
      <c r="T1939" s="8" t="str">
        <f>_xlfn.IFNA(VLOOKUP(G1939,'Points and Classes'!D:E,2,FALSE),"")</f>
        <v/>
      </c>
      <c r="U1939" s="8">
        <f>IF(T1939="Sportsman",0,_xlfn.IFNA(VLOOKUP(D1939,'Points and Classes'!A:B,2,FALSE),0))</f>
        <v>0</v>
      </c>
      <c r="V1939" s="8">
        <f>_xlfn.IFNA(VLOOKUP(T1939&amp;F1939,'By Class Overall'!A:F,6,FALSE),0)</f>
        <v>0</v>
      </c>
      <c r="W1939" s="8">
        <f>_xlfn.IFNA(VLOOKUP(T1939&amp;F1939,'By Class Overall'!A:G,7,FALSE),0)</f>
        <v>0</v>
      </c>
    </row>
    <row r="1940" spans="1:23" x14ac:dyDescent="0.25">
      <c r="A1940" s="21"/>
      <c r="B1940" s="22"/>
      <c r="I1940" s="9"/>
      <c r="T1940" s="8" t="str">
        <f>_xlfn.IFNA(VLOOKUP(G1940,'Points and Classes'!D:E,2,FALSE),"")</f>
        <v/>
      </c>
      <c r="U1940" s="8">
        <f>IF(T1940="Sportsman",0,_xlfn.IFNA(VLOOKUP(D1940,'Points and Classes'!A:B,2,FALSE),0))</f>
        <v>0</v>
      </c>
      <c r="V1940" s="8">
        <f>_xlfn.IFNA(VLOOKUP(T1940&amp;F1940,'By Class Overall'!A:F,6,FALSE),0)</f>
        <v>0</v>
      </c>
      <c r="W1940" s="8">
        <f>_xlfn.IFNA(VLOOKUP(T1940&amp;F1940,'By Class Overall'!A:G,7,FALSE),0)</f>
        <v>0</v>
      </c>
    </row>
    <row r="1941" spans="1:23" x14ac:dyDescent="0.25">
      <c r="A1941" s="21"/>
      <c r="B1941" s="22"/>
      <c r="I1941" s="9"/>
      <c r="T1941" s="8" t="str">
        <f>_xlfn.IFNA(VLOOKUP(G1941,'Points and Classes'!D:E,2,FALSE),"")</f>
        <v/>
      </c>
      <c r="U1941" s="8">
        <f>IF(T1941="Sportsman",0,_xlfn.IFNA(VLOOKUP(D1941,'Points and Classes'!A:B,2,FALSE),0))</f>
        <v>0</v>
      </c>
      <c r="V1941" s="8">
        <f>_xlfn.IFNA(VLOOKUP(T1941&amp;F1941,'By Class Overall'!A:F,6,FALSE),0)</f>
        <v>0</v>
      </c>
      <c r="W1941" s="8">
        <f>_xlfn.IFNA(VLOOKUP(T1941&amp;F1941,'By Class Overall'!A:G,7,FALSE),0)</f>
        <v>0</v>
      </c>
    </row>
    <row r="1942" spans="1:23" x14ac:dyDescent="0.25">
      <c r="A1942" s="21"/>
      <c r="B1942" s="22"/>
      <c r="I1942" s="9"/>
      <c r="T1942" s="8" t="str">
        <f>_xlfn.IFNA(VLOOKUP(G1942,'Points and Classes'!D:E,2,FALSE),"")</f>
        <v/>
      </c>
      <c r="U1942" s="8">
        <f>IF(T1942="Sportsman",0,_xlfn.IFNA(VLOOKUP(D1942,'Points and Classes'!A:B,2,FALSE),0))</f>
        <v>0</v>
      </c>
      <c r="V1942" s="8">
        <f>_xlfn.IFNA(VLOOKUP(T1942&amp;F1942,'By Class Overall'!A:F,6,FALSE),0)</f>
        <v>0</v>
      </c>
      <c r="W1942" s="8">
        <f>_xlfn.IFNA(VLOOKUP(T1942&amp;F1942,'By Class Overall'!A:G,7,FALSE),0)</f>
        <v>0</v>
      </c>
    </row>
    <row r="1943" spans="1:23" x14ac:dyDescent="0.25">
      <c r="A1943" s="21"/>
      <c r="B1943" s="22"/>
      <c r="I1943" s="9"/>
      <c r="J1943" s="9"/>
      <c r="T1943" s="8" t="str">
        <f>_xlfn.IFNA(VLOOKUP(G1943,'Points and Classes'!D:E,2,FALSE),"")</f>
        <v/>
      </c>
      <c r="U1943" s="8">
        <f>IF(T1943="Sportsman",0,_xlfn.IFNA(VLOOKUP(D1943,'Points and Classes'!A:B,2,FALSE),0))</f>
        <v>0</v>
      </c>
      <c r="V1943" s="8">
        <f>_xlfn.IFNA(VLOOKUP(T1943&amp;F1943,'By Class Overall'!A:F,6,FALSE),0)</f>
        <v>0</v>
      </c>
      <c r="W1943" s="8">
        <f>_xlfn.IFNA(VLOOKUP(T1943&amp;F1943,'By Class Overall'!A:G,7,FALSE),0)</f>
        <v>0</v>
      </c>
    </row>
    <row r="1944" spans="1:23" x14ac:dyDescent="0.25">
      <c r="A1944" s="21"/>
      <c r="B1944" s="22"/>
      <c r="I1944" s="9"/>
      <c r="T1944" s="8" t="str">
        <f>_xlfn.IFNA(VLOOKUP(G1944,'Points and Classes'!D:E,2,FALSE),"")</f>
        <v/>
      </c>
      <c r="U1944" s="8">
        <f>IF(T1944="Sportsman",0,_xlfn.IFNA(VLOOKUP(D1944,'Points and Classes'!A:B,2,FALSE),0))</f>
        <v>0</v>
      </c>
      <c r="V1944" s="8">
        <f>_xlfn.IFNA(VLOOKUP(T1944&amp;F1944,'By Class Overall'!A:F,6,FALSE),0)</f>
        <v>0</v>
      </c>
      <c r="W1944" s="8">
        <f>_xlfn.IFNA(VLOOKUP(T1944&amp;F1944,'By Class Overall'!A:G,7,FALSE),0)</f>
        <v>0</v>
      </c>
    </row>
    <row r="1945" spans="1:23" x14ac:dyDescent="0.25">
      <c r="A1945" s="21"/>
      <c r="B1945" s="22"/>
      <c r="T1945" s="8" t="str">
        <f>_xlfn.IFNA(VLOOKUP(G1945,'Points and Classes'!D:E,2,FALSE),"")</f>
        <v/>
      </c>
      <c r="U1945" s="8">
        <f>IF(T1945="Sportsman",0,_xlfn.IFNA(VLOOKUP(D1945,'Points and Classes'!A:B,2,FALSE),0))</f>
        <v>0</v>
      </c>
      <c r="V1945" s="8">
        <f>_xlfn.IFNA(VLOOKUP(T1945&amp;F1945,'By Class Overall'!A:F,6,FALSE),0)</f>
        <v>0</v>
      </c>
      <c r="W1945" s="8">
        <f>_xlfn.IFNA(VLOOKUP(T1945&amp;F1945,'By Class Overall'!A:G,7,FALSE),0)</f>
        <v>0</v>
      </c>
    </row>
    <row r="1946" spans="1:23" x14ac:dyDescent="0.25">
      <c r="A1946" s="21"/>
      <c r="B1946" s="22"/>
      <c r="T1946" s="8" t="str">
        <f>_xlfn.IFNA(VLOOKUP(G1946,'Points and Classes'!D:E,2,FALSE),"")</f>
        <v/>
      </c>
      <c r="U1946" s="8">
        <f>IF(T1946="Sportsman",0,_xlfn.IFNA(VLOOKUP(D1946,'Points and Classes'!A:B,2,FALSE),0))</f>
        <v>0</v>
      </c>
      <c r="V1946" s="8">
        <f>_xlfn.IFNA(VLOOKUP(T1946&amp;F1946,'By Class Overall'!A:F,6,FALSE),0)</f>
        <v>0</v>
      </c>
      <c r="W1946" s="8">
        <f>_xlfn.IFNA(VLOOKUP(T1946&amp;F1946,'By Class Overall'!A:G,7,FALSE),0)</f>
        <v>0</v>
      </c>
    </row>
    <row r="1947" spans="1:23" x14ac:dyDescent="0.25">
      <c r="A1947" s="21"/>
      <c r="B1947" s="22"/>
      <c r="T1947" s="8" t="str">
        <f>_xlfn.IFNA(VLOOKUP(G1947,'Points and Classes'!D:E,2,FALSE),"")</f>
        <v/>
      </c>
      <c r="U1947" s="8">
        <f>IF(T1947="Sportsman",0,_xlfn.IFNA(VLOOKUP(D1947,'Points and Classes'!A:B,2,FALSE),0))</f>
        <v>0</v>
      </c>
      <c r="V1947" s="8">
        <f>_xlfn.IFNA(VLOOKUP(T1947&amp;F1947,'By Class Overall'!A:F,6,FALSE),0)</f>
        <v>0</v>
      </c>
      <c r="W1947" s="8">
        <f>_xlfn.IFNA(VLOOKUP(T1947&amp;F1947,'By Class Overall'!A:G,7,FALSE),0)</f>
        <v>0</v>
      </c>
    </row>
    <row r="1948" spans="1:23" x14ac:dyDescent="0.25">
      <c r="A1948" s="21"/>
      <c r="B1948" s="22"/>
      <c r="T1948" s="8" t="str">
        <f>_xlfn.IFNA(VLOOKUP(G1948,'Points and Classes'!D:E,2,FALSE),"")</f>
        <v/>
      </c>
      <c r="U1948" s="8">
        <f>IF(T1948="Sportsman",0,_xlfn.IFNA(VLOOKUP(D1948,'Points and Classes'!A:B,2,FALSE),0))</f>
        <v>0</v>
      </c>
      <c r="V1948" s="8">
        <f>_xlfn.IFNA(VLOOKUP(T1948&amp;F1948,'By Class Overall'!A:F,6,FALSE),0)</f>
        <v>0</v>
      </c>
      <c r="W1948" s="8">
        <f>_xlfn.IFNA(VLOOKUP(T1948&amp;F1948,'By Class Overall'!A:G,7,FALSE),0)</f>
        <v>0</v>
      </c>
    </row>
    <row r="1949" spans="1:23" x14ac:dyDescent="0.25">
      <c r="A1949" s="21"/>
      <c r="B1949" s="22"/>
      <c r="T1949" s="8" t="str">
        <f>_xlfn.IFNA(VLOOKUP(G1949,'Points and Classes'!D:E,2,FALSE),"")</f>
        <v/>
      </c>
      <c r="U1949" s="8">
        <f>IF(T1949="Sportsman",0,_xlfn.IFNA(VLOOKUP(D1949,'Points and Classes'!A:B,2,FALSE),0))</f>
        <v>0</v>
      </c>
      <c r="V1949" s="8">
        <f>_xlfn.IFNA(VLOOKUP(T1949&amp;F1949,'By Class Overall'!A:F,6,FALSE),0)</f>
        <v>0</v>
      </c>
      <c r="W1949" s="8">
        <f>_xlfn.IFNA(VLOOKUP(T1949&amp;F1949,'By Class Overall'!A:G,7,FALSE),0)</f>
        <v>0</v>
      </c>
    </row>
    <row r="1950" spans="1:23" x14ac:dyDescent="0.25">
      <c r="A1950" s="21"/>
      <c r="B1950" s="22"/>
      <c r="T1950" s="8" t="str">
        <f>_xlfn.IFNA(VLOOKUP(G1950,'Points and Classes'!D:E,2,FALSE),"")</f>
        <v/>
      </c>
      <c r="U1950" s="8">
        <f>IF(T1950="Sportsman",0,_xlfn.IFNA(VLOOKUP(D1950,'Points and Classes'!A:B,2,FALSE),0))</f>
        <v>0</v>
      </c>
      <c r="V1950" s="8">
        <f>_xlfn.IFNA(VLOOKUP(T1950&amp;F1950,'By Class Overall'!A:F,6,FALSE),0)</f>
        <v>0</v>
      </c>
      <c r="W1950" s="8">
        <f>_xlfn.IFNA(VLOOKUP(T1950&amp;F1950,'By Class Overall'!A:G,7,FALSE),0)</f>
        <v>0</v>
      </c>
    </row>
    <row r="1951" spans="1:23" x14ac:dyDescent="0.25">
      <c r="A1951" s="21"/>
      <c r="B1951" s="22"/>
      <c r="T1951" s="8" t="str">
        <f>_xlfn.IFNA(VLOOKUP(G1951,'Points and Classes'!D:E,2,FALSE),"")</f>
        <v/>
      </c>
      <c r="U1951" s="8">
        <f>IF(T1951="Sportsman",0,_xlfn.IFNA(VLOOKUP(D1951,'Points and Classes'!A:B,2,FALSE),0))</f>
        <v>0</v>
      </c>
      <c r="V1951" s="8">
        <f>_xlfn.IFNA(VLOOKUP(T1951&amp;F1951,'By Class Overall'!A:F,6,FALSE),0)</f>
        <v>0</v>
      </c>
      <c r="W1951" s="8">
        <f>_xlfn.IFNA(VLOOKUP(T1951&amp;F1951,'By Class Overall'!A:G,7,FALSE),0)</f>
        <v>0</v>
      </c>
    </row>
    <row r="1952" spans="1:23" x14ac:dyDescent="0.25">
      <c r="A1952" s="21"/>
      <c r="B1952" s="22"/>
      <c r="T1952" s="8" t="str">
        <f>_xlfn.IFNA(VLOOKUP(G1952,'Points and Classes'!D:E,2,FALSE),"")</f>
        <v/>
      </c>
      <c r="U1952" s="8">
        <f>IF(T1952="Sportsman",0,_xlfn.IFNA(VLOOKUP(D1952,'Points and Classes'!A:B,2,FALSE),0))</f>
        <v>0</v>
      </c>
      <c r="V1952" s="8">
        <f>_xlfn.IFNA(VLOOKUP(T1952&amp;F1952,'By Class Overall'!A:F,6,FALSE),0)</f>
        <v>0</v>
      </c>
      <c r="W1952" s="8">
        <f>_xlfn.IFNA(VLOOKUP(T1952&amp;F1952,'By Class Overall'!A:G,7,FALSE),0)</f>
        <v>0</v>
      </c>
    </row>
    <row r="1953" spans="1:23" x14ac:dyDescent="0.25">
      <c r="A1953" s="21"/>
      <c r="B1953" s="22"/>
      <c r="T1953" s="8" t="str">
        <f>_xlfn.IFNA(VLOOKUP(G1953,'Points and Classes'!D:E,2,FALSE),"")</f>
        <v/>
      </c>
      <c r="U1953" s="8">
        <f>IF(T1953="Sportsman",0,_xlfn.IFNA(VLOOKUP(D1953,'Points and Classes'!A:B,2,FALSE),0))</f>
        <v>0</v>
      </c>
      <c r="V1953" s="8">
        <f>_xlfn.IFNA(VLOOKUP(T1953&amp;F1953,'By Class Overall'!A:F,6,FALSE),0)</f>
        <v>0</v>
      </c>
      <c r="W1953" s="8">
        <f>_xlfn.IFNA(VLOOKUP(T1953&amp;F1953,'By Class Overall'!A:G,7,FALSE),0)</f>
        <v>0</v>
      </c>
    </row>
    <row r="1954" spans="1:23" x14ac:dyDescent="0.25">
      <c r="A1954" s="21"/>
      <c r="B1954" s="22"/>
      <c r="T1954" s="8" t="str">
        <f>_xlfn.IFNA(VLOOKUP(G1954,'Points and Classes'!D:E,2,FALSE),"")</f>
        <v/>
      </c>
      <c r="U1954" s="8">
        <f>IF(T1954="Sportsman",0,_xlfn.IFNA(VLOOKUP(D1954,'Points and Classes'!A:B,2,FALSE),0))</f>
        <v>0</v>
      </c>
      <c r="V1954" s="8">
        <f>_xlfn.IFNA(VLOOKUP(T1954&amp;F1954,'By Class Overall'!A:F,6,FALSE),0)</f>
        <v>0</v>
      </c>
      <c r="W1954" s="8">
        <f>_xlfn.IFNA(VLOOKUP(T1954&amp;F1954,'By Class Overall'!A:G,7,FALSE),0)</f>
        <v>0</v>
      </c>
    </row>
    <row r="1955" spans="1:23" x14ac:dyDescent="0.25">
      <c r="A1955" s="21"/>
      <c r="B1955" s="22"/>
      <c r="I1955" s="9"/>
      <c r="T1955" s="8" t="str">
        <f>_xlfn.IFNA(VLOOKUP(G1955,'Points and Classes'!D:E,2,FALSE),"")</f>
        <v/>
      </c>
      <c r="U1955" s="8">
        <f>IF(T1955="Sportsman",0,_xlfn.IFNA(VLOOKUP(D1955,'Points and Classes'!A:B,2,FALSE),0))</f>
        <v>0</v>
      </c>
      <c r="V1955" s="8">
        <f>_xlfn.IFNA(VLOOKUP(T1955&amp;F1955,'By Class Overall'!A:F,6,FALSE),0)</f>
        <v>0</v>
      </c>
      <c r="W1955" s="8">
        <f>_xlfn.IFNA(VLOOKUP(T1955&amp;F1955,'By Class Overall'!A:G,7,FALSE),0)</f>
        <v>0</v>
      </c>
    </row>
    <row r="1956" spans="1:23" x14ac:dyDescent="0.25">
      <c r="A1956" s="21"/>
      <c r="B1956" s="22"/>
      <c r="I1956" s="9"/>
      <c r="T1956" s="8" t="str">
        <f>_xlfn.IFNA(VLOOKUP(G1956,'Points and Classes'!D:E,2,FALSE),"")</f>
        <v/>
      </c>
      <c r="U1956" s="8">
        <f>IF(T1956="Sportsman",0,_xlfn.IFNA(VLOOKUP(D1956,'Points and Classes'!A:B,2,FALSE),0))</f>
        <v>0</v>
      </c>
      <c r="V1956" s="8">
        <f>_xlfn.IFNA(VLOOKUP(T1956&amp;F1956,'By Class Overall'!A:F,6,FALSE),0)</f>
        <v>0</v>
      </c>
      <c r="W1956" s="8">
        <f>_xlfn.IFNA(VLOOKUP(T1956&amp;F1956,'By Class Overall'!A:G,7,FALSE),0)</f>
        <v>0</v>
      </c>
    </row>
    <row r="1957" spans="1:23" x14ac:dyDescent="0.25">
      <c r="A1957" s="21"/>
      <c r="B1957" s="22"/>
      <c r="I1957" s="9"/>
      <c r="T1957" s="8" t="str">
        <f>_xlfn.IFNA(VLOOKUP(G1957,'Points and Classes'!D:E,2,FALSE),"")</f>
        <v/>
      </c>
      <c r="U1957" s="8">
        <f>IF(T1957="Sportsman",0,_xlfn.IFNA(VLOOKUP(D1957,'Points and Classes'!A:B,2,FALSE),0))</f>
        <v>0</v>
      </c>
      <c r="V1957" s="8">
        <f>_xlfn.IFNA(VLOOKUP(T1957&amp;F1957,'By Class Overall'!A:F,6,FALSE),0)</f>
        <v>0</v>
      </c>
      <c r="W1957" s="8">
        <f>_xlfn.IFNA(VLOOKUP(T1957&amp;F1957,'By Class Overall'!A:G,7,FALSE),0)</f>
        <v>0</v>
      </c>
    </row>
    <row r="1958" spans="1:23" x14ac:dyDescent="0.25">
      <c r="A1958" s="21"/>
      <c r="B1958" s="22"/>
      <c r="I1958" s="9"/>
      <c r="T1958" s="8" t="str">
        <f>_xlfn.IFNA(VLOOKUP(G1958,'Points and Classes'!D:E,2,FALSE),"")</f>
        <v/>
      </c>
      <c r="U1958" s="8">
        <f>IF(T1958="Sportsman",0,_xlfn.IFNA(VLOOKUP(D1958,'Points and Classes'!A:B,2,FALSE),0))</f>
        <v>0</v>
      </c>
      <c r="V1958" s="8">
        <f>_xlfn.IFNA(VLOOKUP(T1958&amp;F1958,'By Class Overall'!A:F,6,FALSE),0)</f>
        <v>0</v>
      </c>
      <c r="W1958" s="8">
        <f>_xlfn.IFNA(VLOOKUP(T1958&amp;F1958,'By Class Overall'!A:G,7,FALSE),0)</f>
        <v>0</v>
      </c>
    </row>
    <row r="1959" spans="1:23" x14ac:dyDescent="0.25">
      <c r="A1959" s="21"/>
      <c r="B1959" s="22"/>
      <c r="I1959" s="9"/>
      <c r="T1959" s="8" t="str">
        <f>_xlfn.IFNA(VLOOKUP(G1959,'Points and Classes'!D:E,2,FALSE),"")</f>
        <v/>
      </c>
      <c r="U1959" s="8">
        <f>IF(T1959="Sportsman",0,_xlfn.IFNA(VLOOKUP(D1959,'Points and Classes'!A:B,2,FALSE),0))</f>
        <v>0</v>
      </c>
      <c r="V1959" s="8">
        <f>_xlfn.IFNA(VLOOKUP(T1959&amp;F1959,'By Class Overall'!A:F,6,FALSE),0)</f>
        <v>0</v>
      </c>
      <c r="W1959" s="8">
        <f>_xlfn.IFNA(VLOOKUP(T1959&amp;F1959,'By Class Overall'!A:G,7,FALSE),0)</f>
        <v>0</v>
      </c>
    </row>
    <row r="1960" spans="1:23" x14ac:dyDescent="0.25">
      <c r="A1960" s="21"/>
      <c r="B1960" s="22"/>
      <c r="I1960" s="9"/>
      <c r="T1960" s="8" t="str">
        <f>_xlfn.IFNA(VLOOKUP(G1960,'Points and Classes'!D:E,2,FALSE),"")</f>
        <v/>
      </c>
      <c r="U1960" s="8">
        <f>IF(T1960="Sportsman",0,_xlfn.IFNA(VLOOKUP(D1960,'Points and Classes'!A:B,2,FALSE),0))</f>
        <v>0</v>
      </c>
      <c r="V1960" s="8">
        <f>_xlfn.IFNA(VLOOKUP(T1960&amp;F1960,'By Class Overall'!A:F,6,FALSE),0)</f>
        <v>0</v>
      </c>
      <c r="W1960" s="8">
        <f>_xlfn.IFNA(VLOOKUP(T1960&amp;F1960,'By Class Overall'!A:G,7,FALSE),0)</f>
        <v>0</v>
      </c>
    </row>
    <row r="1961" spans="1:23" x14ac:dyDescent="0.25">
      <c r="A1961" s="21"/>
      <c r="B1961" s="22"/>
      <c r="I1961" s="9"/>
      <c r="T1961" s="8" t="str">
        <f>_xlfn.IFNA(VLOOKUP(G1961,'Points and Classes'!D:E,2,FALSE),"")</f>
        <v/>
      </c>
      <c r="U1961" s="8">
        <f>IF(T1961="Sportsman",0,_xlfn.IFNA(VLOOKUP(D1961,'Points and Classes'!A:B,2,FALSE),0))</f>
        <v>0</v>
      </c>
      <c r="V1961" s="8">
        <f>_xlfn.IFNA(VLOOKUP(T1961&amp;F1961,'By Class Overall'!A:F,6,FALSE),0)</f>
        <v>0</v>
      </c>
      <c r="W1961" s="8">
        <f>_xlfn.IFNA(VLOOKUP(T1961&amp;F1961,'By Class Overall'!A:G,7,FALSE),0)</f>
        <v>0</v>
      </c>
    </row>
    <row r="1962" spans="1:23" x14ac:dyDescent="0.25">
      <c r="A1962" s="21"/>
      <c r="B1962" s="22"/>
      <c r="I1962" s="9"/>
      <c r="T1962" s="8" t="str">
        <f>_xlfn.IFNA(VLOOKUP(G1962,'Points and Classes'!D:E,2,FALSE),"")</f>
        <v/>
      </c>
      <c r="U1962" s="8">
        <f>IF(T1962="Sportsman",0,_xlfn.IFNA(VLOOKUP(D1962,'Points and Classes'!A:B,2,FALSE),0))</f>
        <v>0</v>
      </c>
      <c r="V1962" s="8">
        <f>_xlfn.IFNA(VLOOKUP(T1962&amp;F1962,'By Class Overall'!A:F,6,FALSE),0)</f>
        <v>0</v>
      </c>
      <c r="W1962" s="8">
        <f>_xlfn.IFNA(VLOOKUP(T1962&amp;F1962,'By Class Overall'!A:G,7,FALSE),0)</f>
        <v>0</v>
      </c>
    </row>
    <row r="1963" spans="1:23" x14ac:dyDescent="0.25">
      <c r="A1963" s="21"/>
      <c r="B1963" s="22"/>
      <c r="I1963" s="9"/>
      <c r="T1963" s="8" t="str">
        <f>_xlfn.IFNA(VLOOKUP(G1963,'Points and Classes'!D:E,2,FALSE),"")</f>
        <v/>
      </c>
      <c r="U1963" s="8">
        <f>IF(T1963="Sportsman",0,_xlfn.IFNA(VLOOKUP(D1963,'Points and Classes'!A:B,2,FALSE),0))</f>
        <v>0</v>
      </c>
      <c r="V1963" s="8">
        <f>_xlfn.IFNA(VLOOKUP(T1963&amp;F1963,'By Class Overall'!A:F,6,FALSE),0)</f>
        <v>0</v>
      </c>
      <c r="W1963" s="8">
        <f>_xlfn.IFNA(VLOOKUP(T1963&amp;F1963,'By Class Overall'!A:G,7,FALSE),0)</f>
        <v>0</v>
      </c>
    </row>
    <row r="1964" spans="1:23" x14ac:dyDescent="0.25">
      <c r="A1964" s="21"/>
      <c r="B1964" s="22"/>
      <c r="I1964" s="9"/>
      <c r="T1964" s="8" t="str">
        <f>_xlfn.IFNA(VLOOKUP(G1964,'Points and Classes'!D:E,2,FALSE),"")</f>
        <v/>
      </c>
      <c r="U1964" s="8">
        <f>IF(T1964="Sportsman",0,_xlfn.IFNA(VLOOKUP(D1964,'Points and Classes'!A:B,2,FALSE),0))</f>
        <v>0</v>
      </c>
      <c r="V1964" s="8">
        <f>_xlfn.IFNA(VLOOKUP(T1964&amp;F1964,'By Class Overall'!A:F,6,FALSE),0)</f>
        <v>0</v>
      </c>
      <c r="W1964" s="8">
        <f>_xlfn.IFNA(VLOOKUP(T1964&amp;F1964,'By Class Overall'!A:G,7,FALSE),0)</f>
        <v>0</v>
      </c>
    </row>
    <row r="1965" spans="1:23" x14ac:dyDescent="0.25">
      <c r="A1965" s="21"/>
      <c r="B1965" s="22"/>
      <c r="I1965" s="9"/>
      <c r="T1965" s="8" t="str">
        <f>_xlfn.IFNA(VLOOKUP(G1965,'Points and Classes'!D:E,2,FALSE),"")</f>
        <v/>
      </c>
      <c r="U1965" s="8">
        <f>IF(T1965="Sportsman",0,_xlfn.IFNA(VLOOKUP(D1965,'Points and Classes'!A:B,2,FALSE),0))</f>
        <v>0</v>
      </c>
      <c r="V1965" s="8">
        <f>_xlfn.IFNA(VLOOKUP(T1965&amp;F1965,'By Class Overall'!A:F,6,FALSE),0)</f>
        <v>0</v>
      </c>
      <c r="W1965" s="8">
        <f>_xlfn.IFNA(VLOOKUP(T1965&amp;F1965,'By Class Overall'!A:G,7,FALSE),0)</f>
        <v>0</v>
      </c>
    </row>
    <row r="1966" spans="1:23" x14ac:dyDescent="0.25">
      <c r="A1966" s="21"/>
      <c r="B1966" s="22"/>
      <c r="I1966" s="9"/>
      <c r="T1966" s="8" t="str">
        <f>_xlfn.IFNA(VLOOKUP(G1966,'Points and Classes'!D:E,2,FALSE),"")</f>
        <v/>
      </c>
      <c r="U1966" s="8">
        <f>IF(T1966="Sportsman",0,_xlfn.IFNA(VLOOKUP(D1966,'Points and Classes'!A:B,2,FALSE),0))</f>
        <v>0</v>
      </c>
      <c r="V1966" s="8">
        <f>_xlfn.IFNA(VLOOKUP(T1966&amp;F1966,'By Class Overall'!A:F,6,FALSE),0)</f>
        <v>0</v>
      </c>
      <c r="W1966" s="8">
        <f>_xlfn.IFNA(VLOOKUP(T1966&amp;F1966,'By Class Overall'!A:G,7,FALSE),0)</f>
        <v>0</v>
      </c>
    </row>
    <row r="1967" spans="1:23" x14ac:dyDescent="0.25">
      <c r="A1967" s="21"/>
      <c r="B1967" s="22"/>
      <c r="I1967" s="9"/>
      <c r="T1967" s="8" t="str">
        <f>_xlfn.IFNA(VLOOKUP(G1967,'Points and Classes'!D:E,2,FALSE),"")</f>
        <v/>
      </c>
      <c r="U1967" s="8">
        <f>IF(T1967="Sportsman",0,_xlfn.IFNA(VLOOKUP(D1967,'Points and Classes'!A:B,2,FALSE),0))</f>
        <v>0</v>
      </c>
      <c r="V1967" s="8">
        <f>_xlfn.IFNA(VLOOKUP(T1967&amp;F1967,'By Class Overall'!A:F,6,FALSE),0)</f>
        <v>0</v>
      </c>
      <c r="W1967" s="8">
        <f>_xlfn.IFNA(VLOOKUP(T1967&amp;F1967,'By Class Overall'!A:G,7,FALSE),0)</f>
        <v>0</v>
      </c>
    </row>
    <row r="1968" spans="1:23" x14ac:dyDescent="0.25">
      <c r="A1968" s="21"/>
      <c r="B1968" s="22"/>
      <c r="I1968" s="9"/>
      <c r="T1968" s="8" t="str">
        <f>_xlfn.IFNA(VLOOKUP(G1968,'Points and Classes'!D:E,2,FALSE),"")</f>
        <v/>
      </c>
      <c r="U1968" s="8">
        <f>IF(T1968="Sportsman",0,_xlfn.IFNA(VLOOKUP(D1968,'Points and Classes'!A:B,2,FALSE),0))</f>
        <v>0</v>
      </c>
      <c r="V1968" s="8">
        <f>_xlfn.IFNA(VLOOKUP(T1968&amp;F1968,'By Class Overall'!A:F,6,FALSE),0)</f>
        <v>0</v>
      </c>
      <c r="W1968" s="8">
        <f>_xlfn.IFNA(VLOOKUP(T1968&amp;F1968,'By Class Overall'!A:G,7,FALSE),0)</f>
        <v>0</v>
      </c>
    </row>
    <row r="1969" spans="1:23" x14ac:dyDescent="0.25">
      <c r="A1969" s="21"/>
      <c r="B1969" s="22"/>
      <c r="I1969" s="9"/>
      <c r="T1969" s="8" t="str">
        <f>_xlfn.IFNA(VLOOKUP(G1969,'Points and Classes'!D:E,2,FALSE),"")</f>
        <v/>
      </c>
      <c r="U1969" s="8">
        <f>IF(T1969="Sportsman",0,_xlfn.IFNA(VLOOKUP(D1969,'Points and Classes'!A:B,2,FALSE),0))</f>
        <v>0</v>
      </c>
      <c r="V1969" s="8">
        <f>_xlfn.IFNA(VLOOKUP(T1969&amp;F1969,'By Class Overall'!A:F,6,FALSE),0)</f>
        <v>0</v>
      </c>
      <c r="W1969" s="8">
        <f>_xlfn.IFNA(VLOOKUP(T1969&amp;F1969,'By Class Overall'!A:G,7,FALSE),0)</f>
        <v>0</v>
      </c>
    </row>
    <row r="1970" spans="1:23" x14ac:dyDescent="0.25">
      <c r="A1970" s="21"/>
      <c r="B1970" s="22"/>
      <c r="I1970" s="9"/>
      <c r="T1970" s="8" t="str">
        <f>_xlfn.IFNA(VLOOKUP(G1970,'Points and Classes'!D:E,2,FALSE),"")</f>
        <v/>
      </c>
      <c r="U1970" s="8">
        <f>IF(T1970="Sportsman",0,_xlfn.IFNA(VLOOKUP(D1970,'Points and Classes'!A:B,2,FALSE),0))</f>
        <v>0</v>
      </c>
      <c r="V1970" s="8">
        <f>_xlfn.IFNA(VLOOKUP(T1970&amp;F1970,'By Class Overall'!A:F,6,FALSE),0)</f>
        <v>0</v>
      </c>
      <c r="W1970" s="8">
        <f>_xlfn.IFNA(VLOOKUP(T1970&amp;F1970,'By Class Overall'!A:G,7,FALSE),0)</f>
        <v>0</v>
      </c>
    </row>
    <row r="1971" spans="1:23" x14ac:dyDescent="0.25">
      <c r="A1971" s="21"/>
      <c r="B1971" s="22"/>
      <c r="I1971" s="9"/>
      <c r="T1971" s="8" t="str">
        <f>_xlfn.IFNA(VLOOKUP(G1971,'Points and Classes'!D:E,2,FALSE),"")</f>
        <v/>
      </c>
      <c r="U1971" s="8">
        <f>IF(T1971="Sportsman",0,_xlfn.IFNA(VLOOKUP(D1971,'Points and Classes'!A:B,2,FALSE),0))</f>
        <v>0</v>
      </c>
      <c r="V1971" s="8">
        <f>_xlfn.IFNA(VLOOKUP(T1971&amp;F1971,'By Class Overall'!A:F,6,FALSE),0)</f>
        <v>0</v>
      </c>
      <c r="W1971" s="8">
        <f>_xlfn.IFNA(VLOOKUP(T1971&amp;F1971,'By Class Overall'!A:G,7,FALSE),0)</f>
        <v>0</v>
      </c>
    </row>
    <row r="1972" spans="1:23" x14ac:dyDescent="0.25">
      <c r="A1972" s="21"/>
      <c r="B1972" s="22"/>
      <c r="I1972" s="9"/>
      <c r="T1972" s="8" t="str">
        <f>_xlfn.IFNA(VLOOKUP(G1972,'Points and Classes'!D:E,2,FALSE),"")</f>
        <v/>
      </c>
      <c r="U1972" s="8">
        <f>IF(T1972="Sportsman",0,_xlfn.IFNA(VLOOKUP(D1972,'Points and Classes'!A:B,2,FALSE),0))</f>
        <v>0</v>
      </c>
      <c r="V1972" s="8">
        <f>_xlfn.IFNA(VLOOKUP(T1972&amp;F1972,'By Class Overall'!A:F,6,FALSE),0)</f>
        <v>0</v>
      </c>
      <c r="W1972" s="8">
        <f>_xlfn.IFNA(VLOOKUP(T1972&amp;F1972,'By Class Overall'!A:G,7,FALSE),0)</f>
        <v>0</v>
      </c>
    </row>
    <row r="1973" spans="1:23" x14ac:dyDescent="0.25">
      <c r="A1973" s="21"/>
      <c r="B1973" s="22"/>
      <c r="I1973" s="9"/>
      <c r="T1973" s="8" t="str">
        <f>_xlfn.IFNA(VLOOKUP(G1973,'Points and Classes'!D:E,2,FALSE),"")</f>
        <v/>
      </c>
      <c r="U1973" s="8">
        <f>IF(T1973="Sportsman",0,_xlfn.IFNA(VLOOKUP(D1973,'Points and Classes'!A:B,2,FALSE),0))</f>
        <v>0</v>
      </c>
      <c r="V1973" s="8">
        <f>_xlfn.IFNA(VLOOKUP(T1973&amp;F1973,'By Class Overall'!A:F,6,FALSE),0)</f>
        <v>0</v>
      </c>
      <c r="W1973" s="8">
        <f>_xlfn.IFNA(VLOOKUP(T1973&amp;F1973,'By Class Overall'!A:G,7,FALSE),0)</f>
        <v>0</v>
      </c>
    </row>
    <row r="1974" spans="1:23" x14ac:dyDescent="0.25">
      <c r="A1974" s="21"/>
      <c r="B1974" s="22"/>
      <c r="I1974" s="9"/>
      <c r="T1974" s="8" t="str">
        <f>_xlfn.IFNA(VLOOKUP(G1974,'Points and Classes'!D:E,2,FALSE),"")</f>
        <v/>
      </c>
      <c r="U1974" s="8">
        <f>IF(T1974="Sportsman",0,_xlfn.IFNA(VLOOKUP(D1974,'Points and Classes'!A:B,2,FALSE),0))</f>
        <v>0</v>
      </c>
      <c r="V1974" s="8">
        <f>_xlfn.IFNA(VLOOKUP(T1974&amp;F1974,'By Class Overall'!A:F,6,FALSE),0)</f>
        <v>0</v>
      </c>
      <c r="W1974" s="8">
        <f>_xlfn.IFNA(VLOOKUP(T1974&amp;F1974,'By Class Overall'!A:G,7,FALSE),0)</f>
        <v>0</v>
      </c>
    </row>
    <row r="1975" spans="1:23" x14ac:dyDescent="0.25">
      <c r="A1975" s="21"/>
      <c r="B1975" s="22"/>
      <c r="I1975" s="9"/>
      <c r="T1975" s="8" t="str">
        <f>_xlfn.IFNA(VLOOKUP(G1975,'Points and Classes'!D:E,2,FALSE),"")</f>
        <v/>
      </c>
      <c r="U1975" s="8">
        <f>IF(T1975="Sportsman",0,_xlfn.IFNA(VLOOKUP(D1975,'Points and Classes'!A:B,2,FALSE),0))</f>
        <v>0</v>
      </c>
      <c r="V1975" s="8">
        <f>_xlfn.IFNA(VLOOKUP(T1975&amp;F1975,'By Class Overall'!A:F,6,FALSE),0)</f>
        <v>0</v>
      </c>
      <c r="W1975" s="8">
        <f>_xlfn.IFNA(VLOOKUP(T1975&amp;F1975,'By Class Overall'!A:G,7,FALSE),0)</f>
        <v>0</v>
      </c>
    </row>
    <row r="1976" spans="1:23" x14ac:dyDescent="0.25">
      <c r="A1976" s="21"/>
      <c r="B1976" s="22"/>
      <c r="I1976" s="9"/>
      <c r="T1976" s="8" t="str">
        <f>_xlfn.IFNA(VLOOKUP(G1976,'Points and Classes'!D:E,2,FALSE),"")</f>
        <v/>
      </c>
      <c r="U1976" s="8">
        <f>IF(T1976="Sportsman",0,_xlfn.IFNA(VLOOKUP(D1976,'Points and Classes'!A:B,2,FALSE),0))</f>
        <v>0</v>
      </c>
      <c r="V1976" s="8">
        <f>_xlfn.IFNA(VLOOKUP(T1976&amp;F1976,'By Class Overall'!A:F,6,FALSE),0)</f>
        <v>0</v>
      </c>
      <c r="W1976" s="8">
        <f>_xlfn.IFNA(VLOOKUP(T1976&amp;F1976,'By Class Overall'!A:G,7,FALSE),0)</f>
        <v>0</v>
      </c>
    </row>
    <row r="1977" spans="1:23" x14ac:dyDescent="0.25">
      <c r="A1977" s="21"/>
      <c r="B1977" s="22"/>
      <c r="I1977" s="9"/>
      <c r="T1977" s="8" t="str">
        <f>_xlfn.IFNA(VLOOKUP(G1977,'Points and Classes'!D:E,2,FALSE),"")</f>
        <v/>
      </c>
      <c r="U1977" s="8">
        <f>IF(T1977="Sportsman",0,_xlfn.IFNA(VLOOKUP(D1977,'Points and Classes'!A:B,2,FALSE),0))</f>
        <v>0</v>
      </c>
      <c r="V1977" s="8">
        <f>_xlfn.IFNA(VLOOKUP(T1977&amp;F1977,'By Class Overall'!A:F,6,FALSE),0)</f>
        <v>0</v>
      </c>
      <c r="W1977" s="8">
        <f>_xlfn.IFNA(VLOOKUP(T1977&amp;F1977,'By Class Overall'!A:G,7,FALSE),0)</f>
        <v>0</v>
      </c>
    </row>
    <row r="1978" spans="1:23" x14ac:dyDescent="0.25">
      <c r="A1978" s="21"/>
      <c r="B1978" s="22"/>
      <c r="I1978" s="9"/>
      <c r="T1978" s="8" t="str">
        <f>_xlfn.IFNA(VLOOKUP(G1978,'Points and Classes'!D:E,2,FALSE),"")</f>
        <v/>
      </c>
      <c r="U1978" s="8">
        <f>IF(T1978="Sportsman",0,_xlfn.IFNA(VLOOKUP(D1978,'Points and Classes'!A:B,2,FALSE),0))</f>
        <v>0</v>
      </c>
      <c r="V1978" s="8">
        <f>_xlfn.IFNA(VLOOKUP(T1978&amp;F1978,'By Class Overall'!A:F,6,FALSE),0)</f>
        <v>0</v>
      </c>
      <c r="W1978" s="8">
        <f>_xlfn.IFNA(VLOOKUP(T1978&amp;F1978,'By Class Overall'!A:G,7,FALSE),0)</f>
        <v>0</v>
      </c>
    </row>
    <row r="1979" spans="1:23" x14ac:dyDescent="0.25">
      <c r="A1979" s="21"/>
      <c r="B1979" s="22"/>
      <c r="I1979" s="9"/>
      <c r="T1979" s="8" t="str">
        <f>_xlfn.IFNA(VLOOKUP(G1979,'Points and Classes'!D:E,2,FALSE),"")</f>
        <v/>
      </c>
      <c r="U1979" s="8">
        <f>IF(T1979="Sportsman",0,_xlfn.IFNA(VLOOKUP(D1979,'Points and Classes'!A:B,2,FALSE),0))</f>
        <v>0</v>
      </c>
      <c r="V1979" s="8">
        <f>_xlfn.IFNA(VLOOKUP(T1979&amp;F1979,'By Class Overall'!A:F,6,FALSE),0)</f>
        <v>0</v>
      </c>
      <c r="W1979" s="8">
        <f>_xlfn.IFNA(VLOOKUP(T1979&amp;F1979,'By Class Overall'!A:G,7,FALSE),0)</f>
        <v>0</v>
      </c>
    </row>
    <row r="1980" spans="1:23" x14ac:dyDescent="0.25">
      <c r="A1980" s="21"/>
      <c r="B1980" s="22"/>
      <c r="I1980" s="9"/>
      <c r="T1980" s="8" t="str">
        <f>_xlfn.IFNA(VLOOKUP(G1980,'Points and Classes'!D:E,2,FALSE),"")</f>
        <v/>
      </c>
      <c r="U1980" s="8">
        <f>IF(T1980="Sportsman",0,_xlfn.IFNA(VLOOKUP(D1980,'Points and Classes'!A:B,2,FALSE),0))</f>
        <v>0</v>
      </c>
      <c r="V1980" s="8">
        <f>_xlfn.IFNA(VLOOKUP(T1980&amp;F1980,'By Class Overall'!A:F,6,FALSE),0)</f>
        <v>0</v>
      </c>
      <c r="W1980" s="8">
        <f>_xlfn.IFNA(VLOOKUP(T1980&amp;F1980,'By Class Overall'!A:G,7,FALSE),0)</f>
        <v>0</v>
      </c>
    </row>
    <row r="1981" spans="1:23" x14ac:dyDescent="0.25">
      <c r="A1981" s="21"/>
      <c r="B1981" s="22"/>
      <c r="I1981" s="9"/>
      <c r="J1981" s="9"/>
      <c r="T1981" s="8" t="str">
        <f>_xlfn.IFNA(VLOOKUP(G1981,'Points and Classes'!D:E,2,FALSE),"")</f>
        <v/>
      </c>
      <c r="U1981" s="8">
        <f>IF(T1981="Sportsman",0,_xlfn.IFNA(VLOOKUP(D1981,'Points and Classes'!A:B,2,FALSE),0))</f>
        <v>0</v>
      </c>
      <c r="V1981" s="8">
        <f>_xlfn.IFNA(VLOOKUP(T1981&amp;F1981,'By Class Overall'!A:F,6,FALSE),0)</f>
        <v>0</v>
      </c>
      <c r="W1981" s="8">
        <f>_xlfn.IFNA(VLOOKUP(T1981&amp;F1981,'By Class Overall'!A:G,7,FALSE),0)</f>
        <v>0</v>
      </c>
    </row>
    <row r="1982" spans="1:23" x14ac:dyDescent="0.25">
      <c r="A1982" s="21"/>
      <c r="B1982" s="22"/>
      <c r="I1982" s="9"/>
      <c r="J1982" s="9"/>
      <c r="T1982" s="8" t="str">
        <f>_xlfn.IFNA(VLOOKUP(G1982,'Points and Classes'!D:E,2,FALSE),"")</f>
        <v/>
      </c>
      <c r="U1982" s="8">
        <f>IF(T1982="Sportsman",0,_xlfn.IFNA(VLOOKUP(D1982,'Points and Classes'!A:B,2,FALSE),0))</f>
        <v>0</v>
      </c>
      <c r="V1982" s="8">
        <f>_xlfn.IFNA(VLOOKUP(T1982&amp;F1982,'By Class Overall'!A:F,6,FALSE),0)</f>
        <v>0</v>
      </c>
      <c r="W1982" s="8">
        <f>_xlfn.IFNA(VLOOKUP(T1982&amp;F1982,'By Class Overall'!A:G,7,FALSE),0)</f>
        <v>0</v>
      </c>
    </row>
    <row r="1983" spans="1:23" x14ac:dyDescent="0.25">
      <c r="A1983" s="21"/>
      <c r="B1983" s="22"/>
      <c r="I1983" s="9"/>
      <c r="J1983" s="9"/>
      <c r="T1983" s="8" t="str">
        <f>_xlfn.IFNA(VLOOKUP(G1983,'Points and Classes'!D:E,2,FALSE),"")</f>
        <v/>
      </c>
      <c r="U1983" s="8">
        <f>IF(T1983="Sportsman",0,_xlfn.IFNA(VLOOKUP(D1983,'Points and Classes'!A:B,2,FALSE),0))</f>
        <v>0</v>
      </c>
      <c r="V1983" s="8">
        <f>_xlfn.IFNA(VLOOKUP(T1983&amp;F1983,'By Class Overall'!A:F,6,FALSE),0)</f>
        <v>0</v>
      </c>
      <c r="W1983" s="8">
        <f>_xlfn.IFNA(VLOOKUP(T1983&amp;F1983,'By Class Overall'!A:G,7,FALSE),0)</f>
        <v>0</v>
      </c>
    </row>
    <row r="1984" spans="1:23" x14ac:dyDescent="0.25">
      <c r="A1984" s="21"/>
      <c r="B1984" s="22"/>
      <c r="I1984" s="9"/>
      <c r="J1984" s="9"/>
      <c r="T1984" s="8" t="str">
        <f>_xlfn.IFNA(VLOOKUP(G1984,'Points and Classes'!D:E,2,FALSE),"")</f>
        <v/>
      </c>
      <c r="U1984" s="8">
        <f>IF(T1984="Sportsman",0,_xlfn.IFNA(VLOOKUP(D1984,'Points and Classes'!A:B,2,FALSE),0))</f>
        <v>0</v>
      </c>
      <c r="V1984" s="8">
        <f>_xlfn.IFNA(VLOOKUP(T1984&amp;F1984,'By Class Overall'!A:F,6,FALSE),0)</f>
        <v>0</v>
      </c>
      <c r="W1984" s="8">
        <f>_xlfn.IFNA(VLOOKUP(T1984&amp;F1984,'By Class Overall'!A:G,7,FALSE),0)</f>
        <v>0</v>
      </c>
    </row>
    <row r="1985" spans="1:23" x14ac:dyDescent="0.25">
      <c r="A1985" s="21"/>
      <c r="B1985" s="22"/>
      <c r="I1985" s="9"/>
      <c r="T1985" s="8" t="str">
        <f>_xlfn.IFNA(VLOOKUP(G1985,'Points and Classes'!D:E,2,FALSE),"")</f>
        <v/>
      </c>
      <c r="U1985" s="8">
        <f>IF(T1985="Sportsman",0,_xlfn.IFNA(VLOOKUP(D1985,'Points and Classes'!A:B,2,FALSE),0))</f>
        <v>0</v>
      </c>
      <c r="V1985" s="8">
        <f>_xlfn.IFNA(VLOOKUP(T1985&amp;F1985,'By Class Overall'!A:F,6,FALSE),0)</f>
        <v>0</v>
      </c>
      <c r="W1985" s="8">
        <f>_xlfn.IFNA(VLOOKUP(T1985&amp;F1985,'By Class Overall'!A:G,7,FALSE),0)</f>
        <v>0</v>
      </c>
    </row>
    <row r="1986" spans="1:23" x14ac:dyDescent="0.25">
      <c r="A1986" s="21"/>
      <c r="B1986" s="22"/>
      <c r="T1986" s="8" t="str">
        <f>_xlfn.IFNA(VLOOKUP(G1986,'Points and Classes'!D:E,2,FALSE),"")</f>
        <v/>
      </c>
      <c r="U1986" s="8">
        <f>IF(T1986="Sportsman",0,_xlfn.IFNA(VLOOKUP(D1986,'Points and Classes'!A:B,2,FALSE),0))</f>
        <v>0</v>
      </c>
      <c r="V1986" s="8">
        <f>_xlfn.IFNA(VLOOKUP(T1986&amp;F1986,'By Class Overall'!A:F,6,FALSE),0)</f>
        <v>0</v>
      </c>
      <c r="W1986" s="8">
        <f>_xlfn.IFNA(VLOOKUP(T1986&amp;F1986,'By Class Overall'!A:G,7,FALSE),0)</f>
        <v>0</v>
      </c>
    </row>
    <row r="1987" spans="1:23" x14ac:dyDescent="0.25">
      <c r="A1987" s="21"/>
      <c r="B1987" s="22"/>
      <c r="T1987" s="8" t="str">
        <f>_xlfn.IFNA(VLOOKUP(G1987,'Points and Classes'!D:E,2,FALSE),"")</f>
        <v/>
      </c>
      <c r="U1987" s="8">
        <f>IF(T1987="Sportsman",0,_xlfn.IFNA(VLOOKUP(D1987,'Points and Classes'!A:B,2,FALSE),0))</f>
        <v>0</v>
      </c>
      <c r="V1987" s="8">
        <f>_xlfn.IFNA(VLOOKUP(T1987&amp;F1987,'By Class Overall'!A:F,6,FALSE),0)</f>
        <v>0</v>
      </c>
      <c r="W1987" s="8">
        <f>_xlfn.IFNA(VLOOKUP(T1987&amp;F1987,'By Class Overall'!A:G,7,FALSE),0)</f>
        <v>0</v>
      </c>
    </row>
    <row r="1988" spans="1:23" x14ac:dyDescent="0.25">
      <c r="A1988" s="21"/>
      <c r="B1988" s="22"/>
      <c r="T1988" s="8" t="str">
        <f>_xlfn.IFNA(VLOOKUP(G1988,'Points and Classes'!D:E,2,FALSE),"")</f>
        <v/>
      </c>
      <c r="U1988" s="8">
        <f>IF(T1988="Sportsman",0,_xlfn.IFNA(VLOOKUP(D1988,'Points and Classes'!A:B,2,FALSE),0))</f>
        <v>0</v>
      </c>
      <c r="V1988" s="8">
        <f>_xlfn.IFNA(VLOOKUP(T1988&amp;F1988,'By Class Overall'!A:F,6,FALSE),0)</f>
        <v>0</v>
      </c>
      <c r="W1988" s="8">
        <f>_xlfn.IFNA(VLOOKUP(T1988&amp;F1988,'By Class Overall'!A:G,7,FALSE),0)</f>
        <v>0</v>
      </c>
    </row>
    <row r="1989" spans="1:23" x14ac:dyDescent="0.25">
      <c r="A1989" s="21"/>
      <c r="B1989" s="22"/>
      <c r="T1989" s="8" t="str">
        <f>_xlfn.IFNA(VLOOKUP(G1989,'Points and Classes'!D:E,2,FALSE),"")</f>
        <v/>
      </c>
      <c r="U1989" s="8">
        <f>IF(T1989="Sportsman",0,_xlfn.IFNA(VLOOKUP(D1989,'Points and Classes'!A:B,2,FALSE),0))</f>
        <v>0</v>
      </c>
      <c r="V1989" s="8">
        <f>_xlfn.IFNA(VLOOKUP(T1989&amp;F1989,'By Class Overall'!A:F,6,FALSE),0)</f>
        <v>0</v>
      </c>
      <c r="W1989" s="8">
        <f>_xlfn.IFNA(VLOOKUP(T1989&amp;F1989,'By Class Overall'!A:G,7,FALSE),0)</f>
        <v>0</v>
      </c>
    </row>
    <row r="1990" spans="1:23" x14ac:dyDescent="0.25">
      <c r="A1990" s="21"/>
      <c r="B1990" s="22"/>
      <c r="T1990" s="8" t="str">
        <f>_xlfn.IFNA(VLOOKUP(G1990,'Points and Classes'!D:E,2,FALSE),"")</f>
        <v/>
      </c>
      <c r="U1990" s="8">
        <f>IF(T1990="Sportsman",0,_xlfn.IFNA(VLOOKUP(D1990,'Points and Classes'!A:B,2,FALSE),0))</f>
        <v>0</v>
      </c>
      <c r="V1990" s="8">
        <f>_xlfn.IFNA(VLOOKUP(T1990&amp;F1990,'By Class Overall'!A:F,6,FALSE),0)</f>
        <v>0</v>
      </c>
      <c r="W1990" s="8">
        <f>_xlfn.IFNA(VLOOKUP(T1990&amp;F1990,'By Class Overall'!A:G,7,FALSE),0)</f>
        <v>0</v>
      </c>
    </row>
    <row r="1991" spans="1:23" x14ac:dyDescent="0.25">
      <c r="A1991" s="21"/>
      <c r="B1991" s="22"/>
      <c r="T1991" s="8" t="str">
        <f>_xlfn.IFNA(VLOOKUP(G1991,'Points and Classes'!D:E,2,FALSE),"")</f>
        <v/>
      </c>
      <c r="U1991" s="8">
        <f>IF(T1991="Sportsman",0,_xlfn.IFNA(VLOOKUP(D1991,'Points and Classes'!A:B,2,FALSE),0))</f>
        <v>0</v>
      </c>
      <c r="V1991" s="8">
        <f>_xlfn.IFNA(VLOOKUP(T1991&amp;F1991,'By Class Overall'!A:F,6,FALSE),0)</f>
        <v>0</v>
      </c>
      <c r="W1991" s="8">
        <f>_xlfn.IFNA(VLOOKUP(T1991&amp;F1991,'By Class Overall'!A:G,7,FALSE),0)</f>
        <v>0</v>
      </c>
    </row>
    <row r="1992" spans="1:23" x14ac:dyDescent="0.25">
      <c r="A1992" s="21"/>
      <c r="B1992" s="22"/>
      <c r="T1992" s="8" t="str">
        <f>_xlfn.IFNA(VLOOKUP(G1992,'Points and Classes'!D:E,2,FALSE),"")</f>
        <v/>
      </c>
      <c r="U1992" s="8">
        <f>IF(T1992="Sportsman",0,_xlfn.IFNA(VLOOKUP(D1992,'Points and Classes'!A:B,2,FALSE),0))</f>
        <v>0</v>
      </c>
      <c r="V1992" s="8">
        <f>_xlfn.IFNA(VLOOKUP(T1992&amp;F1992,'By Class Overall'!A:F,6,FALSE),0)</f>
        <v>0</v>
      </c>
      <c r="W1992" s="8">
        <f>_xlfn.IFNA(VLOOKUP(T1992&amp;F1992,'By Class Overall'!A:G,7,FALSE),0)</f>
        <v>0</v>
      </c>
    </row>
    <row r="1993" spans="1:23" x14ac:dyDescent="0.25">
      <c r="A1993" s="21"/>
      <c r="B1993" s="22"/>
      <c r="T1993" s="8" t="str">
        <f>_xlfn.IFNA(VLOOKUP(G1993,'Points and Classes'!D:E,2,FALSE),"")</f>
        <v/>
      </c>
      <c r="U1993" s="8">
        <f>IF(T1993="Sportsman",0,_xlfn.IFNA(VLOOKUP(D1993,'Points and Classes'!A:B,2,FALSE),0))</f>
        <v>0</v>
      </c>
      <c r="V1993" s="8">
        <f>_xlfn.IFNA(VLOOKUP(T1993&amp;F1993,'By Class Overall'!A:F,6,FALSE),0)</f>
        <v>0</v>
      </c>
      <c r="W1993" s="8">
        <f>_xlfn.IFNA(VLOOKUP(T1993&amp;F1993,'By Class Overall'!A:G,7,FALSE),0)</f>
        <v>0</v>
      </c>
    </row>
    <row r="1994" spans="1:23" x14ac:dyDescent="0.25">
      <c r="A1994" s="21"/>
      <c r="B1994" s="22"/>
      <c r="T1994" s="8" t="str">
        <f>_xlfn.IFNA(VLOOKUP(G1994,'Points and Classes'!D:E,2,FALSE),"")</f>
        <v/>
      </c>
      <c r="U1994" s="8">
        <f>IF(T1994="Sportsman",0,_xlfn.IFNA(VLOOKUP(D1994,'Points and Classes'!A:B,2,FALSE),0))</f>
        <v>0</v>
      </c>
      <c r="V1994" s="8">
        <f>_xlfn.IFNA(VLOOKUP(T1994&amp;F1994,'By Class Overall'!A:F,6,FALSE),0)</f>
        <v>0</v>
      </c>
      <c r="W1994" s="8">
        <f>_xlfn.IFNA(VLOOKUP(T1994&amp;F1994,'By Class Overall'!A:G,7,FALSE),0)</f>
        <v>0</v>
      </c>
    </row>
    <row r="1995" spans="1:23" x14ac:dyDescent="0.25">
      <c r="A1995" s="21"/>
      <c r="B1995" s="22"/>
      <c r="T1995" s="8" t="str">
        <f>_xlfn.IFNA(VLOOKUP(G1995,'Points and Classes'!D:E,2,FALSE),"")</f>
        <v/>
      </c>
      <c r="U1995" s="8">
        <f>IF(T1995="Sportsman",0,_xlfn.IFNA(VLOOKUP(D1995,'Points and Classes'!A:B,2,FALSE),0))</f>
        <v>0</v>
      </c>
      <c r="V1995" s="8">
        <f>_xlfn.IFNA(VLOOKUP(T1995&amp;F1995,'By Class Overall'!A:F,6,FALSE),0)</f>
        <v>0</v>
      </c>
      <c r="W1995" s="8">
        <f>_xlfn.IFNA(VLOOKUP(T1995&amp;F1995,'By Class Overall'!A:G,7,FALSE),0)</f>
        <v>0</v>
      </c>
    </row>
    <row r="1996" spans="1:23" x14ac:dyDescent="0.25">
      <c r="A1996" s="21"/>
      <c r="B1996" s="22"/>
      <c r="I1996" s="9"/>
      <c r="T1996" s="8" t="str">
        <f>_xlfn.IFNA(VLOOKUP(G1996,'Points and Classes'!D:E,2,FALSE),"")</f>
        <v/>
      </c>
      <c r="U1996" s="8">
        <f>IF(T1996="Sportsman",0,_xlfn.IFNA(VLOOKUP(D1996,'Points and Classes'!A:B,2,FALSE),0))</f>
        <v>0</v>
      </c>
      <c r="V1996" s="8">
        <f>_xlfn.IFNA(VLOOKUP(T1996&amp;F1996,'By Class Overall'!A:F,6,FALSE),0)</f>
        <v>0</v>
      </c>
      <c r="W1996" s="8">
        <f>_xlfn.IFNA(VLOOKUP(T1996&amp;F1996,'By Class Overall'!A:G,7,FALSE),0)</f>
        <v>0</v>
      </c>
    </row>
    <row r="1997" spans="1:23" x14ac:dyDescent="0.25">
      <c r="A1997" s="21"/>
      <c r="B1997" s="22"/>
      <c r="I1997" s="9"/>
      <c r="T1997" s="8" t="str">
        <f>_xlfn.IFNA(VLOOKUP(G1997,'Points and Classes'!D:E,2,FALSE),"")</f>
        <v/>
      </c>
      <c r="U1997" s="8">
        <f>IF(T1997="Sportsman",0,_xlfn.IFNA(VLOOKUP(D1997,'Points and Classes'!A:B,2,FALSE),0))</f>
        <v>0</v>
      </c>
      <c r="V1997" s="8">
        <f>_xlfn.IFNA(VLOOKUP(T1997&amp;F1997,'By Class Overall'!A:F,6,FALSE),0)</f>
        <v>0</v>
      </c>
      <c r="W1997" s="8">
        <f>_xlfn.IFNA(VLOOKUP(T1997&amp;F1997,'By Class Overall'!A:G,7,FALSE),0)</f>
        <v>0</v>
      </c>
    </row>
    <row r="1998" spans="1:23" x14ac:dyDescent="0.25">
      <c r="A1998" s="21"/>
      <c r="B1998" s="22"/>
      <c r="I1998" s="9"/>
      <c r="T1998" s="8" t="str">
        <f>_xlfn.IFNA(VLOOKUP(G1998,'Points and Classes'!D:E,2,FALSE),"")</f>
        <v/>
      </c>
      <c r="U1998" s="8">
        <f>IF(T1998="Sportsman",0,_xlfn.IFNA(VLOOKUP(D1998,'Points and Classes'!A:B,2,FALSE),0))</f>
        <v>0</v>
      </c>
      <c r="V1998" s="8">
        <f>_xlfn.IFNA(VLOOKUP(T1998&amp;F1998,'By Class Overall'!A:F,6,FALSE),0)</f>
        <v>0</v>
      </c>
      <c r="W1998" s="8">
        <f>_xlfn.IFNA(VLOOKUP(T1998&amp;F1998,'By Class Overall'!A:G,7,FALSE),0)</f>
        <v>0</v>
      </c>
    </row>
    <row r="1999" spans="1:23" x14ac:dyDescent="0.25">
      <c r="A1999" s="21"/>
      <c r="B1999" s="22"/>
      <c r="I1999" s="9"/>
      <c r="T1999" s="8" t="str">
        <f>_xlfn.IFNA(VLOOKUP(G1999,'Points and Classes'!D:E,2,FALSE),"")</f>
        <v/>
      </c>
      <c r="U1999" s="8">
        <f>IF(T1999="Sportsman",0,_xlfn.IFNA(VLOOKUP(D1999,'Points and Classes'!A:B,2,FALSE),0))</f>
        <v>0</v>
      </c>
      <c r="V1999" s="8">
        <f>_xlfn.IFNA(VLOOKUP(T1999&amp;F1999,'By Class Overall'!A:F,6,FALSE),0)</f>
        <v>0</v>
      </c>
      <c r="W1999" s="8">
        <f>_xlfn.IFNA(VLOOKUP(T1999&amp;F1999,'By Class Overall'!A:G,7,FALSE),0)</f>
        <v>0</v>
      </c>
    </row>
    <row r="2000" spans="1:23" x14ac:dyDescent="0.25">
      <c r="A2000" s="21"/>
      <c r="B2000" s="22"/>
      <c r="I2000" s="9"/>
      <c r="T2000" s="8" t="str">
        <f>_xlfn.IFNA(VLOOKUP(G2000,'Points and Classes'!D:E,2,FALSE),"")</f>
        <v/>
      </c>
      <c r="U2000" s="8">
        <f>IF(T2000="Sportsman",0,_xlfn.IFNA(VLOOKUP(D2000,'Points and Classes'!A:B,2,FALSE),0))</f>
        <v>0</v>
      </c>
      <c r="V2000" s="8">
        <f>_xlfn.IFNA(VLOOKUP(T2000&amp;F2000,'By Class Overall'!A:F,6,FALSE),0)</f>
        <v>0</v>
      </c>
      <c r="W2000" s="8">
        <f>_xlfn.IFNA(VLOOKUP(T2000&amp;F2000,'By Class Overall'!A:G,7,FALSE),0)</f>
        <v>0</v>
      </c>
    </row>
    <row r="2001" spans="1:23" x14ac:dyDescent="0.25">
      <c r="A2001" s="21"/>
      <c r="B2001" s="22"/>
      <c r="I2001" s="9"/>
      <c r="T2001" s="8" t="str">
        <f>_xlfn.IFNA(VLOOKUP(G2001,'Points and Classes'!D:E,2,FALSE),"")</f>
        <v/>
      </c>
      <c r="U2001" s="8">
        <f>IF(T2001="Sportsman",0,_xlfn.IFNA(VLOOKUP(D2001,'Points and Classes'!A:B,2,FALSE),0))</f>
        <v>0</v>
      </c>
      <c r="V2001" s="8">
        <f>_xlfn.IFNA(VLOOKUP(T2001&amp;F2001,'By Class Overall'!A:F,6,FALSE),0)</f>
        <v>0</v>
      </c>
      <c r="W2001" s="8">
        <f>_xlfn.IFNA(VLOOKUP(T2001&amp;F2001,'By Class Overall'!A:G,7,FALSE),0)</f>
        <v>0</v>
      </c>
    </row>
    <row r="2002" spans="1:23" x14ac:dyDescent="0.25">
      <c r="A2002" s="21"/>
      <c r="B2002" s="22"/>
      <c r="I2002" s="9"/>
      <c r="T2002" s="8" t="str">
        <f>_xlfn.IFNA(VLOOKUP(G2002,'Points and Classes'!D:E,2,FALSE),"")</f>
        <v/>
      </c>
      <c r="U2002" s="8">
        <f>IF(T2002="Sportsman",0,_xlfn.IFNA(VLOOKUP(D2002,'Points and Classes'!A:B,2,FALSE),0))</f>
        <v>0</v>
      </c>
      <c r="V2002" s="8">
        <f>_xlfn.IFNA(VLOOKUP(T2002&amp;F2002,'By Class Overall'!A:F,6,FALSE),0)</f>
        <v>0</v>
      </c>
      <c r="W2002" s="8">
        <f>_xlfn.IFNA(VLOOKUP(T2002&amp;F2002,'By Class Overall'!A:G,7,FALSE),0)</f>
        <v>0</v>
      </c>
    </row>
    <row r="2003" spans="1:23" x14ac:dyDescent="0.25">
      <c r="A2003" s="21"/>
      <c r="B2003" s="22"/>
      <c r="I2003" s="9"/>
      <c r="T2003" s="8" t="str">
        <f>_xlfn.IFNA(VLOOKUP(G2003,'Points and Classes'!D:E,2,FALSE),"")</f>
        <v/>
      </c>
      <c r="U2003" s="8">
        <f>IF(T2003="Sportsman",0,_xlfn.IFNA(VLOOKUP(D2003,'Points and Classes'!A:B,2,FALSE),0))</f>
        <v>0</v>
      </c>
      <c r="V2003" s="8">
        <f>_xlfn.IFNA(VLOOKUP(T2003&amp;F2003,'By Class Overall'!A:F,6,FALSE),0)</f>
        <v>0</v>
      </c>
      <c r="W2003" s="8">
        <f>_xlfn.IFNA(VLOOKUP(T2003&amp;F2003,'By Class Overall'!A:G,7,FALSE),0)</f>
        <v>0</v>
      </c>
    </row>
    <row r="2004" spans="1:23" x14ac:dyDescent="0.25">
      <c r="A2004" s="21"/>
      <c r="B2004" s="22"/>
      <c r="I2004" s="9"/>
      <c r="T2004" s="8" t="str">
        <f>_xlfn.IFNA(VLOOKUP(G2004,'Points and Classes'!D:E,2,FALSE),"")</f>
        <v/>
      </c>
      <c r="U2004" s="8">
        <f>IF(T2004="Sportsman",0,_xlfn.IFNA(VLOOKUP(D2004,'Points and Classes'!A:B,2,FALSE),0))</f>
        <v>0</v>
      </c>
      <c r="V2004" s="8">
        <f>_xlfn.IFNA(VLOOKUP(T2004&amp;F2004,'By Class Overall'!A:F,6,FALSE),0)</f>
        <v>0</v>
      </c>
      <c r="W2004" s="8">
        <f>_xlfn.IFNA(VLOOKUP(T2004&amp;F2004,'By Class Overall'!A:G,7,FALSE),0)</f>
        <v>0</v>
      </c>
    </row>
    <row r="2005" spans="1:23" x14ac:dyDescent="0.25">
      <c r="A2005" s="21"/>
      <c r="B2005" s="22"/>
      <c r="I2005" s="9"/>
      <c r="T2005" s="8" t="str">
        <f>_xlfn.IFNA(VLOOKUP(G2005,'Points and Classes'!D:E,2,FALSE),"")</f>
        <v/>
      </c>
      <c r="U2005" s="8">
        <f>IF(T2005="Sportsman",0,_xlfn.IFNA(VLOOKUP(D2005,'Points and Classes'!A:B,2,FALSE),0))</f>
        <v>0</v>
      </c>
      <c r="V2005" s="8">
        <f>_xlfn.IFNA(VLOOKUP(T2005&amp;F2005,'By Class Overall'!A:F,6,FALSE),0)</f>
        <v>0</v>
      </c>
      <c r="W2005" s="8">
        <f>_xlfn.IFNA(VLOOKUP(T2005&amp;F2005,'By Class Overall'!A:G,7,FALSE),0)</f>
        <v>0</v>
      </c>
    </row>
    <row r="2006" spans="1:23" x14ac:dyDescent="0.25">
      <c r="A2006" s="21"/>
      <c r="B2006" s="22"/>
      <c r="I2006" s="9"/>
      <c r="T2006" s="8" t="str">
        <f>_xlfn.IFNA(VLOOKUP(G2006,'Points and Classes'!D:E,2,FALSE),"")</f>
        <v/>
      </c>
      <c r="U2006" s="8">
        <f>IF(T2006="Sportsman",0,_xlfn.IFNA(VLOOKUP(D2006,'Points and Classes'!A:B,2,FALSE),0))</f>
        <v>0</v>
      </c>
      <c r="V2006" s="8">
        <f>_xlfn.IFNA(VLOOKUP(T2006&amp;F2006,'By Class Overall'!A:F,6,FALSE),0)</f>
        <v>0</v>
      </c>
      <c r="W2006" s="8">
        <f>_xlfn.IFNA(VLOOKUP(T2006&amp;F2006,'By Class Overall'!A:G,7,FALSE),0)</f>
        <v>0</v>
      </c>
    </row>
    <row r="2007" spans="1:23" x14ac:dyDescent="0.25">
      <c r="A2007" s="21"/>
      <c r="B2007" s="22"/>
      <c r="I2007" s="9"/>
      <c r="T2007" s="8" t="str">
        <f>_xlfn.IFNA(VLOOKUP(G2007,'Points and Classes'!D:E,2,FALSE),"")</f>
        <v/>
      </c>
      <c r="U2007" s="8">
        <f>IF(T2007="Sportsman",0,_xlfn.IFNA(VLOOKUP(D2007,'Points and Classes'!A:B,2,FALSE),0))</f>
        <v>0</v>
      </c>
      <c r="V2007" s="8">
        <f>_xlfn.IFNA(VLOOKUP(T2007&amp;F2007,'By Class Overall'!A:F,6,FALSE),0)</f>
        <v>0</v>
      </c>
      <c r="W2007" s="8">
        <f>_xlfn.IFNA(VLOOKUP(T2007&amp;F2007,'By Class Overall'!A:G,7,FALSE),0)</f>
        <v>0</v>
      </c>
    </row>
    <row r="2008" spans="1:23" x14ac:dyDescent="0.25">
      <c r="A2008" s="21"/>
      <c r="B2008" s="22"/>
      <c r="I2008" s="9"/>
      <c r="T2008" s="8" t="str">
        <f>_xlfn.IFNA(VLOOKUP(G2008,'Points and Classes'!D:E,2,FALSE),"")</f>
        <v/>
      </c>
      <c r="U2008" s="8">
        <f>IF(T2008="Sportsman",0,_xlfn.IFNA(VLOOKUP(D2008,'Points and Classes'!A:B,2,FALSE),0))</f>
        <v>0</v>
      </c>
      <c r="V2008" s="8">
        <f>_xlfn.IFNA(VLOOKUP(T2008&amp;F2008,'By Class Overall'!A:F,6,FALSE),0)</f>
        <v>0</v>
      </c>
      <c r="W2008" s="8">
        <f>_xlfn.IFNA(VLOOKUP(T2008&amp;F2008,'By Class Overall'!A:G,7,FALSE),0)</f>
        <v>0</v>
      </c>
    </row>
    <row r="2009" spans="1:23" x14ac:dyDescent="0.25">
      <c r="A2009" s="21"/>
      <c r="B2009" s="22"/>
      <c r="I2009" s="9"/>
      <c r="T2009" s="8" t="str">
        <f>_xlfn.IFNA(VLOOKUP(G2009,'Points and Classes'!D:E,2,FALSE),"")</f>
        <v/>
      </c>
      <c r="U2009" s="8">
        <f>IF(T2009="Sportsman",0,_xlfn.IFNA(VLOOKUP(D2009,'Points and Classes'!A:B,2,FALSE),0))</f>
        <v>0</v>
      </c>
      <c r="V2009" s="8">
        <f>_xlfn.IFNA(VLOOKUP(T2009&amp;F2009,'By Class Overall'!A:F,6,FALSE),0)</f>
        <v>0</v>
      </c>
      <c r="W2009" s="8">
        <f>_xlfn.IFNA(VLOOKUP(T2009&amp;F2009,'By Class Overall'!A:G,7,FALSE),0)</f>
        <v>0</v>
      </c>
    </row>
    <row r="2010" spans="1:23" x14ac:dyDescent="0.25">
      <c r="A2010" s="21"/>
      <c r="B2010" s="22"/>
      <c r="I2010" s="9"/>
      <c r="T2010" s="8" t="str">
        <f>_xlfn.IFNA(VLOOKUP(G2010,'Points and Classes'!D:E,2,FALSE),"")</f>
        <v/>
      </c>
      <c r="U2010" s="8">
        <f>IF(T2010="Sportsman",0,_xlfn.IFNA(VLOOKUP(D2010,'Points and Classes'!A:B,2,FALSE),0))</f>
        <v>0</v>
      </c>
      <c r="V2010" s="8">
        <f>_xlfn.IFNA(VLOOKUP(T2010&amp;F2010,'By Class Overall'!A:F,6,FALSE),0)</f>
        <v>0</v>
      </c>
      <c r="W2010" s="8">
        <f>_xlfn.IFNA(VLOOKUP(T2010&amp;F2010,'By Class Overall'!A:G,7,FALSE),0)</f>
        <v>0</v>
      </c>
    </row>
    <row r="2011" spans="1:23" x14ac:dyDescent="0.25">
      <c r="A2011" s="21"/>
      <c r="B2011" s="22"/>
      <c r="I2011" s="9"/>
      <c r="T2011" s="8" t="str">
        <f>_xlfn.IFNA(VLOOKUP(G2011,'Points and Classes'!D:E,2,FALSE),"")</f>
        <v/>
      </c>
      <c r="U2011" s="8">
        <f>IF(T2011="Sportsman",0,_xlfn.IFNA(VLOOKUP(D2011,'Points and Classes'!A:B,2,FALSE),0))</f>
        <v>0</v>
      </c>
      <c r="V2011" s="8">
        <f>_xlfn.IFNA(VLOOKUP(T2011&amp;F2011,'By Class Overall'!A:F,6,FALSE),0)</f>
        <v>0</v>
      </c>
      <c r="W2011" s="8">
        <f>_xlfn.IFNA(VLOOKUP(T2011&amp;F2011,'By Class Overall'!A:G,7,FALSE),0)</f>
        <v>0</v>
      </c>
    </row>
    <row r="2012" spans="1:23" x14ac:dyDescent="0.25">
      <c r="A2012" s="21"/>
      <c r="B2012" s="22"/>
      <c r="I2012" s="9"/>
      <c r="T2012" s="8" t="str">
        <f>_xlfn.IFNA(VLOOKUP(G2012,'Points and Classes'!D:E,2,FALSE),"")</f>
        <v/>
      </c>
      <c r="U2012" s="8">
        <f>IF(T2012="Sportsman",0,_xlfn.IFNA(VLOOKUP(D2012,'Points and Classes'!A:B,2,FALSE),0))</f>
        <v>0</v>
      </c>
      <c r="V2012" s="8">
        <f>_xlfn.IFNA(VLOOKUP(T2012&amp;F2012,'By Class Overall'!A:F,6,FALSE),0)</f>
        <v>0</v>
      </c>
      <c r="W2012" s="8">
        <f>_xlfn.IFNA(VLOOKUP(T2012&amp;F2012,'By Class Overall'!A:G,7,FALSE),0)</f>
        <v>0</v>
      </c>
    </row>
    <row r="2013" spans="1:23" x14ac:dyDescent="0.25">
      <c r="A2013" s="21"/>
      <c r="B2013" s="22"/>
      <c r="I2013" s="9"/>
      <c r="T2013" s="8" t="str">
        <f>_xlfn.IFNA(VLOOKUP(G2013,'Points and Classes'!D:E,2,FALSE),"")</f>
        <v/>
      </c>
      <c r="U2013" s="8">
        <f>IF(T2013="Sportsman",0,_xlfn.IFNA(VLOOKUP(D2013,'Points and Classes'!A:B,2,FALSE),0))</f>
        <v>0</v>
      </c>
      <c r="V2013" s="8">
        <f>_xlfn.IFNA(VLOOKUP(T2013&amp;F2013,'By Class Overall'!A:F,6,FALSE),0)</f>
        <v>0</v>
      </c>
      <c r="W2013" s="8">
        <f>_xlfn.IFNA(VLOOKUP(T2013&amp;F2013,'By Class Overall'!A:G,7,FALSE),0)</f>
        <v>0</v>
      </c>
    </row>
    <row r="2014" spans="1:23" x14ac:dyDescent="0.25">
      <c r="A2014" s="21"/>
      <c r="B2014" s="22"/>
      <c r="T2014" s="8" t="str">
        <f>_xlfn.IFNA(VLOOKUP(G2014,'Points and Classes'!D:E,2,FALSE),"")</f>
        <v/>
      </c>
      <c r="U2014" s="8">
        <f>IF(T2014="Sportsman",0,_xlfn.IFNA(VLOOKUP(D2014,'Points and Classes'!A:B,2,FALSE),0))</f>
        <v>0</v>
      </c>
      <c r="V2014" s="8">
        <f>_xlfn.IFNA(VLOOKUP(T2014&amp;F2014,'By Class Overall'!A:F,6,FALSE),0)</f>
        <v>0</v>
      </c>
      <c r="W2014" s="8">
        <f>_xlfn.IFNA(VLOOKUP(T2014&amp;F2014,'By Class Overall'!A:G,7,FALSE),0)</f>
        <v>0</v>
      </c>
    </row>
    <row r="2015" spans="1:23" x14ac:dyDescent="0.25">
      <c r="A2015" s="21"/>
      <c r="B2015" s="22"/>
      <c r="T2015" s="8" t="str">
        <f>_xlfn.IFNA(VLOOKUP(G2015,'Points and Classes'!D:E,2,FALSE),"")</f>
        <v/>
      </c>
      <c r="U2015" s="8">
        <f>IF(T2015="Sportsman",0,_xlfn.IFNA(VLOOKUP(D2015,'Points and Classes'!A:B,2,FALSE),0))</f>
        <v>0</v>
      </c>
      <c r="V2015" s="8">
        <f>_xlfn.IFNA(VLOOKUP(T2015&amp;F2015,'By Class Overall'!A:F,6,FALSE),0)</f>
        <v>0</v>
      </c>
      <c r="W2015" s="8">
        <f>_xlfn.IFNA(VLOOKUP(T2015&amp;F2015,'By Class Overall'!A:G,7,FALSE),0)</f>
        <v>0</v>
      </c>
    </row>
    <row r="2016" spans="1:23" x14ac:dyDescent="0.25">
      <c r="A2016" s="21"/>
      <c r="B2016" s="22"/>
      <c r="T2016" s="8" t="str">
        <f>_xlfn.IFNA(VLOOKUP(G2016,'Points and Classes'!D:E,2,FALSE),"")</f>
        <v/>
      </c>
      <c r="U2016" s="8">
        <f>IF(T2016="Sportsman",0,_xlfn.IFNA(VLOOKUP(D2016,'Points and Classes'!A:B,2,FALSE),0))</f>
        <v>0</v>
      </c>
      <c r="V2016" s="8">
        <f>_xlfn.IFNA(VLOOKUP(T2016&amp;F2016,'By Class Overall'!A:F,6,FALSE),0)</f>
        <v>0</v>
      </c>
      <c r="W2016" s="8">
        <f>_xlfn.IFNA(VLOOKUP(T2016&amp;F2016,'By Class Overall'!A:G,7,FALSE),0)</f>
        <v>0</v>
      </c>
    </row>
    <row r="2017" spans="1:23" x14ac:dyDescent="0.25">
      <c r="A2017" s="21"/>
      <c r="B2017" s="22"/>
      <c r="T2017" s="8" t="str">
        <f>_xlfn.IFNA(VLOOKUP(G2017,'Points and Classes'!D:E,2,FALSE),"")</f>
        <v/>
      </c>
      <c r="U2017" s="8">
        <f>IF(T2017="Sportsman",0,_xlfn.IFNA(VLOOKUP(D2017,'Points and Classes'!A:B,2,FALSE),0))</f>
        <v>0</v>
      </c>
      <c r="V2017" s="8">
        <f>_xlfn.IFNA(VLOOKUP(T2017&amp;F2017,'By Class Overall'!A:F,6,FALSE),0)</f>
        <v>0</v>
      </c>
      <c r="W2017" s="8">
        <f>_xlfn.IFNA(VLOOKUP(T2017&amp;F2017,'By Class Overall'!A:G,7,FALSE),0)</f>
        <v>0</v>
      </c>
    </row>
    <row r="2018" spans="1:23" x14ac:dyDescent="0.25">
      <c r="A2018" s="21"/>
      <c r="B2018" s="22"/>
      <c r="T2018" s="8" t="str">
        <f>_xlfn.IFNA(VLOOKUP(G2018,'Points and Classes'!D:E,2,FALSE),"")</f>
        <v/>
      </c>
      <c r="U2018" s="8">
        <f>IF(T2018="Sportsman",0,_xlfn.IFNA(VLOOKUP(D2018,'Points and Classes'!A:B,2,FALSE),0))</f>
        <v>0</v>
      </c>
      <c r="V2018" s="8">
        <f>_xlfn.IFNA(VLOOKUP(T2018&amp;F2018,'By Class Overall'!A:F,6,FALSE),0)</f>
        <v>0</v>
      </c>
      <c r="W2018" s="8">
        <f>_xlfn.IFNA(VLOOKUP(T2018&amp;F2018,'By Class Overall'!A:G,7,FALSE),0)</f>
        <v>0</v>
      </c>
    </row>
    <row r="2019" spans="1:23" x14ac:dyDescent="0.25">
      <c r="A2019" s="21"/>
      <c r="B2019" s="22"/>
      <c r="T2019" s="8" t="str">
        <f>_xlfn.IFNA(VLOOKUP(G2019,'Points and Classes'!D:E,2,FALSE),"")</f>
        <v/>
      </c>
      <c r="U2019" s="8">
        <f>IF(T2019="Sportsman",0,_xlfn.IFNA(VLOOKUP(D2019,'Points and Classes'!A:B,2,FALSE),0))</f>
        <v>0</v>
      </c>
      <c r="V2019" s="8">
        <f>_xlfn.IFNA(VLOOKUP(T2019&amp;F2019,'By Class Overall'!A:F,6,FALSE),0)</f>
        <v>0</v>
      </c>
      <c r="W2019" s="8">
        <f>_xlfn.IFNA(VLOOKUP(T2019&amp;F2019,'By Class Overall'!A:G,7,FALSE),0)</f>
        <v>0</v>
      </c>
    </row>
    <row r="2020" spans="1:23" x14ac:dyDescent="0.25">
      <c r="A2020" s="21"/>
      <c r="B2020" s="22"/>
      <c r="T2020" s="8" t="str">
        <f>_xlfn.IFNA(VLOOKUP(G2020,'Points and Classes'!D:E,2,FALSE),"")</f>
        <v/>
      </c>
      <c r="U2020" s="8">
        <f>IF(T2020="Sportsman",0,_xlfn.IFNA(VLOOKUP(D2020,'Points and Classes'!A:B,2,FALSE),0))</f>
        <v>0</v>
      </c>
      <c r="V2020" s="8">
        <f>_xlfn.IFNA(VLOOKUP(T2020&amp;F2020,'By Class Overall'!A:F,6,FALSE),0)</f>
        <v>0</v>
      </c>
      <c r="W2020" s="8">
        <f>_xlfn.IFNA(VLOOKUP(T2020&amp;F2020,'By Class Overall'!A:G,7,FALSE),0)</f>
        <v>0</v>
      </c>
    </row>
    <row r="2021" spans="1:23" x14ac:dyDescent="0.25">
      <c r="A2021" s="21"/>
      <c r="B2021" s="22"/>
      <c r="T2021" s="8" t="str">
        <f>_xlfn.IFNA(VLOOKUP(G2021,'Points and Classes'!D:E,2,FALSE),"")</f>
        <v/>
      </c>
      <c r="U2021" s="8">
        <f>IF(T2021="Sportsman",0,_xlfn.IFNA(VLOOKUP(D2021,'Points and Classes'!A:B,2,FALSE),0))</f>
        <v>0</v>
      </c>
      <c r="V2021" s="8">
        <f>_xlfn.IFNA(VLOOKUP(T2021&amp;F2021,'By Class Overall'!A:F,6,FALSE),0)</f>
        <v>0</v>
      </c>
      <c r="W2021" s="8">
        <f>_xlfn.IFNA(VLOOKUP(T2021&amp;F2021,'By Class Overall'!A:G,7,FALSE),0)</f>
        <v>0</v>
      </c>
    </row>
    <row r="2022" spans="1:23" x14ac:dyDescent="0.25">
      <c r="A2022" s="21"/>
      <c r="B2022" s="22"/>
      <c r="T2022" s="8" t="str">
        <f>_xlfn.IFNA(VLOOKUP(G2022,'Points and Classes'!D:E,2,FALSE),"")</f>
        <v/>
      </c>
      <c r="U2022" s="8">
        <f>IF(T2022="Sportsman",0,_xlfn.IFNA(VLOOKUP(D2022,'Points and Classes'!A:B,2,FALSE),0))</f>
        <v>0</v>
      </c>
      <c r="V2022" s="8">
        <f>_xlfn.IFNA(VLOOKUP(T2022&amp;F2022,'By Class Overall'!A:F,6,FALSE),0)</f>
        <v>0</v>
      </c>
      <c r="W2022" s="8">
        <f>_xlfn.IFNA(VLOOKUP(T2022&amp;F2022,'By Class Overall'!A:G,7,FALSE),0)</f>
        <v>0</v>
      </c>
    </row>
    <row r="2023" spans="1:23" x14ac:dyDescent="0.25">
      <c r="A2023" s="21"/>
      <c r="B2023" s="22"/>
      <c r="T2023" s="8" t="str">
        <f>_xlfn.IFNA(VLOOKUP(G2023,'Points and Classes'!D:E,2,FALSE),"")</f>
        <v/>
      </c>
      <c r="U2023" s="8">
        <f>IF(T2023="Sportsman",0,_xlfn.IFNA(VLOOKUP(D2023,'Points and Classes'!A:B,2,FALSE),0))</f>
        <v>0</v>
      </c>
      <c r="V2023" s="8">
        <f>_xlfn.IFNA(VLOOKUP(T2023&amp;F2023,'By Class Overall'!A:F,6,FALSE),0)</f>
        <v>0</v>
      </c>
      <c r="W2023" s="8">
        <f>_xlfn.IFNA(VLOOKUP(T2023&amp;F2023,'By Class Overall'!A:G,7,FALSE),0)</f>
        <v>0</v>
      </c>
    </row>
    <row r="2024" spans="1:23" x14ac:dyDescent="0.25">
      <c r="A2024" s="21"/>
      <c r="B2024" s="22"/>
      <c r="I2024" s="9"/>
      <c r="T2024" s="8" t="str">
        <f>_xlfn.IFNA(VLOOKUP(G2024,'Points and Classes'!D:E,2,FALSE),"")</f>
        <v/>
      </c>
      <c r="U2024" s="8">
        <f>IF(T2024="Sportsman",0,_xlfn.IFNA(VLOOKUP(D2024,'Points and Classes'!A:B,2,FALSE),0))</f>
        <v>0</v>
      </c>
      <c r="V2024" s="8">
        <f>_xlfn.IFNA(VLOOKUP(T2024&amp;F2024,'By Class Overall'!A:F,6,FALSE),0)</f>
        <v>0</v>
      </c>
      <c r="W2024" s="8">
        <f>_xlfn.IFNA(VLOOKUP(T2024&amp;F2024,'By Class Overall'!A:G,7,FALSE),0)</f>
        <v>0</v>
      </c>
    </row>
    <row r="2025" spans="1:23" x14ac:dyDescent="0.25">
      <c r="A2025" s="21"/>
      <c r="B2025" s="22"/>
      <c r="I2025" s="9"/>
      <c r="T2025" s="8" t="str">
        <f>_xlfn.IFNA(VLOOKUP(G2025,'Points and Classes'!D:E,2,FALSE),"")</f>
        <v/>
      </c>
      <c r="U2025" s="8">
        <f>IF(T2025="Sportsman",0,_xlfn.IFNA(VLOOKUP(D2025,'Points and Classes'!A:B,2,FALSE),0))</f>
        <v>0</v>
      </c>
      <c r="V2025" s="8">
        <f>_xlfn.IFNA(VLOOKUP(T2025&amp;F2025,'By Class Overall'!A:F,6,FALSE),0)</f>
        <v>0</v>
      </c>
      <c r="W2025" s="8">
        <f>_xlfn.IFNA(VLOOKUP(T2025&amp;F2025,'By Class Overall'!A:G,7,FALSE),0)</f>
        <v>0</v>
      </c>
    </row>
    <row r="2026" spans="1:23" x14ac:dyDescent="0.25">
      <c r="A2026" s="21"/>
      <c r="B2026" s="22"/>
      <c r="I2026" s="9"/>
      <c r="T2026" s="8" t="str">
        <f>_xlfn.IFNA(VLOOKUP(G2026,'Points and Classes'!D:E,2,FALSE),"")</f>
        <v/>
      </c>
      <c r="U2026" s="8">
        <f>IF(T2026="Sportsman",0,_xlfn.IFNA(VLOOKUP(D2026,'Points and Classes'!A:B,2,FALSE),0))</f>
        <v>0</v>
      </c>
      <c r="V2026" s="8">
        <f>_xlfn.IFNA(VLOOKUP(T2026&amp;F2026,'By Class Overall'!A:F,6,FALSE),0)</f>
        <v>0</v>
      </c>
      <c r="W2026" s="8">
        <f>_xlfn.IFNA(VLOOKUP(T2026&amp;F2026,'By Class Overall'!A:G,7,FALSE),0)</f>
        <v>0</v>
      </c>
    </row>
    <row r="2027" spans="1:23" x14ac:dyDescent="0.25">
      <c r="A2027" s="21"/>
      <c r="B2027" s="22"/>
      <c r="I2027" s="9"/>
      <c r="T2027" s="8" t="str">
        <f>_xlfn.IFNA(VLOOKUP(G2027,'Points and Classes'!D:E,2,FALSE),"")</f>
        <v/>
      </c>
      <c r="U2027" s="8">
        <f>IF(T2027="Sportsman",0,_xlfn.IFNA(VLOOKUP(D2027,'Points and Classes'!A:B,2,FALSE),0))</f>
        <v>0</v>
      </c>
      <c r="V2027" s="8">
        <f>_xlfn.IFNA(VLOOKUP(T2027&amp;F2027,'By Class Overall'!A:F,6,FALSE),0)</f>
        <v>0</v>
      </c>
      <c r="W2027" s="8">
        <f>_xlfn.IFNA(VLOOKUP(T2027&amp;F2027,'By Class Overall'!A:G,7,FALSE),0)</f>
        <v>0</v>
      </c>
    </row>
    <row r="2028" spans="1:23" x14ac:dyDescent="0.25">
      <c r="A2028" s="21"/>
      <c r="B2028" s="22"/>
      <c r="I2028" s="9"/>
      <c r="T2028" s="8" t="str">
        <f>_xlfn.IFNA(VLOOKUP(G2028,'Points and Classes'!D:E,2,FALSE),"")</f>
        <v/>
      </c>
      <c r="U2028" s="8">
        <f>IF(T2028="Sportsman",0,_xlfn.IFNA(VLOOKUP(D2028,'Points and Classes'!A:B,2,FALSE),0))</f>
        <v>0</v>
      </c>
      <c r="V2028" s="8">
        <f>_xlfn.IFNA(VLOOKUP(T2028&amp;F2028,'By Class Overall'!A:F,6,FALSE),0)</f>
        <v>0</v>
      </c>
      <c r="W2028" s="8">
        <f>_xlfn.IFNA(VLOOKUP(T2028&amp;F2028,'By Class Overall'!A:G,7,FALSE),0)</f>
        <v>0</v>
      </c>
    </row>
    <row r="2029" spans="1:23" x14ac:dyDescent="0.25">
      <c r="A2029" s="21"/>
      <c r="B2029" s="22"/>
      <c r="I2029" s="9"/>
      <c r="T2029" s="8" t="str">
        <f>_xlfn.IFNA(VLOOKUP(G2029,'Points and Classes'!D:E,2,FALSE),"")</f>
        <v/>
      </c>
      <c r="U2029" s="8">
        <f>IF(T2029="Sportsman",0,_xlfn.IFNA(VLOOKUP(D2029,'Points and Classes'!A:B,2,FALSE),0))</f>
        <v>0</v>
      </c>
      <c r="V2029" s="8">
        <f>_xlfn.IFNA(VLOOKUP(T2029&amp;F2029,'By Class Overall'!A:F,6,FALSE),0)</f>
        <v>0</v>
      </c>
      <c r="W2029" s="8">
        <f>_xlfn.IFNA(VLOOKUP(T2029&amp;F2029,'By Class Overall'!A:G,7,FALSE),0)</f>
        <v>0</v>
      </c>
    </row>
    <row r="2030" spans="1:23" x14ac:dyDescent="0.25">
      <c r="A2030" s="21"/>
      <c r="B2030" s="22"/>
      <c r="I2030" s="9"/>
      <c r="T2030" s="8" t="str">
        <f>_xlfn.IFNA(VLOOKUP(G2030,'Points and Classes'!D:E,2,FALSE),"")</f>
        <v/>
      </c>
      <c r="U2030" s="8">
        <f>IF(T2030="Sportsman",0,_xlfn.IFNA(VLOOKUP(D2030,'Points and Classes'!A:B,2,FALSE),0))</f>
        <v>0</v>
      </c>
      <c r="V2030" s="8">
        <f>_xlfn.IFNA(VLOOKUP(T2030&amp;F2030,'By Class Overall'!A:F,6,FALSE),0)</f>
        <v>0</v>
      </c>
      <c r="W2030" s="8">
        <f>_xlfn.IFNA(VLOOKUP(T2030&amp;F2030,'By Class Overall'!A:G,7,FALSE),0)</f>
        <v>0</v>
      </c>
    </row>
    <row r="2031" spans="1:23" x14ac:dyDescent="0.25">
      <c r="A2031" s="21"/>
      <c r="B2031" s="22"/>
      <c r="I2031" s="9"/>
      <c r="T2031" s="8" t="str">
        <f>_xlfn.IFNA(VLOOKUP(G2031,'Points and Classes'!D:E,2,FALSE),"")</f>
        <v/>
      </c>
      <c r="U2031" s="8">
        <f>IF(T2031="Sportsman",0,_xlfn.IFNA(VLOOKUP(D2031,'Points and Classes'!A:B,2,FALSE),0))</f>
        <v>0</v>
      </c>
      <c r="V2031" s="8">
        <f>_xlfn.IFNA(VLOOKUP(T2031&amp;F2031,'By Class Overall'!A:F,6,FALSE),0)</f>
        <v>0</v>
      </c>
      <c r="W2031" s="8">
        <f>_xlfn.IFNA(VLOOKUP(T2031&amp;F2031,'By Class Overall'!A:G,7,FALSE),0)</f>
        <v>0</v>
      </c>
    </row>
    <row r="2032" spans="1:23" x14ac:dyDescent="0.25">
      <c r="A2032" s="21"/>
      <c r="B2032" s="22"/>
      <c r="I2032" s="9"/>
      <c r="T2032" s="8" t="str">
        <f>_xlfn.IFNA(VLOOKUP(G2032,'Points and Classes'!D:E,2,FALSE),"")</f>
        <v/>
      </c>
      <c r="U2032" s="8">
        <f>IF(T2032="Sportsman",0,_xlfn.IFNA(VLOOKUP(D2032,'Points and Classes'!A:B,2,FALSE),0))</f>
        <v>0</v>
      </c>
      <c r="V2032" s="8">
        <f>_xlfn.IFNA(VLOOKUP(T2032&amp;F2032,'By Class Overall'!A:F,6,FALSE),0)</f>
        <v>0</v>
      </c>
      <c r="W2032" s="8">
        <f>_xlfn.IFNA(VLOOKUP(T2032&amp;F2032,'By Class Overall'!A:G,7,FALSE),0)</f>
        <v>0</v>
      </c>
    </row>
    <row r="2033" spans="1:23" x14ac:dyDescent="0.25">
      <c r="A2033" s="21"/>
      <c r="B2033" s="22"/>
      <c r="I2033" s="9"/>
      <c r="T2033" s="8" t="str">
        <f>_xlfn.IFNA(VLOOKUP(G2033,'Points and Classes'!D:E,2,FALSE),"")</f>
        <v/>
      </c>
      <c r="U2033" s="8">
        <f>IF(T2033="Sportsman",0,_xlfn.IFNA(VLOOKUP(D2033,'Points and Classes'!A:B,2,FALSE),0))</f>
        <v>0</v>
      </c>
      <c r="V2033" s="8">
        <f>_xlfn.IFNA(VLOOKUP(T2033&amp;F2033,'By Class Overall'!A:F,6,FALSE),0)</f>
        <v>0</v>
      </c>
      <c r="W2033" s="8">
        <f>_xlfn.IFNA(VLOOKUP(T2033&amp;F2033,'By Class Overall'!A:G,7,FALSE),0)</f>
        <v>0</v>
      </c>
    </row>
    <row r="2034" spans="1:23" x14ac:dyDescent="0.25">
      <c r="A2034" s="21"/>
      <c r="B2034" s="22"/>
      <c r="I2034" s="9"/>
      <c r="T2034" s="8" t="str">
        <f>_xlfn.IFNA(VLOOKUP(G2034,'Points and Classes'!D:E,2,FALSE),"")</f>
        <v/>
      </c>
      <c r="U2034" s="8">
        <f>IF(T2034="Sportsman",0,_xlfn.IFNA(VLOOKUP(D2034,'Points and Classes'!A:B,2,FALSE),0))</f>
        <v>0</v>
      </c>
      <c r="V2034" s="8">
        <f>_xlfn.IFNA(VLOOKUP(T2034&amp;F2034,'By Class Overall'!A:F,6,FALSE),0)</f>
        <v>0</v>
      </c>
      <c r="W2034" s="8">
        <f>_xlfn.IFNA(VLOOKUP(T2034&amp;F2034,'By Class Overall'!A:G,7,FALSE),0)</f>
        <v>0</v>
      </c>
    </row>
    <row r="2035" spans="1:23" x14ac:dyDescent="0.25">
      <c r="A2035" s="21"/>
      <c r="B2035" s="22"/>
      <c r="I2035" s="9"/>
      <c r="T2035" s="8" t="str">
        <f>_xlfn.IFNA(VLOOKUP(G2035,'Points and Classes'!D:E,2,FALSE),"")</f>
        <v/>
      </c>
      <c r="U2035" s="8">
        <f>IF(T2035="Sportsman",0,_xlfn.IFNA(VLOOKUP(D2035,'Points and Classes'!A:B,2,FALSE),0))</f>
        <v>0</v>
      </c>
      <c r="V2035" s="8">
        <f>_xlfn.IFNA(VLOOKUP(T2035&amp;F2035,'By Class Overall'!A:F,6,FALSE),0)</f>
        <v>0</v>
      </c>
      <c r="W2035" s="8">
        <f>_xlfn.IFNA(VLOOKUP(T2035&amp;F2035,'By Class Overall'!A:G,7,FALSE),0)</f>
        <v>0</v>
      </c>
    </row>
    <row r="2036" spans="1:23" x14ac:dyDescent="0.25">
      <c r="A2036" s="21"/>
      <c r="B2036" s="22"/>
      <c r="I2036" s="9"/>
      <c r="T2036" s="8" t="str">
        <f>_xlfn.IFNA(VLOOKUP(G2036,'Points and Classes'!D:E,2,FALSE),"")</f>
        <v/>
      </c>
      <c r="U2036" s="8">
        <f>IF(T2036="Sportsman",0,_xlfn.IFNA(VLOOKUP(D2036,'Points and Classes'!A:B,2,FALSE),0))</f>
        <v>0</v>
      </c>
      <c r="V2036" s="8">
        <f>_xlfn.IFNA(VLOOKUP(T2036&amp;F2036,'By Class Overall'!A:F,6,FALSE),0)</f>
        <v>0</v>
      </c>
      <c r="W2036" s="8">
        <f>_xlfn.IFNA(VLOOKUP(T2036&amp;F2036,'By Class Overall'!A:G,7,FALSE),0)</f>
        <v>0</v>
      </c>
    </row>
    <row r="2037" spans="1:23" x14ac:dyDescent="0.25">
      <c r="A2037" s="21"/>
      <c r="B2037" s="22"/>
      <c r="I2037" s="9"/>
      <c r="T2037" s="8" t="str">
        <f>_xlfn.IFNA(VLOOKUP(G2037,'Points and Classes'!D:E,2,FALSE),"")</f>
        <v/>
      </c>
      <c r="U2037" s="8">
        <f>IF(T2037="Sportsman",0,_xlfn.IFNA(VLOOKUP(D2037,'Points and Classes'!A:B,2,FALSE),0))</f>
        <v>0</v>
      </c>
      <c r="V2037" s="8">
        <f>_xlfn.IFNA(VLOOKUP(T2037&amp;F2037,'By Class Overall'!A:F,6,FALSE),0)</f>
        <v>0</v>
      </c>
      <c r="W2037" s="8">
        <f>_xlfn.IFNA(VLOOKUP(T2037&amp;F2037,'By Class Overall'!A:G,7,FALSE),0)</f>
        <v>0</v>
      </c>
    </row>
    <row r="2038" spans="1:23" x14ac:dyDescent="0.25">
      <c r="A2038" s="21"/>
      <c r="B2038" s="22"/>
      <c r="I2038" s="9"/>
      <c r="T2038" s="8" t="str">
        <f>_xlfn.IFNA(VLOOKUP(G2038,'Points and Classes'!D:E,2,FALSE),"")</f>
        <v/>
      </c>
      <c r="U2038" s="8">
        <f>IF(T2038="Sportsman",0,_xlfn.IFNA(VLOOKUP(D2038,'Points and Classes'!A:B,2,FALSE),0))</f>
        <v>0</v>
      </c>
      <c r="V2038" s="8">
        <f>_xlfn.IFNA(VLOOKUP(T2038&amp;F2038,'By Class Overall'!A:F,6,FALSE),0)</f>
        <v>0</v>
      </c>
      <c r="W2038" s="8">
        <f>_xlfn.IFNA(VLOOKUP(T2038&amp;F2038,'By Class Overall'!A:G,7,FALSE),0)</f>
        <v>0</v>
      </c>
    </row>
    <row r="2039" spans="1:23" x14ac:dyDescent="0.25">
      <c r="A2039" s="21"/>
      <c r="B2039" s="22"/>
      <c r="I2039" s="9"/>
      <c r="T2039" s="8" t="str">
        <f>_xlfn.IFNA(VLOOKUP(G2039,'Points and Classes'!D:E,2,FALSE),"")</f>
        <v/>
      </c>
      <c r="U2039" s="8">
        <f>IF(T2039="Sportsman",0,_xlfn.IFNA(VLOOKUP(D2039,'Points and Classes'!A:B,2,FALSE),0))</f>
        <v>0</v>
      </c>
      <c r="V2039" s="8">
        <f>_xlfn.IFNA(VLOOKUP(T2039&amp;F2039,'By Class Overall'!A:F,6,FALSE),0)</f>
        <v>0</v>
      </c>
      <c r="W2039" s="8">
        <f>_xlfn.IFNA(VLOOKUP(T2039&amp;F2039,'By Class Overall'!A:G,7,FALSE),0)</f>
        <v>0</v>
      </c>
    </row>
    <row r="2040" spans="1:23" x14ac:dyDescent="0.25">
      <c r="A2040" s="21"/>
      <c r="B2040" s="22"/>
      <c r="I2040" s="9"/>
      <c r="T2040" s="8" t="str">
        <f>_xlfn.IFNA(VLOOKUP(G2040,'Points and Classes'!D:E,2,FALSE),"")</f>
        <v/>
      </c>
      <c r="U2040" s="8">
        <f>IF(T2040="Sportsman",0,_xlfn.IFNA(VLOOKUP(D2040,'Points and Classes'!A:B,2,FALSE),0))</f>
        <v>0</v>
      </c>
      <c r="V2040" s="8">
        <f>_xlfn.IFNA(VLOOKUP(T2040&amp;F2040,'By Class Overall'!A:F,6,FALSE),0)</f>
        <v>0</v>
      </c>
      <c r="W2040" s="8">
        <f>_xlfn.IFNA(VLOOKUP(T2040&amp;F2040,'By Class Overall'!A:G,7,FALSE),0)</f>
        <v>0</v>
      </c>
    </row>
    <row r="2041" spans="1:23" x14ac:dyDescent="0.25">
      <c r="A2041" s="21"/>
      <c r="B2041" s="22"/>
      <c r="I2041" s="9"/>
      <c r="T2041" s="8" t="str">
        <f>_xlfn.IFNA(VLOOKUP(G2041,'Points and Classes'!D:E,2,FALSE),"")</f>
        <v/>
      </c>
      <c r="U2041" s="8">
        <f>IF(T2041="Sportsman",0,_xlfn.IFNA(VLOOKUP(D2041,'Points and Classes'!A:B,2,FALSE),0))</f>
        <v>0</v>
      </c>
      <c r="V2041" s="8">
        <f>_xlfn.IFNA(VLOOKUP(T2041&amp;F2041,'By Class Overall'!A:F,6,FALSE),0)</f>
        <v>0</v>
      </c>
      <c r="W2041" s="8">
        <f>_xlfn.IFNA(VLOOKUP(T2041&amp;F2041,'By Class Overall'!A:G,7,FALSE),0)</f>
        <v>0</v>
      </c>
    </row>
    <row r="2042" spans="1:23" x14ac:dyDescent="0.25">
      <c r="A2042" s="21"/>
      <c r="B2042" s="22"/>
      <c r="I2042" s="9"/>
      <c r="T2042" s="8" t="str">
        <f>_xlfn.IFNA(VLOOKUP(G2042,'Points and Classes'!D:E,2,FALSE),"")</f>
        <v/>
      </c>
      <c r="U2042" s="8">
        <f>IF(T2042="Sportsman",0,_xlfn.IFNA(VLOOKUP(D2042,'Points and Classes'!A:B,2,FALSE),0))</f>
        <v>0</v>
      </c>
      <c r="V2042" s="8">
        <f>_xlfn.IFNA(VLOOKUP(T2042&amp;F2042,'By Class Overall'!A:F,6,FALSE),0)</f>
        <v>0</v>
      </c>
      <c r="W2042" s="8">
        <f>_xlfn.IFNA(VLOOKUP(T2042&amp;F2042,'By Class Overall'!A:G,7,FALSE),0)</f>
        <v>0</v>
      </c>
    </row>
    <row r="2043" spans="1:23" x14ac:dyDescent="0.25">
      <c r="A2043" s="21"/>
      <c r="B2043" s="22"/>
      <c r="I2043" s="9"/>
      <c r="T2043" s="8" t="str">
        <f>_xlfn.IFNA(VLOOKUP(G2043,'Points and Classes'!D:E,2,FALSE),"")</f>
        <v/>
      </c>
      <c r="U2043" s="8">
        <f>IF(T2043="Sportsman",0,_xlfn.IFNA(VLOOKUP(D2043,'Points and Classes'!A:B,2,FALSE),0))</f>
        <v>0</v>
      </c>
      <c r="V2043" s="8">
        <f>_xlfn.IFNA(VLOOKUP(T2043&amp;F2043,'By Class Overall'!A:F,6,FALSE),0)</f>
        <v>0</v>
      </c>
      <c r="W2043" s="8">
        <f>_xlfn.IFNA(VLOOKUP(T2043&amp;F2043,'By Class Overall'!A:G,7,FALSE),0)</f>
        <v>0</v>
      </c>
    </row>
    <row r="2044" spans="1:23" x14ac:dyDescent="0.25">
      <c r="A2044" s="21"/>
      <c r="B2044" s="22"/>
      <c r="T2044" s="8" t="str">
        <f>_xlfn.IFNA(VLOOKUP(G2044,'Points and Classes'!D:E,2,FALSE),"")</f>
        <v/>
      </c>
      <c r="U2044" s="8">
        <f>IF(T2044="Sportsman",0,_xlfn.IFNA(VLOOKUP(D2044,'Points and Classes'!A:B,2,FALSE),0))</f>
        <v>0</v>
      </c>
      <c r="V2044" s="8">
        <f>_xlfn.IFNA(VLOOKUP(T2044&amp;F2044,'By Class Overall'!A:F,6,FALSE),0)</f>
        <v>0</v>
      </c>
      <c r="W2044" s="8">
        <f>_xlfn.IFNA(VLOOKUP(T2044&amp;F2044,'By Class Overall'!A:G,7,FALSE),0)</f>
        <v>0</v>
      </c>
    </row>
    <row r="2045" spans="1:23" x14ac:dyDescent="0.25">
      <c r="A2045" s="21"/>
      <c r="B2045" s="22"/>
      <c r="T2045" s="8" t="str">
        <f>_xlfn.IFNA(VLOOKUP(G2045,'Points and Classes'!D:E,2,FALSE),"")</f>
        <v/>
      </c>
      <c r="U2045" s="8">
        <f>IF(T2045="Sportsman",0,_xlfn.IFNA(VLOOKUP(D2045,'Points and Classes'!A:B,2,FALSE),0))</f>
        <v>0</v>
      </c>
      <c r="V2045" s="8">
        <f>_xlfn.IFNA(VLOOKUP(T2045&amp;F2045,'By Class Overall'!A:F,6,FALSE),0)</f>
        <v>0</v>
      </c>
      <c r="W2045" s="8">
        <f>_xlfn.IFNA(VLOOKUP(T2045&amp;F2045,'By Class Overall'!A:G,7,FALSE),0)</f>
        <v>0</v>
      </c>
    </row>
    <row r="2046" spans="1:23" x14ac:dyDescent="0.25">
      <c r="A2046" s="21"/>
      <c r="B2046" s="22"/>
      <c r="I2046" s="9"/>
      <c r="T2046" s="8" t="str">
        <f>_xlfn.IFNA(VLOOKUP(G2046,'Points and Classes'!D:E,2,FALSE),"")</f>
        <v/>
      </c>
      <c r="U2046" s="8">
        <f>IF(T2046="Sportsman",0,_xlfn.IFNA(VLOOKUP(D2046,'Points and Classes'!A:B,2,FALSE),0))</f>
        <v>0</v>
      </c>
      <c r="V2046" s="8">
        <f>_xlfn.IFNA(VLOOKUP(T2046&amp;F2046,'By Class Overall'!A:F,6,FALSE),0)</f>
        <v>0</v>
      </c>
      <c r="W2046" s="8">
        <f>_xlfn.IFNA(VLOOKUP(T2046&amp;F2046,'By Class Overall'!A:G,7,FALSE),0)</f>
        <v>0</v>
      </c>
    </row>
    <row r="2047" spans="1:23" x14ac:dyDescent="0.25">
      <c r="A2047" s="21"/>
      <c r="B2047" s="22"/>
      <c r="T2047" s="8" t="str">
        <f>_xlfn.IFNA(VLOOKUP(G2047,'Points and Classes'!D:E,2,FALSE),"")</f>
        <v/>
      </c>
      <c r="U2047" s="8">
        <f>IF(T2047="Sportsman",0,_xlfn.IFNA(VLOOKUP(D2047,'Points and Classes'!A:B,2,FALSE),0))</f>
        <v>0</v>
      </c>
      <c r="V2047" s="8">
        <f>_xlfn.IFNA(VLOOKUP(T2047&amp;F2047,'By Class Overall'!A:F,6,FALSE),0)</f>
        <v>0</v>
      </c>
      <c r="W2047" s="8">
        <f>_xlfn.IFNA(VLOOKUP(T2047&amp;F2047,'By Class Overall'!A:G,7,FALSE),0)</f>
        <v>0</v>
      </c>
    </row>
    <row r="2048" spans="1:23" x14ac:dyDescent="0.25">
      <c r="A2048" s="21"/>
      <c r="B2048" s="22"/>
      <c r="T2048" s="8" t="str">
        <f>_xlfn.IFNA(VLOOKUP(G2048,'Points and Classes'!D:E,2,FALSE),"")</f>
        <v/>
      </c>
      <c r="U2048" s="8">
        <f>IF(T2048="Sportsman",0,_xlfn.IFNA(VLOOKUP(D2048,'Points and Classes'!A:B,2,FALSE),0))</f>
        <v>0</v>
      </c>
      <c r="V2048" s="8">
        <f>_xlfn.IFNA(VLOOKUP(T2048&amp;F2048,'By Class Overall'!A:F,6,FALSE),0)</f>
        <v>0</v>
      </c>
      <c r="W2048" s="8">
        <f>_xlfn.IFNA(VLOOKUP(T2048&amp;F2048,'By Class Overall'!A:G,7,FALSE),0)</f>
        <v>0</v>
      </c>
    </row>
    <row r="2049" spans="1:23" x14ac:dyDescent="0.25">
      <c r="A2049" s="21"/>
      <c r="B2049" s="22"/>
      <c r="T2049" s="8" t="str">
        <f>_xlfn.IFNA(VLOOKUP(G2049,'Points and Classes'!D:E,2,FALSE),"")</f>
        <v/>
      </c>
      <c r="U2049" s="8">
        <f>IF(T2049="Sportsman",0,_xlfn.IFNA(VLOOKUP(D2049,'Points and Classes'!A:B,2,FALSE),0))</f>
        <v>0</v>
      </c>
      <c r="V2049" s="8">
        <f>_xlfn.IFNA(VLOOKUP(T2049&amp;F2049,'By Class Overall'!A:F,6,FALSE),0)</f>
        <v>0</v>
      </c>
      <c r="W2049" s="8">
        <f>_xlfn.IFNA(VLOOKUP(T2049&amp;F2049,'By Class Overall'!A:G,7,FALSE),0)</f>
        <v>0</v>
      </c>
    </row>
    <row r="2050" spans="1:23" x14ac:dyDescent="0.25">
      <c r="A2050" s="21"/>
      <c r="B2050" s="22"/>
      <c r="T2050" s="8" t="str">
        <f>_xlfn.IFNA(VLOOKUP(G2050,'Points and Classes'!D:E,2,FALSE),"")</f>
        <v/>
      </c>
      <c r="U2050" s="8">
        <f>IF(T2050="Sportsman",0,_xlfn.IFNA(VLOOKUP(D2050,'Points and Classes'!A:B,2,FALSE),0))</f>
        <v>0</v>
      </c>
      <c r="V2050" s="8">
        <f>_xlfn.IFNA(VLOOKUP(T2050&amp;F2050,'By Class Overall'!A:F,6,FALSE),0)</f>
        <v>0</v>
      </c>
      <c r="W2050" s="8">
        <f>_xlfn.IFNA(VLOOKUP(T2050&amp;F2050,'By Class Overall'!A:G,7,FALSE),0)</f>
        <v>0</v>
      </c>
    </row>
    <row r="2051" spans="1:23" x14ac:dyDescent="0.25">
      <c r="A2051" s="21"/>
      <c r="B2051" s="22"/>
      <c r="T2051" s="8" t="str">
        <f>_xlfn.IFNA(VLOOKUP(G2051,'Points and Classes'!D:E,2,FALSE),"")</f>
        <v/>
      </c>
      <c r="U2051" s="8">
        <f>IF(T2051="Sportsman",0,_xlfn.IFNA(VLOOKUP(D2051,'Points and Classes'!A:B,2,FALSE),0))</f>
        <v>0</v>
      </c>
      <c r="V2051" s="8">
        <f>_xlfn.IFNA(VLOOKUP(T2051&amp;F2051,'By Class Overall'!A:F,6,FALSE),0)</f>
        <v>0</v>
      </c>
      <c r="W2051" s="8">
        <f>_xlfn.IFNA(VLOOKUP(T2051&amp;F2051,'By Class Overall'!A:G,7,FALSE),0)</f>
        <v>0</v>
      </c>
    </row>
    <row r="2052" spans="1:23" x14ac:dyDescent="0.25">
      <c r="A2052" s="21"/>
      <c r="B2052" s="22"/>
      <c r="T2052" s="8" t="str">
        <f>_xlfn.IFNA(VLOOKUP(G2052,'Points and Classes'!D:E,2,FALSE),"")</f>
        <v/>
      </c>
      <c r="U2052" s="8">
        <f>IF(T2052="Sportsman",0,_xlfn.IFNA(VLOOKUP(D2052,'Points and Classes'!A:B,2,FALSE),0))</f>
        <v>0</v>
      </c>
      <c r="V2052" s="8">
        <f>_xlfn.IFNA(VLOOKUP(T2052&amp;F2052,'By Class Overall'!A:F,6,FALSE),0)</f>
        <v>0</v>
      </c>
      <c r="W2052" s="8">
        <f>_xlfn.IFNA(VLOOKUP(T2052&amp;F2052,'By Class Overall'!A:G,7,FALSE),0)</f>
        <v>0</v>
      </c>
    </row>
    <row r="2053" spans="1:23" x14ac:dyDescent="0.25">
      <c r="A2053" s="21"/>
      <c r="B2053" s="22"/>
      <c r="T2053" s="8" t="str">
        <f>_xlfn.IFNA(VLOOKUP(G2053,'Points and Classes'!D:E,2,FALSE),"")</f>
        <v/>
      </c>
      <c r="U2053" s="8">
        <f>IF(T2053="Sportsman",0,_xlfn.IFNA(VLOOKUP(D2053,'Points and Classes'!A:B,2,FALSE),0))</f>
        <v>0</v>
      </c>
      <c r="V2053" s="8">
        <f>_xlfn.IFNA(VLOOKUP(T2053&amp;F2053,'By Class Overall'!A:F,6,FALSE),0)</f>
        <v>0</v>
      </c>
      <c r="W2053" s="8">
        <f>_xlfn.IFNA(VLOOKUP(T2053&amp;F2053,'By Class Overall'!A:G,7,FALSE),0)</f>
        <v>0</v>
      </c>
    </row>
    <row r="2054" spans="1:23" x14ac:dyDescent="0.25">
      <c r="A2054" s="21"/>
      <c r="B2054" s="22"/>
      <c r="I2054" s="9"/>
      <c r="T2054" s="8" t="str">
        <f>_xlfn.IFNA(VLOOKUP(G2054,'Points and Classes'!D:E,2,FALSE),"")</f>
        <v/>
      </c>
      <c r="U2054" s="8">
        <f>IF(T2054="Sportsman",0,_xlfn.IFNA(VLOOKUP(D2054,'Points and Classes'!A:B,2,FALSE),0))</f>
        <v>0</v>
      </c>
      <c r="V2054" s="8">
        <f>_xlfn.IFNA(VLOOKUP(T2054&amp;F2054,'By Class Overall'!A:F,6,FALSE),0)</f>
        <v>0</v>
      </c>
      <c r="W2054" s="8">
        <f>_xlfn.IFNA(VLOOKUP(T2054&amp;F2054,'By Class Overall'!A:G,7,FALSE),0)</f>
        <v>0</v>
      </c>
    </row>
    <row r="2055" spans="1:23" x14ac:dyDescent="0.25">
      <c r="A2055" s="21"/>
      <c r="B2055" s="22"/>
      <c r="I2055" s="9"/>
      <c r="T2055" s="8" t="str">
        <f>_xlfn.IFNA(VLOOKUP(G2055,'Points and Classes'!D:E,2,FALSE),"")</f>
        <v/>
      </c>
      <c r="U2055" s="8">
        <f>IF(T2055="Sportsman",0,_xlfn.IFNA(VLOOKUP(D2055,'Points and Classes'!A:B,2,FALSE),0))</f>
        <v>0</v>
      </c>
      <c r="V2055" s="8">
        <f>_xlfn.IFNA(VLOOKUP(T2055&amp;F2055,'By Class Overall'!A:F,6,FALSE),0)</f>
        <v>0</v>
      </c>
      <c r="W2055" s="8">
        <f>_xlfn.IFNA(VLOOKUP(T2055&amp;F2055,'By Class Overall'!A:G,7,FALSE),0)</f>
        <v>0</v>
      </c>
    </row>
    <row r="2056" spans="1:23" x14ac:dyDescent="0.25">
      <c r="A2056" s="21"/>
      <c r="B2056" s="22"/>
      <c r="I2056" s="9"/>
      <c r="T2056" s="8" t="str">
        <f>_xlfn.IFNA(VLOOKUP(G2056,'Points and Classes'!D:E,2,FALSE),"")</f>
        <v/>
      </c>
      <c r="U2056" s="8">
        <f>IF(T2056="Sportsman",0,_xlfn.IFNA(VLOOKUP(D2056,'Points and Classes'!A:B,2,FALSE),0))</f>
        <v>0</v>
      </c>
      <c r="V2056" s="8">
        <f>_xlfn.IFNA(VLOOKUP(T2056&amp;F2056,'By Class Overall'!A:F,6,FALSE),0)</f>
        <v>0</v>
      </c>
      <c r="W2056" s="8">
        <f>_xlfn.IFNA(VLOOKUP(T2056&amp;F2056,'By Class Overall'!A:G,7,FALSE),0)</f>
        <v>0</v>
      </c>
    </row>
    <row r="2057" spans="1:23" x14ac:dyDescent="0.25">
      <c r="A2057" s="21"/>
      <c r="B2057" s="22"/>
      <c r="I2057" s="9"/>
      <c r="T2057" s="8" t="str">
        <f>_xlfn.IFNA(VLOOKUP(G2057,'Points and Classes'!D:E,2,FALSE),"")</f>
        <v/>
      </c>
      <c r="U2057" s="8">
        <f>IF(T2057="Sportsman",0,_xlfn.IFNA(VLOOKUP(D2057,'Points and Classes'!A:B,2,FALSE),0))</f>
        <v>0</v>
      </c>
      <c r="V2057" s="8">
        <f>_xlfn.IFNA(VLOOKUP(T2057&amp;F2057,'By Class Overall'!A:F,6,FALSE),0)</f>
        <v>0</v>
      </c>
      <c r="W2057" s="8">
        <f>_xlfn.IFNA(VLOOKUP(T2057&amp;F2057,'By Class Overall'!A:G,7,FALSE),0)</f>
        <v>0</v>
      </c>
    </row>
    <row r="2058" spans="1:23" x14ac:dyDescent="0.25">
      <c r="A2058" s="21"/>
      <c r="B2058" s="22"/>
      <c r="I2058" s="9"/>
      <c r="T2058" s="8" t="str">
        <f>_xlfn.IFNA(VLOOKUP(G2058,'Points and Classes'!D:E,2,FALSE),"")</f>
        <v/>
      </c>
      <c r="U2058" s="8">
        <f>IF(T2058="Sportsman",0,_xlfn.IFNA(VLOOKUP(D2058,'Points and Classes'!A:B,2,FALSE),0))</f>
        <v>0</v>
      </c>
      <c r="V2058" s="8">
        <f>_xlfn.IFNA(VLOOKUP(T2058&amp;F2058,'By Class Overall'!A:F,6,FALSE),0)</f>
        <v>0</v>
      </c>
      <c r="W2058" s="8">
        <f>_xlfn.IFNA(VLOOKUP(T2058&amp;F2058,'By Class Overall'!A:G,7,FALSE),0)</f>
        <v>0</v>
      </c>
    </row>
    <row r="2059" spans="1:23" x14ac:dyDescent="0.25">
      <c r="A2059" s="21"/>
      <c r="B2059" s="22"/>
      <c r="I2059" s="9"/>
      <c r="T2059" s="8" t="str">
        <f>_xlfn.IFNA(VLOOKUP(G2059,'Points and Classes'!D:E,2,FALSE),"")</f>
        <v/>
      </c>
      <c r="U2059" s="8">
        <f>IF(T2059="Sportsman",0,_xlfn.IFNA(VLOOKUP(D2059,'Points and Classes'!A:B,2,FALSE),0))</f>
        <v>0</v>
      </c>
      <c r="V2059" s="8">
        <f>_xlfn.IFNA(VLOOKUP(T2059&amp;F2059,'By Class Overall'!A:F,6,FALSE),0)</f>
        <v>0</v>
      </c>
      <c r="W2059" s="8">
        <f>_xlfn.IFNA(VLOOKUP(T2059&amp;F2059,'By Class Overall'!A:G,7,FALSE),0)</f>
        <v>0</v>
      </c>
    </row>
    <row r="2060" spans="1:23" x14ac:dyDescent="0.25">
      <c r="A2060" s="21"/>
      <c r="B2060" s="22"/>
      <c r="I2060" s="9"/>
      <c r="T2060" s="8" t="str">
        <f>_xlfn.IFNA(VLOOKUP(G2060,'Points and Classes'!D:E,2,FALSE),"")</f>
        <v/>
      </c>
      <c r="U2060" s="8">
        <f>IF(T2060="Sportsman",0,_xlfn.IFNA(VLOOKUP(D2060,'Points and Classes'!A:B,2,FALSE),0))</f>
        <v>0</v>
      </c>
      <c r="V2060" s="8">
        <f>_xlfn.IFNA(VLOOKUP(T2060&amp;F2060,'By Class Overall'!A:F,6,FALSE),0)</f>
        <v>0</v>
      </c>
      <c r="W2060" s="8">
        <f>_xlfn.IFNA(VLOOKUP(T2060&amp;F2060,'By Class Overall'!A:G,7,FALSE),0)</f>
        <v>0</v>
      </c>
    </row>
    <row r="2061" spans="1:23" x14ac:dyDescent="0.25">
      <c r="A2061" s="21"/>
      <c r="B2061" s="22"/>
      <c r="I2061" s="9"/>
      <c r="T2061" s="8" t="str">
        <f>_xlfn.IFNA(VLOOKUP(G2061,'Points and Classes'!D:E,2,FALSE),"")</f>
        <v/>
      </c>
      <c r="U2061" s="8">
        <f>IF(T2061="Sportsman",0,_xlfn.IFNA(VLOOKUP(D2061,'Points and Classes'!A:B,2,FALSE),0))</f>
        <v>0</v>
      </c>
      <c r="V2061" s="8">
        <f>_xlfn.IFNA(VLOOKUP(T2061&amp;F2061,'By Class Overall'!A:F,6,FALSE),0)</f>
        <v>0</v>
      </c>
      <c r="W2061" s="8">
        <f>_xlfn.IFNA(VLOOKUP(T2061&amp;F2061,'By Class Overall'!A:G,7,FALSE),0)</f>
        <v>0</v>
      </c>
    </row>
    <row r="2062" spans="1:23" x14ac:dyDescent="0.25">
      <c r="A2062" s="21"/>
      <c r="B2062" s="22"/>
      <c r="I2062" s="9"/>
      <c r="T2062" s="8" t="str">
        <f>_xlfn.IFNA(VLOOKUP(G2062,'Points and Classes'!D:E,2,FALSE),"")</f>
        <v/>
      </c>
      <c r="U2062" s="8">
        <f>IF(T2062="Sportsman",0,_xlfn.IFNA(VLOOKUP(D2062,'Points and Classes'!A:B,2,FALSE),0))</f>
        <v>0</v>
      </c>
      <c r="V2062" s="8">
        <f>_xlfn.IFNA(VLOOKUP(T2062&amp;F2062,'By Class Overall'!A:F,6,FALSE),0)</f>
        <v>0</v>
      </c>
      <c r="W2062" s="8">
        <f>_xlfn.IFNA(VLOOKUP(T2062&amp;F2062,'By Class Overall'!A:G,7,FALSE),0)</f>
        <v>0</v>
      </c>
    </row>
    <row r="2063" spans="1:23" x14ac:dyDescent="0.25">
      <c r="A2063" s="21"/>
      <c r="B2063" s="22"/>
      <c r="I2063" s="9"/>
      <c r="T2063" s="8" t="str">
        <f>_xlfn.IFNA(VLOOKUP(G2063,'Points and Classes'!D:E,2,FALSE),"")</f>
        <v/>
      </c>
      <c r="U2063" s="8">
        <f>IF(T2063="Sportsman",0,_xlfn.IFNA(VLOOKUP(D2063,'Points and Classes'!A:B,2,FALSE),0))</f>
        <v>0</v>
      </c>
      <c r="V2063" s="8">
        <f>_xlfn.IFNA(VLOOKUP(T2063&amp;F2063,'By Class Overall'!A:F,6,FALSE),0)</f>
        <v>0</v>
      </c>
      <c r="W2063" s="8">
        <f>_xlfn.IFNA(VLOOKUP(T2063&amp;F2063,'By Class Overall'!A:G,7,FALSE),0)</f>
        <v>0</v>
      </c>
    </row>
    <row r="2064" spans="1:23" x14ac:dyDescent="0.25">
      <c r="A2064" s="21"/>
      <c r="B2064" s="22"/>
      <c r="I2064" s="9"/>
      <c r="T2064" s="8" t="str">
        <f>_xlfn.IFNA(VLOOKUP(G2064,'Points and Classes'!D:E,2,FALSE),"")</f>
        <v/>
      </c>
      <c r="U2064" s="8">
        <f>IF(T2064="Sportsman",0,_xlfn.IFNA(VLOOKUP(D2064,'Points and Classes'!A:B,2,FALSE),0))</f>
        <v>0</v>
      </c>
      <c r="V2064" s="8">
        <f>_xlfn.IFNA(VLOOKUP(T2064&amp;F2064,'By Class Overall'!A:F,6,FALSE),0)</f>
        <v>0</v>
      </c>
      <c r="W2064" s="8">
        <f>_xlfn.IFNA(VLOOKUP(T2064&amp;F2064,'By Class Overall'!A:G,7,FALSE),0)</f>
        <v>0</v>
      </c>
    </row>
    <row r="2065" spans="1:23" x14ac:dyDescent="0.25">
      <c r="A2065" s="21"/>
      <c r="B2065" s="22"/>
      <c r="I2065" s="9"/>
      <c r="T2065" s="8" t="str">
        <f>_xlfn.IFNA(VLOOKUP(G2065,'Points and Classes'!D:E,2,FALSE),"")</f>
        <v/>
      </c>
      <c r="U2065" s="8">
        <f>IF(T2065="Sportsman",0,_xlfn.IFNA(VLOOKUP(D2065,'Points and Classes'!A:B,2,FALSE),0))</f>
        <v>0</v>
      </c>
      <c r="V2065" s="8">
        <f>_xlfn.IFNA(VLOOKUP(T2065&amp;F2065,'By Class Overall'!A:F,6,FALSE),0)</f>
        <v>0</v>
      </c>
      <c r="W2065" s="8">
        <f>_xlfn.IFNA(VLOOKUP(T2065&amp;F2065,'By Class Overall'!A:G,7,FALSE),0)</f>
        <v>0</v>
      </c>
    </row>
    <row r="2066" spans="1:23" x14ac:dyDescent="0.25">
      <c r="A2066" s="21"/>
      <c r="B2066" s="22"/>
      <c r="I2066" s="9"/>
      <c r="T2066" s="8" t="str">
        <f>_xlfn.IFNA(VLOOKUP(G2066,'Points and Classes'!D:E,2,FALSE),"")</f>
        <v/>
      </c>
      <c r="U2066" s="8">
        <f>IF(T2066="Sportsman",0,_xlfn.IFNA(VLOOKUP(D2066,'Points and Classes'!A:B,2,FALSE),0))</f>
        <v>0</v>
      </c>
      <c r="V2066" s="8">
        <f>_xlfn.IFNA(VLOOKUP(T2066&amp;F2066,'By Class Overall'!A:F,6,FALSE),0)</f>
        <v>0</v>
      </c>
      <c r="W2066" s="8">
        <f>_xlfn.IFNA(VLOOKUP(T2066&amp;F2066,'By Class Overall'!A:G,7,FALSE),0)</f>
        <v>0</v>
      </c>
    </row>
    <row r="2067" spans="1:23" x14ac:dyDescent="0.25">
      <c r="A2067" s="21"/>
      <c r="B2067" s="22"/>
      <c r="I2067" s="9"/>
      <c r="J2067" s="9"/>
      <c r="T2067" s="8" t="str">
        <f>_xlfn.IFNA(VLOOKUP(G2067,'Points and Classes'!D:E,2,FALSE),"")</f>
        <v/>
      </c>
      <c r="U2067" s="8">
        <f>IF(T2067="Sportsman",0,_xlfn.IFNA(VLOOKUP(D2067,'Points and Classes'!A:B,2,FALSE),0))</f>
        <v>0</v>
      </c>
      <c r="V2067" s="8">
        <f>_xlfn.IFNA(VLOOKUP(T2067&amp;F2067,'By Class Overall'!A:F,6,FALSE),0)</f>
        <v>0</v>
      </c>
      <c r="W2067" s="8">
        <f>_xlfn.IFNA(VLOOKUP(T2067&amp;F2067,'By Class Overall'!A:G,7,FALSE),0)</f>
        <v>0</v>
      </c>
    </row>
    <row r="2068" spans="1:23" x14ac:dyDescent="0.25">
      <c r="A2068" s="21"/>
      <c r="B2068" s="22"/>
      <c r="I2068" s="9"/>
      <c r="J2068" s="9"/>
      <c r="T2068" s="8" t="str">
        <f>_xlfn.IFNA(VLOOKUP(G2068,'Points and Classes'!D:E,2,FALSE),"")</f>
        <v/>
      </c>
      <c r="U2068" s="8">
        <f>IF(T2068="Sportsman",0,_xlfn.IFNA(VLOOKUP(D2068,'Points and Classes'!A:B,2,FALSE),0))</f>
        <v>0</v>
      </c>
      <c r="V2068" s="8">
        <f>_xlfn.IFNA(VLOOKUP(T2068&amp;F2068,'By Class Overall'!A:F,6,FALSE),0)</f>
        <v>0</v>
      </c>
      <c r="W2068" s="8">
        <f>_xlfn.IFNA(VLOOKUP(T2068&amp;F2068,'By Class Overall'!A:G,7,FALSE),0)</f>
        <v>0</v>
      </c>
    </row>
    <row r="2069" spans="1:23" x14ac:dyDescent="0.25">
      <c r="A2069" s="21"/>
      <c r="B2069" s="22"/>
      <c r="I2069" s="9"/>
      <c r="T2069" s="8" t="str">
        <f>_xlfn.IFNA(VLOOKUP(G2069,'Points and Classes'!D:E,2,FALSE),"")</f>
        <v/>
      </c>
      <c r="U2069" s="8">
        <f>IF(T2069="Sportsman",0,_xlfn.IFNA(VLOOKUP(D2069,'Points and Classes'!A:B,2,FALSE),0))</f>
        <v>0</v>
      </c>
      <c r="V2069" s="8">
        <f>_xlfn.IFNA(VLOOKUP(T2069&amp;F2069,'By Class Overall'!A:F,6,FALSE),0)</f>
        <v>0</v>
      </c>
      <c r="W2069" s="8">
        <f>_xlfn.IFNA(VLOOKUP(T2069&amp;F2069,'By Class Overall'!A:G,7,FALSE),0)</f>
        <v>0</v>
      </c>
    </row>
    <row r="2070" spans="1:23" x14ac:dyDescent="0.25">
      <c r="A2070" s="21"/>
      <c r="B2070" s="22"/>
      <c r="T2070" s="8" t="str">
        <f>_xlfn.IFNA(VLOOKUP(G2070,'Points and Classes'!D:E,2,FALSE),"")</f>
        <v/>
      </c>
      <c r="U2070" s="8">
        <f>IF(T2070="Sportsman",0,_xlfn.IFNA(VLOOKUP(D2070,'Points and Classes'!A:B,2,FALSE),0))</f>
        <v>0</v>
      </c>
      <c r="V2070" s="8">
        <f>_xlfn.IFNA(VLOOKUP(T2070&amp;F2070,'By Class Overall'!A:F,6,FALSE),0)</f>
        <v>0</v>
      </c>
      <c r="W2070" s="8">
        <f>_xlfn.IFNA(VLOOKUP(T2070&amp;F2070,'By Class Overall'!A:G,7,FALSE),0)</f>
        <v>0</v>
      </c>
    </row>
    <row r="2071" spans="1:23" x14ac:dyDescent="0.25">
      <c r="A2071" s="21"/>
      <c r="B2071" s="22"/>
      <c r="T2071" s="8" t="str">
        <f>_xlfn.IFNA(VLOOKUP(G2071,'Points and Classes'!D:E,2,FALSE),"")</f>
        <v/>
      </c>
      <c r="U2071" s="8">
        <f>IF(T2071="Sportsman",0,_xlfn.IFNA(VLOOKUP(D2071,'Points and Classes'!A:B,2,FALSE),0))</f>
        <v>0</v>
      </c>
      <c r="V2071" s="8">
        <f>_xlfn.IFNA(VLOOKUP(T2071&amp;F2071,'By Class Overall'!A:F,6,FALSE),0)</f>
        <v>0</v>
      </c>
      <c r="W2071" s="8">
        <f>_xlfn.IFNA(VLOOKUP(T2071&amp;F2071,'By Class Overall'!A:G,7,FALSE),0)</f>
        <v>0</v>
      </c>
    </row>
    <row r="2072" spans="1:23" x14ac:dyDescent="0.25">
      <c r="A2072" s="21"/>
      <c r="B2072" s="22"/>
      <c r="T2072" s="8" t="str">
        <f>_xlfn.IFNA(VLOOKUP(G2072,'Points and Classes'!D:E,2,FALSE),"")</f>
        <v/>
      </c>
      <c r="U2072" s="8">
        <f>IF(T2072="Sportsman",0,_xlfn.IFNA(VLOOKUP(D2072,'Points and Classes'!A:B,2,FALSE),0))</f>
        <v>0</v>
      </c>
      <c r="V2072" s="8">
        <f>_xlfn.IFNA(VLOOKUP(T2072&amp;F2072,'By Class Overall'!A:F,6,FALSE),0)</f>
        <v>0</v>
      </c>
      <c r="W2072" s="8">
        <f>_xlfn.IFNA(VLOOKUP(T2072&amp;F2072,'By Class Overall'!A:G,7,FALSE),0)</f>
        <v>0</v>
      </c>
    </row>
    <row r="2073" spans="1:23" x14ac:dyDescent="0.25">
      <c r="A2073" s="21"/>
      <c r="B2073" s="22"/>
      <c r="T2073" s="8" t="str">
        <f>_xlfn.IFNA(VLOOKUP(G2073,'Points and Classes'!D:E,2,FALSE),"")</f>
        <v/>
      </c>
      <c r="U2073" s="8">
        <f>IF(T2073="Sportsman",0,_xlfn.IFNA(VLOOKUP(D2073,'Points and Classes'!A:B,2,FALSE),0))</f>
        <v>0</v>
      </c>
      <c r="V2073" s="8">
        <f>_xlfn.IFNA(VLOOKUP(T2073&amp;F2073,'By Class Overall'!A:F,6,FALSE),0)</f>
        <v>0</v>
      </c>
      <c r="W2073" s="8">
        <f>_xlfn.IFNA(VLOOKUP(T2073&amp;F2073,'By Class Overall'!A:G,7,FALSE),0)</f>
        <v>0</v>
      </c>
    </row>
    <row r="2074" spans="1:23" x14ac:dyDescent="0.25">
      <c r="A2074" s="21"/>
      <c r="B2074" s="22"/>
      <c r="T2074" s="8" t="str">
        <f>_xlfn.IFNA(VLOOKUP(G2074,'Points and Classes'!D:E,2,FALSE),"")</f>
        <v/>
      </c>
      <c r="U2074" s="8">
        <f>IF(T2074="Sportsman",0,_xlfn.IFNA(VLOOKUP(D2074,'Points and Classes'!A:B,2,FALSE),0))</f>
        <v>0</v>
      </c>
      <c r="V2074" s="8">
        <f>_xlfn.IFNA(VLOOKUP(T2074&amp;F2074,'By Class Overall'!A:F,6,FALSE),0)</f>
        <v>0</v>
      </c>
      <c r="W2074" s="8">
        <f>_xlfn.IFNA(VLOOKUP(T2074&amp;F2074,'By Class Overall'!A:G,7,FALSE),0)</f>
        <v>0</v>
      </c>
    </row>
    <row r="2075" spans="1:23" x14ac:dyDescent="0.25">
      <c r="A2075" s="21"/>
      <c r="B2075" s="22"/>
      <c r="T2075" s="8" t="str">
        <f>_xlfn.IFNA(VLOOKUP(G2075,'Points and Classes'!D:E,2,FALSE),"")</f>
        <v/>
      </c>
      <c r="U2075" s="8">
        <f>IF(T2075="Sportsman",0,_xlfn.IFNA(VLOOKUP(D2075,'Points and Classes'!A:B,2,FALSE),0))</f>
        <v>0</v>
      </c>
      <c r="V2075" s="8">
        <f>_xlfn.IFNA(VLOOKUP(T2075&amp;F2075,'By Class Overall'!A:F,6,FALSE),0)</f>
        <v>0</v>
      </c>
      <c r="W2075" s="8">
        <f>_xlfn.IFNA(VLOOKUP(T2075&amp;F2075,'By Class Overall'!A:G,7,FALSE),0)</f>
        <v>0</v>
      </c>
    </row>
    <row r="2076" spans="1:23" x14ac:dyDescent="0.25">
      <c r="A2076" s="21"/>
      <c r="B2076" s="22"/>
      <c r="T2076" s="8" t="str">
        <f>_xlfn.IFNA(VLOOKUP(G2076,'Points and Classes'!D:E,2,FALSE),"")</f>
        <v/>
      </c>
      <c r="U2076" s="8">
        <f>IF(T2076="Sportsman",0,_xlfn.IFNA(VLOOKUP(D2076,'Points and Classes'!A:B,2,FALSE),0))</f>
        <v>0</v>
      </c>
      <c r="V2076" s="8">
        <f>_xlfn.IFNA(VLOOKUP(T2076&amp;F2076,'By Class Overall'!A:F,6,FALSE),0)</f>
        <v>0</v>
      </c>
      <c r="W2076" s="8">
        <f>_xlfn.IFNA(VLOOKUP(T2076&amp;F2076,'By Class Overall'!A:G,7,FALSE),0)</f>
        <v>0</v>
      </c>
    </row>
    <row r="2077" spans="1:23" x14ac:dyDescent="0.25">
      <c r="A2077" s="21"/>
      <c r="B2077" s="22"/>
      <c r="T2077" s="8" t="str">
        <f>_xlfn.IFNA(VLOOKUP(G2077,'Points and Classes'!D:E,2,FALSE),"")</f>
        <v/>
      </c>
      <c r="U2077" s="8">
        <f>IF(T2077="Sportsman",0,_xlfn.IFNA(VLOOKUP(D2077,'Points and Classes'!A:B,2,FALSE),0))</f>
        <v>0</v>
      </c>
      <c r="V2077" s="8">
        <f>_xlfn.IFNA(VLOOKUP(T2077&amp;F2077,'By Class Overall'!A:F,6,FALSE),0)</f>
        <v>0</v>
      </c>
      <c r="W2077" s="8">
        <f>_xlfn.IFNA(VLOOKUP(T2077&amp;F2077,'By Class Overall'!A:G,7,FALSE),0)</f>
        <v>0</v>
      </c>
    </row>
    <row r="2078" spans="1:23" x14ac:dyDescent="0.25">
      <c r="A2078" s="21"/>
      <c r="B2078" s="22"/>
      <c r="T2078" s="8" t="str">
        <f>_xlfn.IFNA(VLOOKUP(G2078,'Points and Classes'!D:E,2,FALSE),"")</f>
        <v/>
      </c>
      <c r="U2078" s="8">
        <f>IF(T2078="Sportsman",0,_xlfn.IFNA(VLOOKUP(D2078,'Points and Classes'!A:B,2,FALSE),0))</f>
        <v>0</v>
      </c>
      <c r="V2078" s="8">
        <f>_xlfn.IFNA(VLOOKUP(T2078&amp;F2078,'By Class Overall'!A:F,6,FALSE),0)</f>
        <v>0</v>
      </c>
      <c r="W2078" s="8">
        <f>_xlfn.IFNA(VLOOKUP(T2078&amp;F2078,'By Class Overall'!A:G,7,FALSE),0)</f>
        <v>0</v>
      </c>
    </row>
    <row r="2079" spans="1:23" x14ac:dyDescent="0.25">
      <c r="A2079" s="21"/>
      <c r="B2079" s="22"/>
      <c r="T2079" s="8" t="str">
        <f>_xlfn.IFNA(VLOOKUP(G2079,'Points and Classes'!D:E,2,FALSE),"")</f>
        <v/>
      </c>
      <c r="U2079" s="8">
        <f>IF(T2079="Sportsman",0,_xlfn.IFNA(VLOOKUP(D2079,'Points and Classes'!A:B,2,FALSE),0))</f>
        <v>0</v>
      </c>
      <c r="V2079" s="8">
        <f>_xlfn.IFNA(VLOOKUP(T2079&amp;F2079,'By Class Overall'!A:F,6,FALSE),0)</f>
        <v>0</v>
      </c>
      <c r="W2079" s="8">
        <f>_xlfn.IFNA(VLOOKUP(T2079&amp;F2079,'By Class Overall'!A:G,7,FALSE),0)</f>
        <v>0</v>
      </c>
    </row>
    <row r="2080" spans="1:23" x14ac:dyDescent="0.25">
      <c r="A2080" s="21"/>
      <c r="B2080" s="22"/>
      <c r="T2080" s="8" t="str">
        <f>_xlfn.IFNA(VLOOKUP(G2080,'Points and Classes'!D:E,2,FALSE),"")</f>
        <v/>
      </c>
      <c r="U2080" s="8">
        <f>IF(T2080="Sportsman",0,_xlfn.IFNA(VLOOKUP(D2080,'Points and Classes'!A:B,2,FALSE),0))</f>
        <v>0</v>
      </c>
      <c r="V2080" s="8">
        <f>_xlfn.IFNA(VLOOKUP(T2080&amp;F2080,'By Class Overall'!A:F,6,FALSE),0)</f>
        <v>0</v>
      </c>
      <c r="W2080" s="8">
        <f>_xlfn.IFNA(VLOOKUP(T2080&amp;F2080,'By Class Overall'!A:G,7,FALSE),0)</f>
        <v>0</v>
      </c>
    </row>
    <row r="2081" spans="1:23" x14ac:dyDescent="0.25">
      <c r="A2081" s="21"/>
      <c r="B2081" s="22"/>
      <c r="I2081" s="9"/>
      <c r="T2081" s="8" t="str">
        <f>_xlfn.IFNA(VLOOKUP(G2081,'Points and Classes'!D:E,2,FALSE),"")</f>
        <v/>
      </c>
      <c r="U2081" s="8">
        <f>IF(T2081="Sportsman",0,_xlfn.IFNA(VLOOKUP(D2081,'Points and Classes'!A:B,2,FALSE),0))</f>
        <v>0</v>
      </c>
      <c r="V2081" s="8">
        <f>_xlfn.IFNA(VLOOKUP(T2081&amp;F2081,'By Class Overall'!A:F,6,FALSE),0)</f>
        <v>0</v>
      </c>
      <c r="W2081" s="8">
        <f>_xlfn.IFNA(VLOOKUP(T2081&amp;F2081,'By Class Overall'!A:G,7,FALSE),0)</f>
        <v>0</v>
      </c>
    </row>
    <row r="2082" spans="1:23" x14ac:dyDescent="0.25">
      <c r="A2082" s="21"/>
      <c r="B2082" s="22"/>
      <c r="I2082" s="9"/>
      <c r="T2082" s="8" t="str">
        <f>_xlfn.IFNA(VLOOKUP(G2082,'Points and Classes'!D:E,2,FALSE),"")</f>
        <v/>
      </c>
      <c r="U2082" s="8">
        <f>IF(T2082="Sportsman",0,_xlfn.IFNA(VLOOKUP(D2082,'Points and Classes'!A:B,2,FALSE),0))</f>
        <v>0</v>
      </c>
      <c r="V2082" s="8">
        <f>_xlfn.IFNA(VLOOKUP(T2082&amp;F2082,'By Class Overall'!A:F,6,FALSE),0)</f>
        <v>0</v>
      </c>
      <c r="W2082" s="8">
        <f>_xlfn.IFNA(VLOOKUP(T2082&amp;F2082,'By Class Overall'!A:G,7,FALSE),0)</f>
        <v>0</v>
      </c>
    </row>
    <row r="2083" spans="1:23" x14ac:dyDescent="0.25">
      <c r="A2083" s="21"/>
      <c r="B2083" s="22"/>
      <c r="I2083" s="9"/>
      <c r="T2083" s="8" t="str">
        <f>_xlfn.IFNA(VLOOKUP(G2083,'Points and Classes'!D:E,2,FALSE),"")</f>
        <v/>
      </c>
      <c r="U2083" s="8">
        <f>IF(T2083="Sportsman",0,_xlfn.IFNA(VLOOKUP(D2083,'Points and Classes'!A:B,2,FALSE),0))</f>
        <v>0</v>
      </c>
      <c r="V2083" s="8">
        <f>_xlfn.IFNA(VLOOKUP(T2083&amp;F2083,'By Class Overall'!A:F,6,FALSE),0)</f>
        <v>0</v>
      </c>
      <c r="W2083" s="8">
        <f>_xlfn.IFNA(VLOOKUP(T2083&amp;F2083,'By Class Overall'!A:G,7,FALSE),0)</f>
        <v>0</v>
      </c>
    </row>
    <row r="2084" spans="1:23" x14ac:dyDescent="0.25">
      <c r="A2084" s="21"/>
      <c r="B2084" s="22"/>
      <c r="I2084" s="9"/>
      <c r="T2084" s="8" t="str">
        <f>_xlfn.IFNA(VLOOKUP(G2084,'Points and Classes'!D:E,2,FALSE),"")</f>
        <v/>
      </c>
      <c r="U2084" s="8">
        <f>IF(T2084="Sportsman",0,_xlfn.IFNA(VLOOKUP(D2084,'Points and Classes'!A:B,2,FALSE),0))</f>
        <v>0</v>
      </c>
      <c r="V2084" s="8">
        <f>_xlfn.IFNA(VLOOKUP(T2084&amp;F2084,'By Class Overall'!A:F,6,FALSE),0)</f>
        <v>0</v>
      </c>
      <c r="W2084" s="8">
        <f>_xlfn.IFNA(VLOOKUP(T2084&amp;F2084,'By Class Overall'!A:G,7,FALSE),0)</f>
        <v>0</v>
      </c>
    </row>
    <row r="2085" spans="1:23" x14ac:dyDescent="0.25">
      <c r="A2085" s="21"/>
      <c r="B2085" s="22"/>
      <c r="I2085" s="9"/>
      <c r="T2085" s="8" t="str">
        <f>_xlfn.IFNA(VLOOKUP(G2085,'Points and Classes'!D:E,2,FALSE),"")</f>
        <v/>
      </c>
      <c r="U2085" s="8">
        <f>IF(T2085="Sportsman",0,_xlfn.IFNA(VLOOKUP(D2085,'Points and Classes'!A:B,2,FALSE),0))</f>
        <v>0</v>
      </c>
      <c r="V2085" s="8">
        <f>_xlfn.IFNA(VLOOKUP(T2085&amp;F2085,'By Class Overall'!A:F,6,FALSE),0)</f>
        <v>0</v>
      </c>
      <c r="W2085" s="8">
        <f>_xlfn.IFNA(VLOOKUP(T2085&amp;F2085,'By Class Overall'!A:G,7,FALSE),0)</f>
        <v>0</v>
      </c>
    </row>
    <row r="2086" spans="1:23" x14ac:dyDescent="0.25">
      <c r="A2086" s="21"/>
      <c r="B2086" s="22"/>
      <c r="I2086" s="9"/>
      <c r="T2086" s="8" t="str">
        <f>_xlfn.IFNA(VLOOKUP(G2086,'Points and Classes'!D:E,2,FALSE),"")</f>
        <v/>
      </c>
      <c r="U2086" s="8">
        <f>IF(T2086="Sportsman",0,_xlfn.IFNA(VLOOKUP(D2086,'Points and Classes'!A:B,2,FALSE),0))</f>
        <v>0</v>
      </c>
      <c r="V2086" s="8">
        <f>_xlfn.IFNA(VLOOKUP(T2086&amp;F2086,'By Class Overall'!A:F,6,FALSE),0)</f>
        <v>0</v>
      </c>
      <c r="W2086" s="8">
        <f>_xlfn.IFNA(VLOOKUP(T2086&amp;F2086,'By Class Overall'!A:G,7,FALSE),0)</f>
        <v>0</v>
      </c>
    </row>
    <row r="2087" spans="1:23" x14ac:dyDescent="0.25">
      <c r="A2087" s="21"/>
      <c r="B2087" s="22"/>
      <c r="I2087" s="9"/>
      <c r="T2087" s="8" t="str">
        <f>_xlfn.IFNA(VLOOKUP(G2087,'Points and Classes'!D:E,2,FALSE),"")</f>
        <v/>
      </c>
      <c r="U2087" s="8">
        <f>IF(T2087="Sportsman",0,_xlfn.IFNA(VLOOKUP(D2087,'Points and Classes'!A:B,2,FALSE),0))</f>
        <v>0</v>
      </c>
      <c r="V2087" s="8">
        <f>_xlfn.IFNA(VLOOKUP(T2087&amp;F2087,'By Class Overall'!A:F,6,FALSE),0)</f>
        <v>0</v>
      </c>
      <c r="W2087" s="8">
        <f>_xlfn.IFNA(VLOOKUP(T2087&amp;F2087,'By Class Overall'!A:G,7,FALSE),0)</f>
        <v>0</v>
      </c>
    </row>
    <row r="2088" spans="1:23" x14ac:dyDescent="0.25">
      <c r="A2088" s="21"/>
      <c r="B2088" s="22"/>
      <c r="I2088" s="9"/>
      <c r="J2088" s="9"/>
      <c r="T2088" s="8" t="str">
        <f>_xlfn.IFNA(VLOOKUP(G2088,'Points and Classes'!D:E,2,FALSE),"")</f>
        <v/>
      </c>
      <c r="U2088" s="8">
        <f>IF(T2088="Sportsman",0,_xlfn.IFNA(VLOOKUP(D2088,'Points and Classes'!A:B,2,FALSE),0))</f>
        <v>0</v>
      </c>
      <c r="V2088" s="8">
        <f>_xlfn.IFNA(VLOOKUP(T2088&amp;F2088,'By Class Overall'!A:F,6,FALSE),0)</f>
        <v>0</v>
      </c>
      <c r="W2088" s="8">
        <f>_xlfn.IFNA(VLOOKUP(T2088&amp;F2088,'By Class Overall'!A:G,7,FALSE),0)</f>
        <v>0</v>
      </c>
    </row>
    <row r="2089" spans="1:23" x14ac:dyDescent="0.25">
      <c r="A2089" s="21"/>
      <c r="B2089" s="22"/>
      <c r="I2089" s="9"/>
      <c r="J2089" s="9"/>
      <c r="T2089" s="8" t="str">
        <f>_xlfn.IFNA(VLOOKUP(G2089,'Points and Classes'!D:E,2,FALSE),"")</f>
        <v/>
      </c>
      <c r="U2089" s="8">
        <f>IF(T2089="Sportsman",0,_xlfn.IFNA(VLOOKUP(D2089,'Points and Classes'!A:B,2,FALSE),0))</f>
        <v>0</v>
      </c>
      <c r="V2089" s="8">
        <f>_xlfn.IFNA(VLOOKUP(T2089&amp;F2089,'By Class Overall'!A:F,6,FALSE),0)</f>
        <v>0</v>
      </c>
      <c r="W2089" s="8">
        <f>_xlfn.IFNA(VLOOKUP(T2089&amp;F2089,'By Class Overall'!A:G,7,FALSE),0)</f>
        <v>0</v>
      </c>
    </row>
    <row r="2090" spans="1:23" x14ac:dyDescent="0.25">
      <c r="A2090" s="21"/>
      <c r="B2090" s="22"/>
      <c r="I2090" s="9"/>
      <c r="J2090" s="9"/>
      <c r="T2090" s="8" t="str">
        <f>_xlfn.IFNA(VLOOKUP(G2090,'Points and Classes'!D:E,2,FALSE),"")</f>
        <v/>
      </c>
      <c r="U2090" s="8">
        <f>IF(T2090="Sportsman",0,_xlfn.IFNA(VLOOKUP(D2090,'Points and Classes'!A:B,2,FALSE),0))</f>
        <v>0</v>
      </c>
      <c r="V2090" s="8">
        <f>_xlfn.IFNA(VLOOKUP(T2090&amp;F2090,'By Class Overall'!A:F,6,FALSE),0)</f>
        <v>0</v>
      </c>
      <c r="W2090" s="8">
        <f>_xlfn.IFNA(VLOOKUP(T2090&amp;F2090,'By Class Overall'!A:G,7,FALSE),0)</f>
        <v>0</v>
      </c>
    </row>
    <row r="2091" spans="1:23" x14ac:dyDescent="0.25">
      <c r="A2091" s="21"/>
      <c r="B2091" s="22"/>
      <c r="I2091" s="9"/>
      <c r="J2091" s="9"/>
      <c r="T2091" s="8" t="str">
        <f>_xlfn.IFNA(VLOOKUP(G2091,'Points and Classes'!D:E,2,FALSE),"")</f>
        <v/>
      </c>
      <c r="U2091" s="8">
        <f>IF(T2091="Sportsman",0,_xlfn.IFNA(VLOOKUP(D2091,'Points and Classes'!A:B,2,FALSE),0))</f>
        <v>0</v>
      </c>
      <c r="V2091" s="8">
        <f>_xlfn.IFNA(VLOOKUP(T2091&amp;F2091,'By Class Overall'!A:F,6,FALSE),0)</f>
        <v>0</v>
      </c>
      <c r="W2091" s="8">
        <f>_xlfn.IFNA(VLOOKUP(T2091&amp;F2091,'By Class Overall'!A:G,7,FALSE),0)</f>
        <v>0</v>
      </c>
    </row>
    <row r="2092" spans="1:23" x14ac:dyDescent="0.25">
      <c r="A2092" s="21"/>
      <c r="B2092" s="22"/>
      <c r="I2092" s="9"/>
      <c r="J2092" s="9"/>
      <c r="T2092" s="8" t="str">
        <f>_xlfn.IFNA(VLOOKUP(G2092,'Points and Classes'!D:E,2,FALSE),"")</f>
        <v/>
      </c>
      <c r="U2092" s="8">
        <f>IF(T2092="Sportsman",0,_xlfn.IFNA(VLOOKUP(D2092,'Points and Classes'!A:B,2,FALSE),0))</f>
        <v>0</v>
      </c>
      <c r="V2092" s="8">
        <f>_xlfn.IFNA(VLOOKUP(T2092&amp;F2092,'By Class Overall'!A:F,6,FALSE),0)</f>
        <v>0</v>
      </c>
      <c r="W2092" s="8">
        <f>_xlfn.IFNA(VLOOKUP(T2092&amp;F2092,'By Class Overall'!A:G,7,FALSE),0)</f>
        <v>0</v>
      </c>
    </row>
    <row r="2093" spans="1:23" x14ac:dyDescent="0.25">
      <c r="A2093" s="21"/>
      <c r="B2093" s="22"/>
      <c r="I2093" s="9"/>
      <c r="J2093" s="9"/>
      <c r="T2093" s="8" t="str">
        <f>_xlfn.IFNA(VLOOKUP(G2093,'Points and Classes'!D:E,2,FALSE),"")</f>
        <v/>
      </c>
      <c r="U2093" s="8">
        <f>IF(T2093="Sportsman",0,_xlfn.IFNA(VLOOKUP(D2093,'Points and Classes'!A:B,2,FALSE),0))</f>
        <v>0</v>
      </c>
      <c r="V2093" s="8">
        <f>_xlfn.IFNA(VLOOKUP(T2093&amp;F2093,'By Class Overall'!A:F,6,FALSE),0)</f>
        <v>0</v>
      </c>
      <c r="W2093" s="8">
        <f>_xlfn.IFNA(VLOOKUP(T2093&amp;F2093,'By Class Overall'!A:G,7,FALSE),0)</f>
        <v>0</v>
      </c>
    </row>
    <row r="2094" spans="1:23" x14ac:dyDescent="0.25">
      <c r="A2094" s="21"/>
      <c r="B2094" s="22"/>
      <c r="I2094" s="9"/>
      <c r="J2094" s="9"/>
      <c r="T2094" s="8" t="str">
        <f>_xlfn.IFNA(VLOOKUP(G2094,'Points and Classes'!D:E,2,FALSE),"")</f>
        <v/>
      </c>
      <c r="U2094" s="8">
        <f>IF(T2094="Sportsman",0,_xlfn.IFNA(VLOOKUP(D2094,'Points and Classes'!A:B,2,FALSE),0))</f>
        <v>0</v>
      </c>
      <c r="V2094" s="8">
        <f>_xlfn.IFNA(VLOOKUP(T2094&amp;F2094,'By Class Overall'!A:F,6,FALSE),0)</f>
        <v>0</v>
      </c>
      <c r="W2094" s="8">
        <f>_xlfn.IFNA(VLOOKUP(T2094&amp;F2094,'By Class Overall'!A:G,7,FALSE),0)</f>
        <v>0</v>
      </c>
    </row>
    <row r="2095" spans="1:23" x14ac:dyDescent="0.25">
      <c r="A2095" s="21"/>
      <c r="B2095" s="22"/>
      <c r="I2095" s="9"/>
      <c r="J2095" s="9"/>
      <c r="T2095" s="8" t="str">
        <f>_xlfn.IFNA(VLOOKUP(G2095,'Points and Classes'!D:E,2,FALSE),"")</f>
        <v/>
      </c>
      <c r="U2095" s="8">
        <f>IF(T2095="Sportsman",0,_xlfn.IFNA(VLOOKUP(D2095,'Points and Classes'!A:B,2,FALSE),0))</f>
        <v>0</v>
      </c>
      <c r="V2095" s="8">
        <f>_xlfn.IFNA(VLOOKUP(T2095&amp;F2095,'By Class Overall'!A:F,6,FALSE),0)</f>
        <v>0</v>
      </c>
      <c r="W2095" s="8">
        <f>_xlfn.IFNA(VLOOKUP(T2095&amp;F2095,'By Class Overall'!A:G,7,FALSE),0)</f>
        <v>0</v>
      </c>
    </row>
    <row r="2096" spans="1:23" x14ac:dyDescent="0.25">
      <c r="A2096" s="21"/>
      <c r="B2096" s="22"/>
      <c r="I2096" s="9"/>
      <c r="J2096" s="9"/>
      <c r="T2096" s="8" t="str">
        <f>_xlfn.IFNA(VLOOKUP(G2096,'Points and Classes'!D:E,2,FALSE),"")</f>
        <v/>
      </c>
      <c r="U2096" s="8">
        <f>IF(T2096="Sportsman",0,_xlfn.IFNA(VLOOKUP(D2096,'Points and Classes'!A:B,2,FALSE),0))</f>
        <v>0</v>
      </c>
      <c r="V2096" s="8">
        <f>_xlfn.IFNA(VLOOKUP(T2096&amp;F2096,'By Class Overall'!A:F,6,FALSE),0)</f>
        <v>0</v>
      </c>
      <c r="W2096" s="8">
        <f>_xlfn.IFNA(VLOOKUP(T2096&amp;F2096,'By Class Overall'!A:G,7,FALSE),0)</f>
        <v>0</v>
      </c>
    </row>
    <row r="2097" spans="1:23" x14ac:dyDescent="0.25">
      <c r="A2097" s="21"/>
      <c r="B2097" s="22"/>
      <c r="I2097" s="9"/>
      <c r="J2097" s="9"/>
      <c r="T2097" s="8" t="str">
        <f>_xlfn.IFNA(VLOOKUP(G2097,'Points and Classes'!D:E,2,FALSE),"")</f>
        <v/>
      </c>
      <c r="U2097" s="8">
        <f>IF(T2097="Sportsman",0,_xlfn.IFNA(VLOOKUP(D2097,'Points and Classes'!A:B,2,FALSE),0))</f>
        <v>0</v>
      </c>
      <c r="V2097" s="8">
        <f>_xlfn.IFNA(VLOOKUP(T2097&amp;F2097,'By Class Overall'!A:F,6,FALSE),0)</f>
        <v>0</v>
      </c>
      <c r="W2097" s="8">
        <f>_xlfn.IFNA(VLOOKUP(T2097&amp;F2097,'By Class Overall'!A:G,7,FALSE),0)</f>
        <v>0</v>
      </c>
    </row>
    <row r="2098" spans="1:23" x14ac:dyDescent="0.25">
      <c r="A2098" s="21"/>
      <c r="B2098" s="22"/>
      <c r="I2098" s="9"/>
      <c r="J2098" s="9"/>
      <c r="T2098" s="8" t="str">
        <f>_xlfn.IFNA(VLOOKUP(G2098,'Points and Classes'!D:E,2,FALSE),"")</f>
        <v/>
      </c>
      <c r="U2098" s="8">
        <f>IF(T2098="Sportsman",0,_xlfn.IFNA(VLOOKUP(D2098,'Points and Classes'!A:B,2,FALSE),0))</f>
        <v>0</v>
      </c>
      <c r="V2098" s="8">
        <f>_xlfn.IFNA(VLOOKUP(T2098&amp;F2098,'By Class Overall'!A:F,6,FALSE),0)</f>
        <v>0</v>
      </c>
      <c r="W2098" s="8">
        <f>_xlfn.IFNA(VLOOKUP(T2098&amp;F2098,'By Class Overall'!A:G,7,FALSE),0)</f>
        <v>0</v>
      </c>
    </row>
    <row r="2099" spans="1:23" x14ac:dyDescent="0.25">
      <c r="A2099" s="21"/>
      <c r="B2099" s="22"/>
      <c r="I2099" s="9"/>
      <c r="J2099" s="9"/>
      <c r="T2099" s="8" t="str">
        <f>_xlfn.IFNA(VLOOKUP(G2099,'Points and Classes'!D:E,2,FALSE),"")</f>
        <v/>
      </c>
      <c r="U2099" s="8">
        <f>IF(T2099="Sportsman",0,_xlfn.IFNA(VLOOKUP(D2099,'Points and Classes'!A:B,2,FALSE),0))</f>
        <v>0</v>
      </c>
      <c r="V2099" s="8">
        <f>_xlfn.IFNA(VLOOKUP(T2099&amp;F2099,'By Class Overall'!A:F,6,FALSE),0)</f>
        <v>0</v>
      </c>
      <c r="W2099" s="8">
        <f>_xlfn.IFNA(VLOOKUP(T2099&amp;F2099,'By Class Overall'!A:G,7,FALSE),0)</f>
        <v>0</v>
      </c>
    </row>
    <row r="2100" spans="1:23" x14ac:dyDescent="0.25">
      <c r="A2100" s="21"/>
      <c r="B2100" s="22"/>
      <c r="T2100" s="8" t="str">
        <f>_xlfn.IFNA(VLOOKUP(G2100,'Points and Classes'!D:E,2,FALSE),"")</f>
        <v/>
      </c>
      <c r="U2100" s="8">
        <f>IF(T2100="Sportsman",0,_xlfn.IFNA(VLOOKUP(D2100,'Points and Classes'!A:B,2,FALSE),0))</f>
        <v>0</v>
      </c>
      <c r="V2100" s="8">
        <f>_xlfn.IFNA(VLOOKUP(T2100&amp;F2100,'By Class Overall'!A:F,6,FALSE),0)</f>
        <v>0</v>
      </c>
      <c r="W2100" s="8">
        <f>_xlfn.IFNA(VLOOKUP(T2100&amp;F2100,'By Class Overall'!A:G,7,FALSE),0)</f>
        <v>0</v>
      </c>
    </row>
    <row r="2101" spans="1:23" x14ac:dyDescent="0.25">
      <c r="A2101" s="21"/>
      <c r="B2101" s="22"/>
      <c r="T2101" s="8" t="str">
        <f>_xlfn.IFNA(VLOOKUP(G2101,'Points and Classes'!D:E,2,FALSE),"")</f>
        <v/>
      </c>
      <c r="U2101" s="8">
        <f>IF(T2101="Sportsman",0,_xlfn.IFNA(VLOOKUP(D2101,'Points and Classes'!A:B,2,FALSE),0))</f>
        <v>0</v>
      </c>
      <c r="V2101" s="8">
        <f>_xlfn.IFNA(VLOOKUP(T2101&amp;F2101,'By Class Overall'!A:F,6,FALSE),0)</f>
        <v>0</v>
      </c>
      <c r="W2101" s="8">
        <f>_xlfn.IFNA(VLOOKUP(T2101&amp;F2101,'By Class Overall'!A:G,7,FALSE),0)</f>
        <v>0</v>
      </c>
    </row>
    <row r="2102" spans="1:23" x14ac:dyDescent="0.25">
      <c r="A2102" s="21"/>
      <c r="B2102" s="22"/>
      <c r="T2102" s="8" t="str">
        <f>_xlfn.IFNA(VLOOKUP(G2102,'Points and Classes'!D:E,2,FALSE),"")</f>
        <v/>
      </c>
      <c r="U2102" s="8">
        <f>IF(T2102="Sportsman",0,_xlfn.IFNA(VLOOKUP(D2102,'Points and Classes'!A:B,2,FALSE),0))</f>
        <v>0</v>
      </c>
      <c r="V2102" s="8">
        <f>_xlfn.IFNA(VLOOKUP(T2102&amp;F2102,'By Class Overall'!A:F,6,FALSE),0)</f>
        <v>0</v>
      </c>
      <c r="W2102" s="8">
        <f>_xlfn.IFNA(VLOOKUP(T2102&amp;F2102,'By Class Overall'!A:G,7,FALSE),0)</f>
        <v>0</v>
      </c>
    </row>
    <row r="2103" spans="1:23" x14ac:dyDescent="0.25">
      <c r="A2103" s="21"/>
      <c r="B2103" s="22"/>
      <c r="T2103" s="8" t="str">
        <f>_xlfn.IFNA(VLOOKUP(G2103,'Points and Classes'!D:E,2,FALSE),"")</f>
        <v/>
      </c>
      <c r="U2103" s="8">
        <f>IF(T2103="Sportsman",0,_xlfn.IFNA(VLOOKUP(D2103,'Points and Classes'!A:B,2,FALSE),0))</f>
        <v>0</v>
      </c>
      <c r="V2103" s="8">
        <f>_xlfn.IFNA(VLOOKUP(T2103&amp;F2103,'By Class Overall'!A:F,6,FALSE),0)</f>
        <v>0</v>
      </c>
      <c r="W2103" s="8">
        <f>_xlfn.IFNA(VLOOKUP(T2103&amp;F2103,'By Class Overall'!A:G,7,FALSE),0)</f>
        <v>0</v>
      </c>
    </row>
    <row r="2104" spans="1:23" x14ac:dyDescent="0.25">
      <c r="A2104" s="21"/>
      <c r="B2104" s="22"/>
      <c r="T2104" s="8" t="str">
        <f>_xlfn.IFNA(VLOOKUP(G2104,'Points and Classes'!D:E,2,FALSE),"")</f>
        <v/>
      </c>
      <c r="U2104" s="8">
        <f>IF(T2104="Sportsman",0,_xlfn.IFNA(VLOOKUP(D2104,'Points and Classes'!A:B,2,FALSE),0))</f>
        <v>0</v>
      </c>
      <c r="V2104" s="8">
        <f>_xlfn.IFNA(VLOOKUP(T2104&amp;F2104,'By Class Overall'!A:F,6,FALSE),0)</f>
        <v>0</v>
      </c>
      <c r="W2104" s="8">
        <f>_xlfn.IFNA(VLOOKUP(T2104&amp;F2104,'By Class Overall'!A:G,7,FALSE),0)</f>
        <v>0</v>
      </c>
    </row>
    <row r="2105" spans="1:23" x14ac:dyDescent="0.25">
      <c r="A2105" s="21"/>
      <c r="B2105" s="22"/>
      <c r="T2105" s="8" t="str">
        <f>_xlfn.IFNA(VLOOKUP(G2105,'Points and Classes'!D:E,2,FALSE),"")</f>
        <v/>
      </c>
      <c r="U2105" s="8">
        <f>IF(T2105="Sportsman",0,_xlfn.IFNA(VLOOKUP(D2105,'Points and Classes'!A:B,2,FALSE),0))</f>
        <v>0</v>
      </c>
      <c r="V2105" s="8">
        <f>_xlfn.IFNA(VLOOKUP(T2105&amp;F2105,'By Class Overall'!A:F,6,FALSE),0)</f>
        <v>0</v>
      </c>
      <c r="W2105" s="8">
        <f>_xlfn.IFNA(VLOOKUP(T2105&amp;F2105,'By Class Overall'!A:G,7,FALSE),0)</f>
        <v>0</v>
      </c>
    </row>
    <row r="2106" spans="1:23" x14ac:dyDescent="0.25">
      <c r="A2106" s="21"/>
      <c r="B2106" s="22"/>
      <c r="T2106" s="8" t="str">
        <f>_xlfn.IFNA(VLOOKUP(G2106,'Points and Classes'!D:E,2,FALSE),"")</f>
        <v/>
      </c>
      <c r="U2106" s="8">
        <f>IF(T2106="Sportsman",0,_xlfn.IFNA(VLOOKUP(D2106,'Points and Classes'!A:B,2,FALSE),0))</f>
        <v>0</v>
      </c>
      <c r="V2106" s="8">
        <f>_xlfn.IFNA(VLOOKUP(T2106&amp;F2106,'By Class Overall'!A:F,6,FALSE),0)</f>
        <v>0</v>
      </c>
      <c r="W2106" s="8">
        <f>_xlfn.IFNA(VLOOKUP(T2106&amp;F2106,'By Class Overall'!A:G,7,FALSE),0)</f>
        <v>0</v>
      </c>
    </row>
    <row r="2107" spans="1:23" x14ac:dyDescent="0.25">
      <c r="A2107" s="21"/>
      <c r="B2107" s="22"/>
      <c r="T2107" s="8" t="str">
        <f>_xlfn.IFNA(VLOOKUP(G2107,'Points and Classes'!D:E,2,FALSE),"")</f>
        <v/>
      </c>
      <c r="U2107" s="8">
        <f>IF(T2107="Sportsman",0,_xlfn.IFNA(VLOOKUP(D2107,'Points and Classes'!A:B,2,FALSE),0))</f>
        <v>0</v>
      </c>
      <c r="V2107" s="8">
        <f>_xlfn.IFNA(VLOOKUP(T2107&amp;F2107,'By Class Overall'!A:F,6,FALSE),0)</f>
        <v>0</v>
      </c>
      <c r="W2107" s="8">
        <f>_xlfn.IFNA(VLOOKUP(T2107&amp;F2107,'By Class Overall'!A:G,7,FALSE),0)</f>
        <v>0</v>
      </c>
    </row>
    <row r="2108" spans="1:23" x14ac:dyDescent="0.25">
      <c r="A2108" s="21"/>
      <c r="B2108" s="22"/>
      <c r="T2108" s="8" t="str">
        <f>_xlfn.IFNA(VLOOKUP(G2108,'Points and Classes'!D:E,2,FALSE),"")</f>
        <v/>
      </c>
      <c r="U2108" s="8">
        <f>IF(T2108="Sportsman",0,_xlfn.IFNA(VLOOKUP(D2108,'Points and Classes'!A:B,2,FALSE),0))</f>
        <v>0</v>
      </c>
      <c r="V2108" s="8">
        <f>_xlfn.IFNA(VLOOKUP(T2108&amp;F2108,'By Class Overall'!A:F,6,FALSE),0)</f>
        <v>0</v>
      </c>
      <c r="W2108" s="8">
        <f>_xlfn.IFNA(VLOOKUP(T2108&amp;F2108,'By Class Overall'!A:G,7,FALSE),0)</f>
        <v>0</v>
      </c>
    </row>
    <row r="2109" spans="1:23" x14ac:dyDescent="0.25">
      <c r="A2109" s="21"/>
      <c r="B2109" s="22"/>
      <c r="T2109" s="8" t="str">
        <f>_xlfn.IFNA(VLOOKUP(G2109,'Points and Classes'!D:E,2,FALSE),"")</f>
        <v/>
      </c>
      <c r="U2109" s="8">
        <f>IF(T2109="Sportsman",0,_xlfn.IFNA(VLOOKUP(D2109,'Points and Classes'!A:B,2,FALSE),0))</f>
        <v>0</v>
      </c>
      <c r="V2109" s="8">
        <f>_xlfn.IFNA(VLOOKUP(T2109&amp;F2109,'By Class Overall'!A:F,6,FALSE),0)</f>
        <v>0</v>
      </c>
      <c r="W2109" s="8">
        <f>_xlfn.IFNA(VLOOKUP(T2109&amp;F2109,'By Class Overall'!A:G,7,FALSE),0)</f>
        <v>0</v>
      </c>
    </row>
    <row r="2110" spans="1:23" x14ac:dyDescent="0.25">
      <c r="A2110" s="21"/>
      <c r="B2110" s="22"/>
      <c r="I2110" s="9"/>
      <c r="T2110" s="8" t="str">
        <f>_xlfn.IFNA(VLOOKUP(G2110,'Points and Classes'!D:E,2,FALSE),"")</f>
        <v/>
      </c>
      <c r="U2110" s="8">
        <f>IF(T2110="Sportsman",0,_xlfn.IFNA(VLOOKUP(D2110,'Points and Classes'!A:B,2,FALSE),0))</f>
        <v>0</v>
      </c>
      <c r="V2110" s="8">
        <v>50</v>
      </c>
      <c r="W2110" s="8">
        <v>50</v>
      </c>
    </row>
    <row r="2111" spans="1:23" x14ac:dyDescent="0.25">
      <c r="A2111" s="21"/>
      <c r="B2111" s="22"/>
      <c r="I2111" s="9"/>
      <c r="T2111" s="8" t="str">
        <f>_xlfn.IFNA(VLOOKUP(G2111,'Points and Classes'!D:E,2,FALSE),"")</f>
        <v/>
      </c>
      <c r="U2111" s="8">
        <f>IF(T2111="Sportsman",0,_xlfn.IFNA(VLOOKUP(D2111,'Points and Classes'!A:B,2,FALSE),0))</f>
        <v>0</v>
      </c>
      <c r="V2111" s="8">
        <v>40</v>
      </c>
      <c r="W2111" s="8">
        <v>40</v>
      </c>
    </row>
    <row r="2112" spans="1:23" x14ac:dyDescent="0.25">
      <c r="A2112" s="21"/>
      <c r="B2112" s="22"/>
      <c r="I2112" s="9"/>
      <c r="K2112" s="9"/>
      <c r="T2112" s="8" t="str">
        <f>_xlfn.IFNA(VLOOKUP(G2112,'Points and Classes'!D:E,2,FALSE),"")</f>
        <v/>
      </c>
      <c r="U2112" s="8">
        <f>IF(T2112="Sportsman",0,_xlfn.IFNA(VLOOKUP(D2112,'Points and Classes'!A:B,2,FALSE),0))</f>
        <v>0</v>
      </c>
      <c r="V2112" s="8">
        <v>32</v>
      </c>
      <c r="W2112" s="8">
        <v>32</v>
      </c>
    </row>
    <row r="2113" spans="1:23" x14ac:dyDescent="0.25">
      <c r="A2113" s="21"/>
      <c r="B2113" s="22"/>
      <c r="I2113" s="9"/>
      <c r="T2113" s="8" t="str">
        <f>_xlfn.IFNA(VLOOKUP(G2113,'Points and Classes'!D:E,2,FALSE),"")</f>
        <v/>
      </c>
      <c r="U2113" s="8">
        <f>IF(T2113="Sportsman",0,_xlfn.IFNA(VLOOKUP(D2113,'Points and Classes'!A:B,2,FALSE),0))</f>
        <v>0</v>
      </c>
      <c r="V2113" s="8">
        <v>26</v>
      </c>
      <c r="W2113" s="8">
        <v>26</v>
      </c>
    </row>
    <row r="2114" spans="1:23" x14ac:dyDescent="0.25">
      <c r="A2114" s="21"/>
      <c r="B2114" s="22"/>
      <c r="I2114" s="9"/>
      <c r="T2114" s="8" t="str">
        <f>_xlfn.IFNA(VLOOKUP(G2114,'Points and Classes'!D:E,2,FALSE),"")</f>
        <v/>
      </c>
      <c r="U2114" s="8">
        <f>IF(T2114="Sportsman",0,_xlfn.IFNA(VLOOKUP(D2114,'Points and Classes'!A:B,2,FALSE),0))</f>
        <v>0</v>
      </c>
      <c r="V2114" s="8">
        <f>_xlfn.IFNA(VLOOKUP(T2114&amp;F2114,'By Class Overall'!A:F,6,FALSE),0)</f>
        <v>0</v>
      </c>
      <c r="W2114" s="8">
        <f>_xlfn.IFNA(VLOOKUP(T2114&amp;F2114,'By Class Overall'!A:G,7,FALSE),0)</f>
        <v>0</v>
      </c>
    </row>
    <row r="2115" spans="1:23" x14ac:dyDescent="0.25">
      <c r="A2115" s="21"/>
      <c r="B2115" s="22"/>
      <c r="I2115" s="9"/>
      <c r="T2115" s="8" t="str">
        <f>_xlfn.IFNA(VLOOKUP(G2115,'Points and Classes'!D:E,2,FALSE),"")</f>
        <v/>
      </c>
      <c r="U2115" s="8">
        <f>IF(T2115="Sportsman",0,_xlfn.IFNA(VLOOKUP(D2115,'Points and Classes'!A:B,2,FALSE),0))</f>
        <v>0</v>
      </c>
      <c r="V2115" s="8">
        <f>_xlfn.IFNA(VLOOKUP(T2115&amp;F2115,'By Class Overall'!A:F,6,FALSE),0)</f>
        <v>0</v>
      </c>
      <c r="W2115" s="8">
        <f>_xlfn.IFNA(VLOOKUP(T2115&amp;F2115,'By Class Overall'!A:G,7,FALSE),0)</f>
        <v>0</v>
      </c>
    </row>
    <row r="2116" spans="1:23" x14ac:dyDescent="0.25">
      <c r="A2116" s="21"/>
      <c r="B2116" s="22"/>
      <c r="I2116" s="9"/>
      <c r="T2116" s="8" t="str">
        <f>_xlfn.IFNA(VLOOKUP(G2116,'Points and Classes'!D:E,2,FALSE),"")</f>
        <v/>
      </c>
      <c r="U2116" s="8">
        <f>IF(T2116="Sportsman",0,_xlfn.IFNA(VLOOKUP(D2116,'Points and Classes'!A:B,2,FALSE),0))</f>
        <v>0</v>
      </c>
      <c r="V2116" s="8">
        <f>_xlfn.IFNA(VLOOKUP(T2116&amp;F2116,'By Class Overall'!A:F,6,FALSE),0)</f>
        <v>0</v>
      </c>
      <c r="W2116" s="8">
        <f>_xlfn.IFNA(VLOOKUP(T2116&amp;F2116,'By Class Overall'!A:G,7,FALSE),0)</f>
        <v>0</v>
      </c>
    </row>
    <row r="2117" spans="1:23" x14ac:dyDescent="0.25">
      <c r="A2117" s="21"/>
      <c r="B2117" s="22"/>
      <c r="I2117" s="9"/>
      <c r="T2117" s="8" t="str">
        <f>_xlfn.IFNA(VLOOKUP(G2117,'Points and Classes'!D:E,2,FALSE),"")</f>
        <v/>
      </c>
      <c r="U2117" s="8">
        <f>IF(T2117="Sportsman",0,_xlfn.IFNA(VLOOKUP(D2117,'Points and Classes'!A:B,2,FALSE),0))</f>
        <v>0</v>
      </c>
      <c r="V2117" s="8">
        <f>_xlfn.IFNA(VLOOKUP(T2117&amp;F2117,'By Class Overall'!A:F,6,FALSE),0)</f>
        <v>0</v>
      </c>
      <c r="W2117" s="8">
        <f>_xlfn.IFNA(VLOOKUP(T2117&amp;F2117,'By Class Overall'!A:G,7,FALSE),0)</f>
        <v>0</v>
      </c>
    </row>
    <row r="2118" spans="1:23" x14ac:dyDescent="0.25">
      <c r="A2118" s="21"/>
      <c r="B2118" s="22"/>
      <c r="I2118" s="9"/>
      <c r="T2118" s="8" t="str">
        <f>_xlfn.IFNA(VLOOKUP(G2118,'Points and Classes'!D:E,2,FALSE),"")</f>
        <v/>
      </c>
      <c r="U2118" s="8">
        <f>IF(T2118="Sportsman",0,_xlfn.IFNA(VLOOKUP(D2118,'Points and Classes'!A:B,2,FALSE),0))</f>
        <v>0</v>
      </c>
      <c r="V2118" s="8">
        <f>_xlfn.IFNA(VLOOKUP(T2118&amp;F2118,'By Class Overall'!A:F,6,FALSE),0)</f>
        <v>0</v>
      </c>
      <c r="W2118" s="8">
        <f>_xlfn.IFNA(VLOOKUP(T2118&amp;F2118,'By Class Overall'!A:G,7,FALSE),0)</f>
        <v>0</v>
      </c>
    </row>
    <row r="2119" spans="1:23" x14ac:dyDescent="0.25">
      <c r="A2119" s="21"/>
      <c r="B2119" s="22"/>
      <c r="I2119" s="9"/>
      <c r="T2119" s="8" t="str">
        <f>_xlfn.IFNA(VLOOKUP(G2119,'Points and Classes'!D:E,2,FALSE),"")</f>
        <v/>
      </c>
      <c r="U2119" s="8">
        <f>IF(T2119="Sportsman",0,_xlfn.IFNA(VLOOKUP(D2119,'Points and Classes'!A:B,2,FALSE),0))</f>
        <v>0</v>
      </c>
      <c r="V2119" s="8">
        <f>_xlfn.IFNA(VLOOKUP(T2119&amp;F2119,'By Class Overall'!A:F,6,FALSE),0)</f>
        <v>0</v>
      </c>
      <c r="W2119" s="8">
        <f>_xlfn.IFNA(VLOOKUP(T2119&amp;F2119,'By Class Overall'!A:G,7,FALSE),0)</f>
        <v>0</v>
      </c>
    </row>
    <row r="2120" spans="1:23" x14ac:dyDescent="0.25">
      <c r="A2120" s="21"/>
      <c r="B2120" s="22"/>
      <c r="I2120" s="9"/>
      <c r="T2120" s="8" t="str">
        <f>_xlfn.IFNA(VLOOKUP(G2120,'Points and Classes'!D:E,2,FALSE),"")</f>
        <v/>
      </c>
      <c r="U2120" s="8">
        <f>IF(T2120="Sportsman",0,_xlfn.IFNA(VLOOKUP(D2120,'Points and Classes'!A:B,2,FALSE),0))</f>
        <v>0</v>
      </c>
      <c r="V2120" s="8">
        <f>_xlfn.IFNA(VLOOKUP(T2120&amp;F2120,'By Class Overall'!A:F,6,FALSE),0)</f>
        <v>0</v>
      </c>
      <c r="W2120" s="8">
        <f>_xlfn.IFNA(VLOOKUP(T2120&amp;F2120,'By Class Overall'!A:G,7,FALSE),0)</f>
        <v>0</v>
      </c>
    </row>
    <row r="2121" spans="1:23" x14ac:dyDescent="0.25">
      <c r="A2121" s="21"/>
      <c r="B2121" s="22"/>
      <c r="I2121" s="9"/>
      <c r="T2121" s="8" t="str">
        <f>_xlfn.IFNA(VLOOKUP(G2121,'Points and Classes'!D:E,2,FALSE),"")</f>
        <v/>
      </c>
      <c r="U2121" s="8">
        <f>IF(T2121="Sportsman",0,_xlfn.IFNA(VLOOKUP(D2121,'Points and Classes'!A:B,2,FALSE),0))</f>
        <v>0</v>
      </c>
      <c r="V2121" s="8">
        <f>_xlfn.IFNA(VLOOKUP(T2121&amp;F2121,'By Class Overall'!A:F,6,FALSE),0)</f>
        <v>0</v>
      </c>
      <c r="W2121" s="8">
        <f>_xlfn.IFNA(VLOOKUP(T2121&amp;F2121,'By Class Overall'!A:G,7,FALSE),0)</f>
        <v>0</v>
      </c>
    </row>
    <row r="2122" spans="1:23" x14ac:dyDescent="0.25">
      <c r="A2122" s="21"/>
      <c r="B2122" s="22"/>
      <c r="T2122" s="8" t="str">
        <f>_xlfn.IFNA(VLOOKUP(G2122,'Points and Classes'!D:E,2,FALSE),"")</f>
        <v/>
      </c>
      <c r="U2122" s="8">
        <f>IF(T2122="Sportsman",0,_xlfn.IFNA(VLOOKUP(D2122,'Points and Classes'!A:B,2,FALSE),0))</f>
        <v>0</v>
      </c>
      <c r="V2122" s="8">
        <f>_xlfn.IFNA(VLOOKUP(T2122&amp;F2122,'By Class Overall'!A:F,6,FALSE),0)</f>
        <v>0</v>
      </c>
      <c r="W2122" s="8">
        <f>_xlfn.IFNA(VLOOKUP(T2122&amp;F2122,'By Class Overall'!A:G,7,FALSE),0)</f>
        <v>0</v>
      </c>
    </row>
    <row r="2123" spans="1:23" x14ac:dyDescent="0.25">
      <c r="A2123" s="21"/>
      <c r="B2123" s="22"/>
      <c r="T2123" s="8" t="str">
        <f>_xlfn.IFNA(VLOOKUP(G2123,'Points and Classes'!D:E,2,FALSE),"")</f>
        <v/>
      </c>
      <c r="U2123" s="8">
        <f>IF(T2123="Sportsman",0,_xlfn.IFNA(VLOOKUP(D2123,'Points and Classes'!A:B,2,FALSE),0))</f>
        <v>0</v>
      </c>
      <c r="V2123" s="8">
        <f>_xlfn.IFNA(VLOOKUP(T2123&amp;F2123,'By Class Overall'!A:F,6,FALSE),0)</f>
        <v>0</v>
      </c>
      <c r="W2123" s="8">
        <f>_xlfn.IFNA(VLOOKUP(T2123&amp;F2123,'By Class Overall'!A:G,7,FALSE),0)</f>
        <v>0</v>
      </c>
    </row>
    <row r="2124" spans="1:23" x14ac:dyDescent="0.25">
      <c r="A2124" s="21"/>
      <c r="B2124" s="22"/>
      <c r="T2124" s="8" t="str">
        <f>_xlfn.IFNA(VLOOKUP(G2124,'Points and Classes'!D:E,2,FALSE),"")</f>
        <v/>
      </c>
      <c r="U2124" s="8">
        <f>IF(T2124="Sportsman",0,_xlfn.IFNA(VLOOKUP(D2124,'Points and Classes'!A:B,2,FALSE),0))</f>
        <v>0</v>
      </c>
      <c r="V2124" s="8">
        <f>_xlfn.IFNA(VLOOKUP(T2124&amp;F2124,'By Class Overall'!A:F,6,FALSE),0)</f>
        <v>0</v>
      </c>
      <c r="W2124" s="8">
        <f>_xlfn.IFNA(VLOOKUP(T2124&amp;F2124,'By Class Overall'!A:G,7,FALSE),0)</f>
        <v>0</v>
      </c>
    </row>
    <row r="2125" spans="1:23" x14ac:dyDescent="0.25">
      <c r="A2125" s="21"/>
      <c r="B2125" s="22"/>
      <c r="I2125" s="9"/>
      <c r="T2125" s="8" t="str">
        <f>_xlfn.IFNA(VLOOKUP(G2125,'Points and Classes'!D:E,2,FALSE),"")</f>
        <v/>
      </c>
      <c r="U2125" s="8">
        <f>IF(T2125="Sportsman",0,_xlfn.IFNA(VLOOKUP(D2125,'Points and Classes'!A:B,2,FALSE),0))</f>
        <v>0</v>
      </c>
      <c r="V2125" s="8">
        <f>_xlfn.IFNA(VLOOKUP(T2125&amp;F2125,'By Class Overall'!A:F,6,FALSE),0)</f>
        <v>0</v>
      </c>
      <c r="W2125" s="8">
        <f>_xlfn.IFNA(VLOOKUP(T2125&amp;F2125,'By Class Overall'!A:G,7,FALSE),0)</f>
        <v>0</v>
      </c>
    </row>
    <row r="2126" spans="1:23" x14ac:dyDescent="0.25">
      <c r="A2126" s="21"/>
      <c r="B2126" s="22"/>
      <c r="I2126" s="9"/>
      <c r="T2126" s="8" t="str">
        <f>_xlfn.IFNA(VLOOKUP(G2126,'Points and Classes'!D:E,2,FALSE),"")</f>
        <v/>
      </c>
      <c r="U2126" s="8">
        <f>IF(T2126="Sportsman",0,_xlfn.IFNA(VLOOKUP(D2126,'Points and Classes'!A:B,2,FALSE),0))</f>
        <v>0</v>
      </c>
      <c r="V2126" s="8">
        <f>_xlfn.IFNA(VLOOKUP(T2126&amp;F2126,'By Class Overall'!A:F,6,FALSE),0)</f>
        <v>0</v>
      </c>
      <c r="W2126" s="8">
        <f>_xlfn.IFNA(VLOOKUP(T2126&amp;F2126,'By Class Overall'!A:G,7,FALSE),0)</f>
        <v>0</v>
      </c>
    </row>
    <row r="2127" spans="1:23" x14ac:dyDescent="0.25">
      <c r="A2127" s="21"/>
      <c r="B2127" s="22"/>
      <c r="I2127" s="9"/>
      <c r="T2127" s="8" t="str">
        <f>_xlfn.IFNA(VLOOKUP(G2127,'Points and Classes'!D:E,2,FALSE),"")</f>
        <v/>
      </c>
      <c r="U2127" s="8">
        <f>IF(T2127="Sportsman",0,_xlfn.IFNA(VLOOKUP(D2127,'Points and Classes'!A:B,2,FALSE),0))</f>
        <v>0</v>
      </c>
      <c r="V2127" s="8">
        <f>_xlfn.IFNA(VLOOKUP(T2127&amp;F2127,'By Class Overall'!A:F,6,FALSE),0)</f>
        <v>0</v>
      </c>
      <c r="W2127" s="8">
        <f>_xlfn.IFNA(VLOOKUP(T2127&amp;F2127,'By Class Overall'!A:G,7,FALSE),0)</f>
        <v>0</v>
      </c>
    </row>
    <row r="2128" spans="1:23" x14ac:dyDescent="0.25">
      <c r="A2128" s="21"/>
      <c r="B2128" s="22"/>
      <c r="I2128" s="9"/>
      <c r="T2128" s="8" t="str">
        <f>_xlfn.IFNA(VLOOKUP(G2128,'Points and Classes'!D:E,2,FALSE),"")</f>
        <v/>
      </c>
      <c r="U2128" s="8">
        <f>IF(T2128="Sportsman",0,_xlfn.IFNA(VLOOKUP(D2128,'Points and Classes'!A:B,2,FALSE),0))</f>
        <v>0</v>
      </c>
      <c r="V2128" s="8">
        <f>_xlfn.IFNA(VLOOKUP(T2128&amp;F2128,'By Class Overall'!A:F,6,FALSE),0)</f>
        <v>0</v>
      </c>
      <c r="W2128" s="8">
        <f>_xlfn.IFNA(VLOOKUP(T2128&amp;F2128,'By Class Overall'!A:G,7,FALSE),0)</f>
        <v>0</v>
      </c>
    </row>
    <row r="2129" spans="1:23" x14ac:dyDescent="0.25">
      <c r="A2129" s="21"/>
      <c r="B2129" s="22"/>
      <c r="I2129" s="9"/>
      <c r="T2129" s="8" t="str">
        <f>_xlfn.IFNA(VLOOKUP(G2129,'Points and Classes'!D:E,2,FALSE),"")</f>
        <v/>
      </c>
      <c r="U2129" s="8">
        <f>IF(T2129="Sportsman",0,_xlfn.IFNA(VLOOKUP(D2129,'Points and Classes'!A:B,2,FALSE),0))</f>
        <v>0</v>
      </c>
      <c r="V2129" s="8">
        <f>_xlfn.IFNA(VLOOKUP(T2129&amp;F2129,'By Class Overall'!A:F,6,FALSE),0)</f>
        <v>0</v>
      </c>
      <c r="W2129" s="8">
        <f>_xlfn.IFNA(VLOOKUP(T2129&amp;F2129,'By Class Overall'!A:G,7,FALSE),0)</f>
        <v>0</v>
      </c>
    </row>
    <row r="2130" spans="1:23" x14ac:dyDescent="0.25">
      <c r="A2130" s="21"/>
      <c r="B2130" s="22"/>
      <c r="I2130" s="9"/>
      <c r="T2130" s="8" t="str">
        <f>_xlfn.IFNA(VLOOKUP(G2130,'Points and Classes'!D:E,2,FALSE),"")</f>
        <v/>
      </c>
      <c r="U2130" s="8">
        <f>IF(T2130="Sportsman",0,_xlfn.IFNA(VLOOKUP(D2130,'Points and Classes'!A:B,2,FALSE),0))</f>
        <v>0</v>
      </c>
      <c r="V2130" s="8">
        <f>_xlfn.IFNA(VLOOKUP(T2130&amp;F2130,'By Class Overall'!A:F,6,FALSE),0)</f>
        <v>0</v>
      </c>
      <c r="W2130" s="8">
        <f>_xlfn.IFNA(VLOOKUP(T2130&amp;F2130,'By Class Overall'!A:G,7,FALSE),0)</f>
        <v>0</v>
      </c>
    </row>
    <row r="2131" spans="1:23" x14ac:dyDescent="0.25">
      <c r="A2131" s="21"/>
      <c r="B2131" s="22"/>
      <c r="I2131" s="9"/>
      <c r="T2131" s="8" t="str">
        <f>_xlfn.IFNA(VLOOKUP(G2131,'Points and Classes'!D:E,2,FALSE),"")</f>
        <v/>
      </c>
      <c r="U2131" s="8">
        <f>IF(T2131="Sportsman",0,_xlfn.IFNA(VLOOKUP(D2131,'Points and Classes'!A:B,2,FALSE),0))</f>
        <v>0</v>
      </c>
      <c r="V2131" s="8">
        <f>_xlfn.IFNA(VLOOKUP(T2131&amp;F2131,'By Class Overall'!A:F,6,FALSE),0)</f>
        <v>0</v>
      </c>
      <c r="W2131" s="8">
        <f>_xlfn.IFNA(VLOOKUP(T2131&amp;F2131,'By Class Overall'!A:G,7,FALSE),0)</f>
        <v>0</v>
      </c>
    </row>
    <row r="2132" spans="1:23" x14ac:dyDescent="0.25">
      <c r="A2132" s="21"/>
      <c r="B2132" s="22"/>
      <c r="I2132" s="9"/>
      <c r="T2132" s="8" t="str">
        <f>_xlfn.IFNA(VLOOKUP(G2132,'Points and Classes'!D:E,2,FALSE),"")</f>
        <v/>
      </c>
      <c r="U2132" s="8">
        <f>IF(T2132="Sportsman",0,_xlfn.IFNA(VLOOKUP(D2132,'Points and Classes'!A:B,2,FALSE),0))</f>
        <v>0</v>
      </c>
      <c r="V2132" s="8">
        <f>_xlfn.IFNA(VLOOKUP(T2132&amp;F2132,'By Class Overall'!A:F,6,FALSE),0)</f>
        <v>0</v>
      </c>
      <c r="W2132" s="8">
        <f>_xlfn.IFNA(VLOOKUP(T2132&amp;F2132,'By Class Overall'!A:G,7,FALSE),0)</f>
        <v>0</v>
      </c>
    </row>
    <row r="2133" spans="1:23" x14ac:dyDescent="0.25">
      <c r="A2133" s="21"/>
      <c r="B2133" s="22"/>
      <c r="I2133" s="9"/>
      <c r="T2133" s="8" t="str">
        <f>_xlfn.IFNA(VLOOKUP(G2133,'Points and Classes'!D:E,2,FALSE),"")</f>
        <v/>
      </c>
      <c r="U2133" s="8">
        <f>IF(T2133="Sportsman",0,_xlfn.IFNA(VLOOKUP(D2133,'Points and Classes'!A:B,2,FALSE),0))</f>
        <v>0</v>
      </c>
      <c r="V2133" s="8">
        <f>_xlfn.IFNA(VLOOKUP(T2133&amp;F2133,'By Class Overall'!A:F,6,FALSE),0)</f>
        <v>0</v>
      </c>
      <c r="W2133" s="8">
        <f>_xlfn.IFNA(VLOOKUP(T2133&amp;F2133,'By Class Overall'!A:G,7,FALSE),0)</f>
        <v>0</v>
      </c>
    </row>
    <row r="2134" spans="1:23" x14ac:dyDescent="0.25">
      <c r="A2134" s="21"/>
      <c r="B2134" s="22"/>
      <c r="I2134" s="9"/>
      <c r="T2134" s="8" t="str">
        <f>_xlfn.IFNA(VLOOKUP(G2134,'Points and Classes'!D:E,2,FALSE),"")</f>
        <v/>
      </c>
      <c r="U2134" s="8">
        <f>IF(T2134="Sportsman",0,_xlfn.IFNA(VLOOKUP(D2134,'Points and Classes'!A:B,2,FALSE),0))</f>
        <v>0</v>
      </c>
      <c r="V2134" s="8">
        <f>_xlfn.IFNA(VLOOKUP(T2134&amp;F2134,'By Class Overall'!A:F,6,FALSE),0)</f>
        <v>0</v>
      </c>
      <c r="W2134" s="8">
        <f>_xlfn.IFNA(VLOOKUP(T2134&amp;F2134,'By Class Overall'!A:G,7,FALSE),0)</f>
        <v>0</v>
      </c>
    </row>
    <row r="2135" spans="1:23" x14ac:dyDescent="0.25">
      <c r="A2135" s="21"/>
      <c r="B2135" s="22"/>
      <c r="I2135" s="9"/>
      <c r="T2135" s="8" t="str">
        <f>_xlfn.IFNA(VLOOKUP(G2135,'Points and Classes'!D:E,2,FALSE),"")</f>
        <v/>
      </c>
      <c r="U2135" s="8">
        <f>IF(T2135="Sportsman",0,_xlfn.IFNA(VLOOKUP(D2135,'Points and Classes'!A:B,2,FALSE),0))</f>
        <v>0</v>
      </c>
      <c r="V2135" s="8">
        <f>_xlfn.IFNA(VLOOKUP(T2135&amp;F2135,'By Class Overall'!A:F,6,FALSE),0)</f>
        <v>0</v>
      </c>
      <c r="W2135" s="8">
        <f>_xlfn.IFNA(VLOOKUP(T2135&amp;F2135,'By Class Overall'!A:G,7,FALSE),0)</f>
        <v>0</v>
      </c>
    </row>
    <row r="2136" spans="1:23" x14ac:dyDescent="0.25">
      <c r="A2136" s="21"/>
      <c r="B2136" s="22"/>
      <c r="I2136" s="9"/>
      <c r="T2136" s="8" t="str">
        <f>_xlfn.IFNA(VLOOKUP(G2136,'Points and Classes'!D:E,2,FALSE),"")</f>
        <v/>
      </c>
      <c r="U2136" s="8">
        <f>IF(T2136="Sportsman",0,_xlfn.IFNA(VLOOKUP(D2136,'Points and Classes'!A:B,2,FALSE),0))</f>
        <v>0</v>
      </c>
      <c r="V2136" s="8">
        <f>_xlfn.IFNA(VLOOKUP(T2136&amp;F2136,'By Class Overall'!A:F,6,FALSE),0)</f>
        <v>0</v>
      </c>
      <c r="W2136" s="8">
        <f>_xlfn.IFNA(VLOOKUP(T2136&amp;F2136,'By Class Overall'!A:G,7,FALSE),0)</f>
        <v>0</v>
      </c>
    </row>
    <row r="2137" spans="1:23" x14ac:dyDescent="0.25">
      <c r="A2137" s="21"/>
      <c r="B2137" s="22"/>
      <c r="I2137" s="9"/>
      <c r="J2137" s="9"/>
      <c r="T2137" s="8" t="str">
        <f>_xlfn.IFNA(VLOOKUP(G2137,'Points and Classes'!D:E,2,FALSE),"")</f>
        <v/>
      </c>
      <c r="U2137" s="8">
        <f>IF(T2137="Sportsman",0,_xlfn.IFNA(VLOOKUP(D2137,'Points and Classes'!A:B,2,FALSE),0))</f>
        <v>0</v>
      </c>
      <c r="V2137" s="8">
        <f>_xlfn.IFNA(VLOOKUP(T2137&amp;F2137,'By Class Overall'!A:F,6,FALSE),0)</f>
        <v>0</v>
      </c>
      <c r="W2137" s="8">
        <f>_xlfn.IFNA(VLOOKUP(T2137&amp;F2137,'By Class Overall'!A:G,7,FALSE),0)</f>
        <v>0</v>
      </c>
    </row>
    <row r="2138" spans="1:23" x14ac:dyDescent="0.25">
      <c r="A2138" s="21"/>
      <c r="B2138" s="22"/>
      <c r="I2138" s="9"/>
      <c r="J2138" s="9"/>
      <c r="T2138" s="8" t="str">
        <f>_xlfn.IFNA(VLOOKUP(G2138,'Points and Classes'!D:E,2,FALSE),"")</f>
        <v/>
      </c>
      <c r="U2138" s="8">
        <f>IF(T2138="Sportsman",0,_xlfn.IFNA(VLOOKUP(D2138,'Points and Classes'!A:B,2,FALSE),0))</f>
        <v>0</v>
      </c>
      <c r="V2138" s="8">
        <f>_xlfn.IFNA(VLOOKUP(T2138&amp;F2138,'By Class Overall'!A:F,6,FALSE),0)</f>
        <v>0</v>
      </c>
      <c r="W2138" s="8">
        <f>_xlfn.IFNA(VLOOKUP(T2138&amp;F2138,'By Class Overall'!A:G,7,FALSE),0)</f>
        <v>0</v>
      </c>
    </row>
    <row r="2139" spans="1:23" x14ac:dyDescent="0.25">
      <c r="A2139" s="21"/>
      <c r="B2139" s="22"/>
      <c r="I2139" s="9"/>
      <c r="J2139" s="9"/>
      <c r="T2139" s="8" t="str">
        <f>_xlfn.IFNA(VLOOKUP(G2139,'Points and Classes'!D:E,2,FALSE),"")</f>
        <v/>
      </c>
      <c r="U2139" s="8">
        <f>IF(T2139="Sportsman",0,_xlfn.IFNA(VLOOKUP(D2139,'Points and Classes'!A:B,2,FALSE),0))</f>
        <v>0</v>
      </c>
      <c r="V2139" s="8">
        <f>_xlfn.IFNA(VLOOKUP(T2139&amp;F2139,'By Class Overall'!A:F,6,FALSE),0)</f>
        <v>0</v>
      </c>
      <c r="W2139" s="8">
        <f>_xlfn.IFNA(VLOOKUP(T2139&amp;F2139,'By Class Overall'!A:G,7,FALSE),0)</f>
        <v>0</v>
      </c>
    </row>
    <row r="2140" spans="1:23" x14ac:dyDescent="0.25">
      <c r="A2140" s="21"/>
      <c r="B2140" s="22"/>
      <c r="I2140" s="9"/>
      <c r="J2140" s="9"/>
      <c r="T2140" s="8" t="str">
        <f>_xlfn.IFNA(VLOOKUP(G2140,'Points and Classes'!D:E,2,FALSE),"")</f>
        <v/>
      </c>
      <c r="U2140" s="8">
        <f>IF(T2140="Sportsman",0,_xlfn.IFNA(VLOOKUP(D2140,'Points and Classes'!A:B,2,FALSE),0))</f>
        <v>0</v>
      </c>
      <c r="V2140" s="8">
        <f>_xlfn.IFNA(VLOOKUP(T2140&amp;F2140,'By Class Overall'!A:F,6,FALSE),0)</f>
        <v>0</v>
      </c>
      <c r="W2140" s="8">
        <f>_xlfn.IFNA(VLOOKUP(T2140&amp;F2140,'By Class Overall'!A:G,7,FALSE),0)</f>
        <v>0</v>
      </c>
    </row>
    <row r="2141" spans="1:23" x14ac:dyDescent="0.25">
      <c r="A2141" s="21"/>
      <c r="B2141" s="22"/>
      <c r="I2141" s="9"/>
      <c r="J2141" s="9"/>
      <c r="T2141" s="8" t="str">
        <f>_xlfn.IFNA(VLOOKUP(G2141,'Points and Classes'!D:E,2,FALSE),"")</f>
        <v/>
      </c>
      <c r="U2141" s="8">
        <f>IF(T2141="Sportsman",0,_xlfn.IFNA(VLOOKUP(D2141,'Points and Classes'!A:B,2,FALSE),0))</f>
        <v>0</v>
      </c>
      <c r="V2141" s="8">
        <f>_xlfn.IFNA(VLOOKUP(T2141&amp;F2141,'By Class Overall'!A:F,6,FALSE),0)</f>
        <v>0</v>
      </c>
      <c r="W2141" s="8">
        <f>_xlfn.IFNA(VLOOKUP(T2141&amp;F2141,'By Class Overall'!A:G,7,FALSE),0)</f>
        <v>0</v>
      </c>
    </row>
    <row r="2142" spans="1:23" x14ac:dyDescent="0.25">
      <c r="A2142" s="21"/>
      <c r="B2142" s="22"/>
      <c r="I2142" s="9"/>
      <c r="J2142" s="9"/>
      <c r="T2142" s="8" t="str">
        <f>_xlfn.IFNA(VLOOKUP(G2142,'Points and Classes'!D:E,2,FALSE),"")</f>
        <v/>
      </c>
      <c r="U2142" s="8">
        <f>IF(T2142="Sportsman",0,_xlfn.IFNA(VLOOKUP(D2142,'Points and Classes'!A:B,2,FALSE),0))</f>
        <v>0</v>
      </c>
      <c r="V2142" s="8">
        <f>_xlfn.IFNA(VLOOKUP(T2142&amp;F2142,'By Class Overall'!A:F,6,FALSE),0)</f>
        <v>0</v>
      </c>
      <c r="W2142" s="8">
        <f>_xlfn.IFNA(VLOOKUP(T2142&amp;F2142,'By Class Overall'!A:G,7,FALSE),0)</f>
        <v>0</v>
      </c>
    </row>
    <row r="2143" spans="1:23" x14ac:dyDescent="0.25">
      <c r="A2143" s="21"/>
      <c r="B2143" s="22"/>
      <c r="I2143" s="9"/>
      <c r="J2143" s="9"/>
      <c r="T2143" s="8" t="str">
        <f>_xlfn.IFNA(VLOOKUP(G2143,'Points and Classes'!D:E,2,FALSE),"")</f>
        <v/>
      </c>
      <c r="U2143" s="8">
        <f>IF(T2143="Sportsman",0,_xlfn.IFNA(VLOOKUP(D2143,'Points and Classes'!A:B,2,FALSE),0))</f>
        <v>0</v>
      </c>
      <c r="V2143" s="8">
        <f>_xlfn.IFNA(VLOOKUP(T2143&amp;F2143,'By Class Overall'!A:F,6,FALSE),0)</f>
        <v>0</v>
      </c>
      <c r="W2143" s="8">
        <f>_xlfn.IFNA(VLOOKUP(T2143&amp;F2143,'By Class Overall'!A:G,7,FALSE),0)</f>
        <v>0</v>
      </c>
    </row>
    <row r="2144" spans="1:23" x14ac:dyDescent="0.25">
      <c r="A2144" s="21"/>
      <c r="B2144" s="22"/>
      <c r="T2144" s="8" t="str">
        <f>_xlfn.IFNA(VLOOKUP(G2144,'Points and Classes'!D:E,2,FALSE),"")</f>
        <v/>
      </c>
      <c r="U2144" s="8">
        <f>IF(T2144="Sportsman",0,_xlfn.IFNA(VLOOKUP(D2144,'Points and Classes'!A:B,2,FALSE),0))</f>
        <v>0</v>
      </c>
      <c r="V2144" s="8">
        <f>_xlfn.IFNA(VLOOKUP(T2144&amp;F2144,'By Class Overall'!A:F,6,FALSE),0)</f>
        <v>0</v>
      </c>
      <c r="W2144" s="8">
        <f>_xlfn.IFNA(VLOOKUP(T2144&amp;F2144,'By Class Overall'!A:G,7,FALSE),0)</f>
        <v>0</v>
      </c>
    </row>
    <row r="2145" spans="1:23" x14ac:dyDescent="0.25">
      <c r="A2145" s="21"/>
      <c r="B2145" s="22"/>
      <c r="T2145" s="8" t="str">
        <f>_xlfn.IFNA(VLOOKUP(G2145,'Points and Classes'!D:E,2,FALSE),"")</f>
        <v/>
      </c>
      <c r="U2145" s="8">
        <f>IF(T2145="Sportsman",0,_xlfn.IFNA(VLOOKUP(D2145,'Points and Classes'!A:B,2,FALSE),0))</f>
        <v>0</v>
      </c>
      <c r="V2145" s="8">
        <f>_xlfn.IFNA(VLOOKUP(T2145&amp;F2145,'By Class Overall'!A:F,6,FALSE),0)</f>
        <v>0</v>
      </c>
      <c r="W2145" s="8">
        <f>_xlfn.IFNA(VLOOKUP(T2145&amp;F2145,'By Class Overall'!A:G,7,FALSE),0)</f>
        <v>0</v>
      </c>
    </row>
    <row r="2146" spans="1:23" x14ac:dyDescent="0.25">
      <c r="A2146" s="21"/>
      <c r="B2146" s="22"/>
      <c r="T2146" s="8" t="str">
        <f>_xlfn.IFNA(VLOOKUP(G2146,'Points and Classes'!D:E,2,FALSE),"")</f>
        <v/>
      </c>
      <c r="U2146" s="8">
        <f>IF(T2146="Sportsman",0,_xlfn.IFNA(VLOOKUP(D2146,'Points and Classes'!A:B,2,FALSE),0))</f>
        <v>0</v>
      </c>
      <c r="V2146" s="8">
        <f>_xlfn.IFNA(VLOOKUP(T2146&amp;F2146,'By Class Overall'!A:F,6,FALSE),0)</f>
        <v>0</v>
      </c>
      <c r="W2146" s="8">
        <f>_xlfn.IFNA(VLOOKUP(T2146&amp;F2146,'By Class Overall'!A:G,7,FALSE),0)</f>
        <v>0</v>
      </c>
    </row>
    <row r="2147" spans="1:23" x14ac:dyDescent="0.25">
      <c r="A2147" s="21"/>
      <c r="B2147" s="22"/>
      <c r="I2147" s="9"/>
      <c r="J2147" s="9"/>
      <c r="T2147" s="8" t="str">
        <f>_xlfn.IFNA(VLOOKUP(G2147,'Points and Classes'!D:E,2,FALSE),"")</f>
        <v/>
      </c>
      <c r="U2147" s="8">
        <f>IF(T2147="Sportsman",0,_xlfn.IFNA(VLOOKUP(D2147,'Points and Classes'!A:B,2,FALSE),0))</f>
        <v>0</v>
      </c>
      <c r="V2147" s="8">
        <f>_xlfn.IFNA(VLOOKUP(T2147&amp;F2147,'By Class Overall'!A:F,6,FALSE),0)</f>
        <v>0</v>
      </c>
      <c r="W2147" s="8">
        <f>_xlfn.IFNA(VLOOKUP(T2147&amp;F2147,'By Class Overall'!A:G,7,FALSE),0)</f>
        <v>0</v>
      </c>
    </row>
    <row r="2148" spans="1:23" x14ac:dyDescent="0.25">
      <c r="A2148" s="21"/>
      <c r="B2148" s="22"/>
      <c r="I2148" s="9"/>
      <c r="J2148" s="9"/>
      <c r="T2148" s="8" t="str">
        <f>_xlfn.IFNA(VLOOKUP(G2148,'Points and Classes'!D:E,2,FALSE),"")</f>
        <v/>
      </c>
      <c r="U2148" s="8">
        <f>IF(T2148="Sportsman",0,_xlfn.IFNA(VLOOKUP(D2148,'Points and Classes'!A:B,2,FALSE),0))</f>
        <v>0</v>
      </c>
      <c r="V2148" s="8">
        <f>_xlfn.IFNA(VLOOKUP(T2148&amp;F2148,'By Class Overall'!A:F,6,FALSE),0)</f>
        <v>0</v>
      </c>
      <c r="W2148" s="8">
        <f>_xlfn.IFNA(VLOOKUP(T2148&amp;F2148,'By Class Overall'!A:G,7,FALSE),0)</f>
        <v>0</v>
      </c>
    </row>
    <row r="2149" spans="1:23" x14ac:dyDescent="0.25">
      <c r="A2149" s="21"/>
      <c r="B2149" s="22"/>
      <c r="I2149" s="9"/>
      <c r="J2149" s="9"/>
      <c r="T2149" s="8" t="str">
        <f>_xlfn.IFNA(VLOOKUP(G2149,'Points and Classes'!D:E,2,FALSE),"")</f>
        <v/>
      </c>
      <c r="U2149" s="8">
        <f>IF(T2149="Sportsman",0,_xlfn.IFNA(VLOOKUP(D2149,'Points and Classes'!A:B,2,FALSE),0))</f>
        <v>0</v>
      </c>
      <c r="V2149" s="8">
        <f>_xlfn.IFNA(VLOOKUP(T2149&amp;F2149,'By Class Overall'!A:F,6,FALSE),0)</f>
        <v>0</v>
      </c>
      <c r="W2149" s="8">
        <f>_xlfn.IFNA(VLOOKUP(T2149&amp;F2149,'By Class Overall'!A:G,7,FALSE),0)</f>
        <v>0</v>
      </c>
    </row>
    <row r="2150" spans="1:23" x14ac:dyDescent="0.25">
      <c r="A2150" s="21"/>
      <c r="B2150" s="22"/>
      <c r="I2150" s="9"/>
      <c r="T2150" s="8" t="str">
        <f>_xlfn.IFNA(VLOOKUP(G2150,'Points and Classes'!D:E,2,FALSE),"")</f>
        <v/>
      </c>
      <c r="U2150" s="8">
        <f>IF(T2150="Sportsman",0,_xlfn.IFNA(VLOOKUP(D2150,'Points and Classes'!A:B,2,FALSE),0))</f>
        <v>0</v>
      </c>
      <c r="V2150" s="8">
        <f>_xlfn.IFNA(VLOOKUP(T2150&amp;F2150,'By Class Overall'!A:F,6,FALSE),0)</f>
        <v>0</v>
      </c>
      <c r="W2150" s="8">
        <f>_xlfn.IFNA(VLOOKUP(T2150&amp;F2150,'By Class Overall'!A:G,7,FALSE),0)</f>
        <v>0</v>
      </c>
    </row>
    <row r="2151" spans="1:23" x14ac:dyDescent="0.25">
      <c r="A2151" s="21"/>
      <c r="B2151" s="22"/>
      <c r="I2151" s="9"/>
      <c r="T2151" s="8" t="str">
        <f>_xlfn.IFNA(VLOOKUP(G2151,'Points and Classes'!D:E,2,FALSE),"")</f>
        <v/>
      </c>
      <c r="U2151" s="8">
        <f>IF(T2151="Sportsman",0,_xlfn.IFNA(VLOOKUP(D2151,'Points and Classes'!A:B,2,FALSE),0))</f>
        <v>0</v>
      </c>
      <c r="V2151" s="8">
        <f>_xlfn.IFNA(VLOOKUP(T2151&amp;F2151,'By Class Overall'!A:F,6,FALSE),0)</f>
        <v>0</v>
      </c>
      <c r="W2151" s="8">
        <f>_xlfn.IFNA(VLOOKUP(T2151&amp;F2151,'By Class Overall'!A:G,7,FALSE),0)</f>
        <v>0</v>
      </c>
    </row>
    <row r="2152" spans="1:23" x14ac:dyDescent="0.25">
      <c r="A2152" s="21"/>
      <c r="B2152" s="22"/>
      <c r="I2152" s="9"/>
      <c r="T2152" s="8" t="str">
        <f>_xlfn.IFNA(VLOOKUP(G2152,'Points and Classes'!D:E,2,FALSE),"")</f>
        <v/>
      </c>
      <c r="U2152" s="8">
        <f>IF(T2152="Sportsman",0,_xlfn.IFNA(VLOOKUP(D2152,'Points and Classes'!A:B,2,FALSE),0))</f>
        <v>0</v>
      </c>
      <c r="V2152" s="8">
        <f>_xlfn.IFNA(VLOOKUP(T2152&amp;F2152,'By Class Overall'!A:F,6,FALSE),0)</f>
        <v>0</v>
      </c>
      <c r="W2152" s="8">
        <f>_xlfn.IFNA(VLOOKUP(T2152&amp;F2152,'By Class Overall'!A:G,7,FALSE),0)</f>
        <v>0</v>
      </c>
    </row>
    <row r="2153" spans="1:23" x14ac:dyDescent="0.25">
      <c r="A2153" s="21"/>
      <c r="B2153" s="22"/>
      <c r="I2153" s="9"/>
      <c r="T2153" s="8" t="str">
        <f>_xlfn.IFNA(VLOOKUP(G2153,'Points and Classes'!D:E,2,FALSE),"")</f>
        <v/>
      </c>
      <c r="U2153" s="8">
        <f>IF(T2153="Sportsman",0,_xlfn.IFNA(VLOOKUP(D2153,'Points and Classes'!A:B,2,FALSE),0))</f>
        <v>0</v>
      </c>
      <c r="V2153" s="8">
        <f>_xlfn.IFNA(VLOOKUP(T2153&amp;F2153,'By Class Overall'!A:F,6,FALSE),0)</f>
        <v>0</v>
      </c>
      <c r="W2153" s="8">
        <f>_xlfn.IFNA(VLOOKUP(T2153&amp;F2153,'By Class Overall'!A:G,7,FALSE),0)</f>
        <v>0</v>
      </c>
    </row>
    <row r="2154" spans="1:23" x14ac:dyDescent="0.25">
      <c r="A2154" s="21"/>
      <c r="B2154" s="22"/>
      <c r="I2154" s="9"/>
      <c r="T2154" s="8" t="str">
        <f>_xlfn.IFNA(VLOOKUP(G2154,'Points and Classes'!D:E,2,FALSE),"")</f>
        <v/>
      </c>
      <c r="U2154" s="8">
        <f>IF(T2154="Sportsman",0,_xlfn.IFNA(VLOOKUP(D2154,'Points and Classes'!A:B,2,FALSE),0))</f>
        <v>0</v>
      </c>
      <c r="V2154" s="8">
        <f>_xlfn.IFNA(VLOOKUP(T2154&amp;F2154,'By Class Overall'!A:F,6,FALSE),0)</f>
        <v>0</v>
      </c>
      <c r="W2154" s="8">
        <f>_xlfn.IFNA(VLOOKUP(T2154&amp;F2154,'By Class Overall'!A:G,7,FALSE),0)</f>
        <v>0</v>
      </c>
    </row>
    <row r="2155" spans="1:23" x14ac:dyDescent="0.25">
      <c r="A2155" s="21"/>
      <c r="B2155" s="22"/>
      <c r="I2155" s="9"/>
      <c r="T2155" s="8" t="str">
        <f>_xlfn.IFNA(VLOOKUP(G2155,'Points and Classes'!D:E,2,FALSE),"")</f>
        <v/>
      </c>
      <c r="U2155" s="8">
        <f>IF(T2155="Sportsman",0,_xlfn.IFNA(VLOOKUP(D2155,'Points and Classes'!A:B,2,FALSE),0))</f>
        <v>0</v>
      </c>
      <c r="V2155" s="8">
        <f>_xlfn.IFNA(VLOOKUP(T2155&amp;F2155,'By Class Overall'!A:F,6,FALSE),0)</f>
        <v>0</v>
      </c>
      <c r="W2155" s="8">
        <f>_xlfn.IFNA(VLOOKUP(T2155&amp;F2155,'By Class Overall'!A:G,7,FALSE),0)</f>
        <v>0</v>
      </c>
    </row>
    <row r="2156" spans="1:23" x14ac:dyDescent="0.25">
      <c r="A2156" s="21"/>
      <c r="B2156" s="22"/>
      <c r="I2156" s="9"/>
      <c r="T2156" s="8" t="str">
        <f>_xlfn.IFNA(VLOOKUP(G2156,'Points and Classes'!D:E,2,FALSE),"")</f>
        <v/>
      </c>
      <c r="U2156" s="8">
        <f>IF(T2156="Sportsman",0,_xlfn.IFNA(VLOOKUP(D2156,'Points and Classes'!A:B,2,FALSE),0))</f>
        <v>0</v>
      </c>
      <c r="V2156" s="8">
        <f>_xlfn.IFNA(VLOOKUP(T2156&amp;F2156,'By Class Overall'!A:F,6,FALSE),0)</f>
        <v>0</v>
      </c>
      <c r="W2156" s="8">
        <f>_xlfn.IFNA(VLOOKUP(T2156&amp;F2156,'By Class Overall'!A:G,7,FALSE),0)</f>
        <v>0</v>
      </c>
    </row>
    <row r="2157" spans="1:23" x14ac:dyDescent="0.25">
      <c r="A2157" s="21"/>
      <c r="B2157" s="22"/>
      <c r="I2157" s="9"/>
      <c r="T2157" s="8" t="str">
        <f>_xlfn.IFNA(VLOOKUP(G2157,'Points and Classes'!D:E,2,FALSE),"")</f>
        <v/>
      </c>
      <c r="U2157" s="8">
        <f>IF(T2157="Sportsman",0,_xlfn.IFNA(VLOOKUP(D2157,'Points and Classes'!A:B,2,FALSE),0))</f>
        <v>0</v>
      </c>
      <c r="V2157" s="8">
        <f>_xlfn.IFNA(VLOOKUP(T2157&amp;F2157,'By Class Overall'!A:F,6,FALSE),0)</f>
        <v>0</v>
      </c>
      <c r="W2157" s="8">
        <f>_xlfn.IFNA(VLOOKUP(T2157&amp;F2157,'By Class Overall'!A:G,7,FALSE),0)</f>
        <v>0</v>
      </c>
    </row>
    <row r="2158" spans="1:23" x14ac:dyDescent="0.25">
      <c r="A2158" s="21"/>
      <c r="B2158" s="22"/>
      <c r="I2158" s="9"/>
      <c r="T2158" s="8" t="str">
        <f>_xlfn.IFNA(VLOOKUP(G2158,'Points and Classes'!D:E,2,FALSE),"")</f>
        <v/>
      </c>
      <c r="U2158" s="8">
        <f>IF(T2158="Sportsman",0,_xlfn.IFNA(VLOOKUP(D2158,'Points and Classes'!A:B,2,FALSE),0))</f>
        <v>0</v>
      </c>
      <c r="V2158" s="8">
        <f>_xlfn.IFNA(VLOOKUP(T2158&amp;F2158,'By Class Overall'!A:F,6,FALSE),0)</f>
        <v>0</v>
      </c>
      <c r="W2158" s="8">
        <f>_xlfn.IFNA(VLOOKUP(T2158&amp;F2158,'By Class Overall'!A:G,7,FALSE),0)</f>
        <v>0</v>
      </c>
    </row>
    <row r="2159" spans="1:23" x14ac:dyDescent="0.25">
      <c r="A2159" s="21"/>
      <c r="B2159" s="22"/>
      <c r="I2159" s="9"/>
      <c r="T2159" s="8" t="str">
        <f>_xlfn.IFNA(VLOOKUP(G2159,'Points and Classes'!D:E,2,FALSE),"")</f>
        <v/>
      </c>
      <c r="U2159" s="8">
        <f>IF(T2159="Sportsman",0,_xlfn.IFNA(VLOOKUP(D2159,'Points and Classes'!A:B,2,FALSE),0))</f>
        <v>0</v>
      </c>
      <c r="V2159" s="8">
        <f>_xlfn.IFNA(VLOOKUP(T2159&amp;F2159,'By Class Overall'!A:F,6,FALSE),0)</f>
        <v>0</v>
      </c>
      <c r="W2159" s="8">
        <f>_xlfn.IFNA(VLOOKUP(T2159&amp;F2159,'By Class Overall'!A:G,7,FALSE),0)</f>
        <v>0</v>
      </c>
    </row>
    <row r="2160" spans="1:23" x14ac:dyDescent="0.25">
      <c r="A2160" s="21"/>
      <c r="B2160" s="22"/>
      <c r="I2160" s="9"/>
      <c r="T2160" s="8" t="str">
        <f>_xlfn.IFNA(VLOOKUP(G2160,'Points and Classes'!D:E,2,FALSE),"")</f>
        <v/>
      </c>
      <c r="U2160" s="8">
        <f>IF(T2160="Sportsman",0,_xlfn.IFNA(VLOOKUP(D2160,'Points and Classes'!A:B,2,FALSE),0))</f>
        <v>0</v>
      </c>
      <c r="V2160" s="8">
        <f>_xlfn.IFNA(VLOOKUP(T2160&amp;F2160,'By Class Overall'!A:F,6,FALSE),0)</f>
        <v>0</v>
      </c>
      <c r="W2160" s="8">
        <f>_xlfn.IFNA(VLOOKUP(T2160&amp;F2160,'By Class Overall'!A:G,7,FALSE),0)</f>
        <v>0</v>
      </c>
    </row>
    <row r="2161" spans="1:23" x14ac:dyDescent="0.25">
      <c r="A2161" s="21"/>
      <c r="B2161" s="22"/>
      <c r="I2161" s="9"/>
      <c r="T2161" s="8" t="str">
        <f>_xlfn.IFNA(VLOOKUP(G2161,'Points and Classes'!D:E,2,FALSE),"")</f>
        <v/>
      </c>
      <c r="U2161" s="8">
        <f>IF(T2161="Sportsman",0,_xlfn.IFNA(VLOOKUP(D2161,'Points and Classes'!A:B,2,FALSE),0))</f>
        <v>0</v>
      </c>
      <c r="V2161" s="8">
        <f>_xlfn.IFNA(VLOOKUP(T2161&amp;F2161,'By Class Overall'!A:F,6,FALSE),0)</f>
        <v>0</v>
      </c>
      <c r="W2161" s="8">
        <f>_xlfn.IFNA(VLOOKUP(T2161&amp;F2161,'By Class Overall'!A:G,7,FALSE),0)</f>
        <v>0</v>
      </c>
    </row>
    <row r="2162" spans="1:23" x14ac:dyDescent="0.25">
      <c r="A2162" s="21"/>
      <c r="B2162" s="22"/>
      <c r="I2162" s="9"/>
      <c r="T2162" s="8" t="str">
        <f>_xlfn.IFNA(VLOOKUP(G2162,'Points and Classes'!D:E,2,FALSE),"")</f>
        <v/>
      </c>
      <c r="U2162" s="8">
        <f>IF(T2162="Sportsman",0,_xlfn.IFNA(VLOOKUP(D2162,'Points and Classes'!A:B,2,FALSE),0))</f>
        <v>0</v>
      </c>
      <c r="V2162" s="8">
        <f>_xlfn.IFNA(VLOOKUP(T2162&amp;F2162,'By Class Overall'!A:F,6,FALSE),0)</f>
        <v>0</v>
      </c>
      <c r="W2162" s="8">
        <f>_xlfn.IFNA(VLOOKUP(T2162&amp;F2162,'By Class Overall'!A:G,7,FALSE),0)</f>
        <v>0</v>
      </c>
    </row>
    <row r="2163" spans="1:23" x14ac:dyDescent="0.25">
      <c r="A2163" s="21"/>
      <c r="B2163" s="22"/>
      <c r="I2163" s="9"/>
      <c r="T2163" s="8" t="str">
        <f>_xlfn.IFNA(VLOOKUP(G2163,'Points and Classes'!D:E,2,FALSE),"")</f>
        <v/>
      </c>
      <c r="U2163" s="8">
        <f>IF(T2163="Sportsman",0,_xlfn.IFNA(VLOOKUP(D2163,'Points and Classes'!A:B,2,FALSE),0))</f>
        <v>0</v>
      </c>
      <c r="V2163" s="8">
        <f>_xlfn.IFNA(VLOOKUP(T2163&amp;F2163,'By Class Overall'!A:F,6,FALSE),0)</f>
        <v>0</v>
      </c>
      <c r="W2163" s="8">
        <f>_xlfn.IFNA(VLOOKUP(T2163&amp;F2163,'By Class Overall'!A:G,7,FALSE),0)</f>
        <v>0</v>
      </c>
    </row>
    <row r="2164" spans="1:23" x14ac:dyDescent="0.25">
      <c r="A2164" s="21"/>
      <c r="B2164" s="22"/>
      <c r="I2164" s="9"/>
      <c r="T2164" s="8" t="str">
        <f>_xlfn.IFNA(VLOOKUP(G2164,'Points and Classes'!D:E,2,FALSE),"")</f>
        <v/>
      </c>
      <c r="U2164" s="8">
        <f>IF(T2164="Sportsman",0,_xlfn.IFNA(VLOOKUP(D2164,'Points and Classes'!A:B,2,FALSE),0))</f>
        <v>0</v>
      </c>
      <c r="V2164" s="8">
        <f>_xlfn.IFNA(VLOOKUP(T2164&amp;F2164,'By Class Overall'!A:F,6,FALSE),0)</f>
        <v>0</v>
      </c>
      <c r="W2164" s="8">
        <f>_xlfn.IFNA(VLOOKUP(T2164&amp;F2164,'By Class Overall'!A:G,7,FALSE),0)</f>
        <v>0</v>
      </c>
    </row>
    <row r="2165" spans="1:23" x14ac:dyDescent="0.25">
      <c r="A2165" s="21"/>
      <c r="B2165" s="22"/>
      <c r="T2165" s="8" t="str">
        <f>_xlfn.IFNA(VLOOKUP(G2165,'Points and Classes'!D:E,2,FALSE),"")</f>
        <v/>
      </c>
      <c r="U2165" s="8">
        <f>IF(T2165="Sportsman",0,_xlfn.IFNA(VLOOKUP(D2165,'Points and Classes'!A:B,2,FALSE),0))</f>
        <v>0</v>
      </c>
      <c r="V2165" s="8">
        <f>_xlfn.IFNA(VLOOKUP(T2165&amp;F2165,'By Class Overall'!A:F,6,FALSE),0)</f>
        <v>0</v>
      </c>
      <c r="W2165" s="8">
        <f>_xlfn.IFNA(VLOOKUP(T2165&amp;F2165,'By Class Overall'!A:G,7,FALSE),0)</f>
        <v>0</v>
      </c>
    </row>
    <row r="2166" spans="1:23" x14ac:dyDescent="0.25">
      <c r="A2166" s="21"/>
      <c r="B2166" s="22"/>
      <c r="T2166" s="8" t="str">
        <f>_xlfn.IFNA(VLOOKUP(G2166,'Points and Classes'!D:E,2,FALSE),"")</f>
        <v/>
      </c>
      <c r="U2166" s="8">
        <f>IF(T2166="Sportsman",0,_xlfn.IFNA(VLOOKUP(D2166,'Points and Classes'!A:B,2,FALSE),0))</f>
        <v>0</v>
      </c>
      <c r="V2166" s="8">
        <f>_xlfn.IFNA(VLOOKUP(T2166&amp;F2166,'By Class Overall'!A:F,6,FALSE),0)</f>
        <v>0</v>
      </c>
      <c r="W2166" s="8">
        <f>_xlfn.IFNA(VLOOKUP(T2166&amp;F2166,'By Class Overall'!A:G,7,FALSE),0)</f>
        <v>0</v>
      </c>
    </row>
    <row r="2167" spans="1:23" x14ac:dyDescent="0.25">
      <c r="A2167" s="21"/>
      <c r="B2167" s="22"/>
      <c r="T2167" s="8" t="str">
        <f>_xlfn.IFNA(VLOOKUP(G2167,'Points and Classes'!D:E,2,FALSE),"")</f>
        <v/>
      </c>
      <c r="U2167" s="8">
        <f>IF(T2167="Sportsman",0,_xlfn.IFNA(VLOOKUP(D2167,'Points and Classes'!A:B,2,FALSE),0))</f>
        <v>0</v>
      </c>
      <c r="V2167" s="8">
        <f>_xlfn.IFNA(VLOOKUP(T2167&amp;F2167,'By Class Overall'!A:F,6,FALSE),0)</f>
        <v>0</v>
      </c>
      <c r="W2167" s="8">
        <f>_xlfn.IFNA(VLOOKUP(T2167&amp;F2167,'By Class Overall'!A:G,7,FALSE),0)</f>
        <v>0</v>
      </c>
    </row>
    <row r="2168" spans="1:23" x14ac:dyDescent="0.25">
      <c r="A2168" s="21"/>
      <c r="B2168" s="22"/>
      <c r="I2168" s="9"/>
      <c r="T2168" s="8" t="str">
        <f>_xlfn.IFNA(VLOOKUP(G2168,'Points and Classes'!D:E,2,FALSE),"")</f>
        <v/>
      </c>
      <c r="U2168" s="8">
        <f>IF(T2168="Sportsman",0,_xlfn.IFNA(VLOOKUP(D2168,'Points and Classes'!A:B,2,FALSE),0))</f>
        <v>0</v>
      </c>
      <c r="V2168" s="8">
        <f>_xlfn.IFNA(VLOOKUP(T2168&amp;F2168,'By Class Overall'!A:F,6,FALSE),0)</f>
        <v>0</v>
      </c>
      <c r="W2168" s="8">
        <f>_xlfn.IFNA(VLOOKUP(T2168&amp;F2168,'By Class Overall'!A:G,7,FALSE),0)</f>
        <v>0</v>
      </c>
    </row>
    <row r="2169" spans="1:23" x14ac:dyDescent="0.25">
      <c r="A2169" s="21"/>
      <c r="B2169" s="22"/>
      <c r="I2169" s="9"/>
      <c r="T2169" s="8" t="str">
        <f>_xlfn.IFNA(VLOOKUP(G2169,'Points and Classes'!D:E,2,FALSE),"")</f>
        <v/>
      </c>
      <c r="U2169" s="8">
        <f>IF(T2169="Sportsman",0,_xlfn.IFNA(VLOOKUP(D2169,'Points and Classes'!A:B,2,FALSE),0))</f>
        <v>0</v>
      </c>
      <c r="V2169" s="8">
        <f>_xlfn.IFNA(VLOOKUP(T2169&amp;F2169,'By Class Overall'!A:F,6,FALSE),0)</f>
        <v>0</v>
      </c>
      <c r="W2169" s="8">
        <f>_xlfn.IFNA(VLOOKUP(T2169&amp;F2169,'By Class Overall'!A:G,7,FALSE),0)</f>
        <v>0</v>
      </c>
    </row>
    <row r="2170" spans="1:23" x14ac:dyDescent="0.25">
      <c r="A2170" s="21"/>
      <c r="B2170" s="22"/>
      <c r="I2170" s="9"/>
      <c r="T2170" s="8" t="str">
        <f>_xlfn.IFNA(VLOOKUP(G2170,'Points and Classes'!D:E,2,FALSE),"")</f>
        <v/>
      </c>
      <c r="U2170" s="8">
        <f>IF(T2170="Sportsman",0,_xlfn.IFNA(VLOOKUP(D2170,'Points and Classes'!A:B,2,FALSE),0))</f>
        <v>0</v>
      </c>
      <c r="V2170" s="8">
        <f>_xlfn.IFNA(VLOOKUP(T2170&amp;F2170,'By Class Overall'!A:F,6,FALSE),0)</f>
        <v>0</v>
      </c>
      <c r="W2170" s="8">
        <f>_xlfn.IFNA(VLOOKUP(T2170&amp;F2170,'By Class Overall'!A:G,7,FALSE),0)</f>
        <v>0</v>
      </c>
    </row>
    <row r="2171" spans="1:23" x14ac:dyDescent="0.25">
      <c r="A2171" s="21"/>
      <c r="B2171" s="22"/>
      <c r="I2171" s="9"/>
      <c r="T2171" s="8" t="str">
        <f>_xlfn.IFNA(VLOOKUP(G2171,'Points and Classes'!D:E,2,FALSE),"")</f>
        <v/>
      </c>
      <c r="U2171" s="8">
        <f>IF(T2171="Sportsman",0,_xlfn.IFNA(VLOOKUP(D2171,'Points and Classes'!A:B,2,FALSE),0))</f>
        <v>0</v>
      </c>
      <c r="V2171" s="8">
        <f>_xlfn.IFNA(VLOOKUP(T2171&amp;F2171,'By Class Overall'!A:F,6,FALSE),0)</f>
        <v>0</v>
      </c>
      <c r="W2171" s="8">
        <f>_xlfn.IFNA(VLOOKUP(T2171&amp;F2171,'By Class Overall'!A:G,7,FALSE),0)</f>
        <v>0</v>
      </c>
    </row>
    <row r="2172" spans="1:23" x14ac:dyDescent="0.25">
      <c r="A2172" s="21"/>
      <c r="B2172" s="22"/>
      <c r="I2172" s="9"/>
      <c r="T2172" s="8" t="str">
        <f>_xlfn.IFNA(VLOOKUP(G2172,'Points and Classes'!D:E,2,FALSE),"")</f>
        <v/>
      </c>
      <c r="U2172" s="8">
        <f>IF(T2172="Sportsman",0,_xlfn.IFNA(VLOOKUP(D2172,'Points and Classes'!A:B,2,FALSE),0))</f>
        <v>0</v>
      </c>
      <c r="V2172" s="8">
        <f>_xlfn.IFNA(VLOOKUP(T2172&amp;F2172,'By Class Overall'!A:F,6,FALSE),0)</f>
        <v>0</v>
      </c>
      <c r="W2172" s="8">
        <f>_xlfn.IFNA(VLOOKUP(T2172&amp;F2172,'By Class Overall'!A:G,7,FALSE),0)</f>
        <v>0</v>
      </c>
    </row>
    <row r="2173" spans="1:23" x14ac:dyDescent="0.25">
      <c r="A2173" s="21"/>
      <c r="B2173" s="22"/>
      <c r="I2173" s="9"/>
      <c r="T2173" s="8" t="str">
        <f>_xlfn.IFNA(VLOOKUP(G2173,'Points and Classes'!D:E,2,FALSE),"")</f>
        <v/>
      </c>
      <c r="U2173" s="8">
        <f>IF(T2173="Sportsman",0,_xlfn.IFNA(VLOOKUP(D2173,'Points and Classes'!A:B,2,FALSE),0))</f>
        <v>0</v>
      </c>
      <c r="V2173" s="8">
        <f>_xlfn.IFNA(VLOOKUP(T2173&amp;F2173,'By Class Overall'!A:F,6,FALSE),0)</f>
        <v>0</v>
      </c>
      <c r="W2173" s="8">
        <f>_xlfn.IFNA(VLOOKUP(T2173&amp;F2173,'By Class Overall'!A:G,7,FALSE),0)</f>
        <v>0</v>
      </c>
    </row>
    <row r="2174" spans="1:23" x14ac:dyDescent="0.25">
      <c r="A2174" s="21"/>
      <c r="B2174" s="22"/>
      <c r="I2174" s="9"/>
      <c r="T2174" s="8" t="str">
        <f>_xlfn.IFNA(VLOOKUP(G2174,'Points and Classes'!D:E,2,FALSE),"")</f>
        <v/>
      </c>
      <c r="U2174" s="8">
        <f>IF(T2174="Sportsman",0,_xlfn.IFNA(VLOOKUP(D2174,'Points and Classes'!A:B,2,FALSE),0))</f>
        <v>0</v>
      </c>
      <c r="V2174" s="8">
        <f>_xlfn.IFNA(VLOOKUP(T2174&amp;F2174,'By Class Overall'!A:F,6,FALSE),0)</f>
        <v>0</v>
      </c>
      <c r="W2174" s="8">
        <f>_xlfn.IFNA(VLOOKUP(T2174&amp;F2174,'By Class Overall'!A:G,7,FALSE),0)</f>
        <v>0</v>
      </c>
    </row>
    <row r="2175" spans="1:23" x14ac:dyDescent="0.25">
      <c r="A2175" s="21"/>
      <c r="B2175" s="22"/>
      <c r="I2175" s="9"/>
      <c r="T2175" s="8" t="str">
        <f>_xlfn.IFNA(VLOOKUP(G2175,'Points and Classes'!D:E,2,FALSE),"")</f>
        <v/>
      </c>
      <c r="U2175" s="8">
        <f>IF(T2175="Sportsman",0,_xlfn.IFNA(VLOOKUP(D2175,'Points and Classes'!A:B,2,FALSE),0))</f>
        <v>0</v>
      </c>
      <c r="V2175" s="8">
        <f>_xlfn.IFNA(VLOOKUP(T2175&amp;F2175,'By Class Overall'!A:F,6,FALSE),0)</f>
        <v>0</v>
      </c>
      <c r="W2175" s="8">
        <f>_xlfn.IFNA(VLOOKUP(T2175&amp;F2175,'By Class Overall'!A:G,7,FALSE),0)</f>
        <v>0</v>
      </c>
    </row>
    <row r="2176" spans="1:23" x14ac:dyDescent="0.25">
      <c r="A2176" s="21"/>
      <c r="B2176" s="22"/>
      <c r="I2176" s="9"/>
      <c r="T2176" s="8" t="str">
        <f>_xlfn.IFNA(VLOOKUP(G2176,'Points and Classes'!D:E,2,FALSE),"")</f>
        <v/>
      </c>
      <c r="U2176" s="8">
        <f>IF(T2176="Sportsman",0,_xlfn.IFNA(VLOOKUP(D2176,'Points and Classes'!A:B,2,FALSE),0))</f>
        <v>0</v>
      </c>
      <c r="V2176" s="8">
        <f>_xlfn.IFNA(VLOOKUP(T2176&amp;F2176,'By Class Overall'!A:F,6,FALSE),0)</f>
        <v>0</v>
      </c>
      <c r="W2176" s="8">
        <f>_xlfn.IFNA(VLOOKUP(T2176&amp;F2176,'By Class Overall'!A:G,7,FALSE),0)</f>
        <v>0</v>
      </c>
    </row>
    <row r="2177" spans="1:23" x14ac:dyDescent="0.25">
      <c r="A2177" s="21"/>
      <c r="B2177" s="22"/>
      <c r="I2177" s="9"/>
      <c r="T2177" s="8" t="str">
        <f>_xlfn.IFNA(VLOOKUP(G2177,'Points and Classes'!D:E,2,FALSE),"")</f>
        <v/>
      </c>
      <c r="U2177" s="8">
        <f>IF(T2177="Sportsman",0,_xlfn.IFNA(VLOOKUP(D2177,'Points and Classes'!A:B,2,FALSE),0))</f>
        <v>0</v>
      </c>
      <c r="V2177" s="8">
        <f>_xlfn.IFNA(VLOOKUP(T2177&amp;F2177,'By Class Overall'!A:F,6,FALSE),0)</f>
        <v>0</v>
      </c>
      <c r="W2177" s="8">
        <f>_xlfn.IFNA(VLOOKUP(T2177&amp;F2177,'By Class Overall'!A:G,7,FALSE),0)</f>
        <v>0</v>
      </c>
    </row>
    <row r="2178" spans="1:23" x14ac:dyDescent="0.25">
      <c r="A2178" s="21"/>
      <c r="B2178" s="22"/>
      <c r="I2178" s="9"/>
      <c r="T2178" s="8" t="str">
        <f>_xlfn.IFNA(VLOOKUP(G2178,'Points and Classes'!D:E,2,FALSE),"")</f>
        <v/>
      </c>
      <c r="U2178" s="8">
        <f>IF(T2178="Sportsman",0,_xlfn.IFNA(VLOOKUP(D2178,'Points and Classes'!A:B,2,FALSE),0))</f>
        <v>0</v>
      </c>
      <c r="V2178" s="8">
        <f>_xlfn.IFNA(VLOOKUP(T2178&amp;F2178,'By Class Overall'!A:F,6,FALSE),0)</f>
        <v>0</v>
      </c>
      <c r="W2178" s="8">
        <f>_xlfn.IFNA(VLOOKUP(T2178&amp;F2178,'By Class Overall'!A:G,7,FALSE),0)</f>
        <v>0</v>
      </c>
    </row>
    <row r="2179" spans="1:23" x14ac:dyDescent="0.25">
      <c r="A2179" s="21"/>
      <c r="B2179" s="22"/>
      <c r="I2179" s="9"/>
      <c r="T2179" s="8" t="str">
        <f>_xlfn.IFNA(VLOOKUP(G2179,'Points and Classes'!D:E,2,FALSE),"")</f>
        <v/>
      </c>
      <c r="U2179" s="8">
        <f>IF(T2179="Sportsman",0,_xlfn.IFNA(VLOOKUP(D2179,'Points and Classes'!A:B,2,FALSE),0))</f>
        <v>0</v>
      </c>
      <c r="V2179" s="8">
        <f>_xlfn.IFNA(VLOOKUP(T2179&amp;F2179,'By Class Overall'!A:F,6,FALSE),0)</f>
        <v>0</v>
      </c>
      <c r="W2179" s="8">
        <f>_xlfn.IFNA(VLOOKUP(T2179&amp;F2179,'By Class Overall'!A:G,7,FALSE),0)</f>
        <v>0</v>
      </c>
    </row>
    <row r="2180" spans="1:23" x14ac:dyDescent="0.25">
      <c r="A2180" s="21"/>
      <c r="B2180" s="22"/>
      <c r="I2180" s="9"/>
      <c r="T2180" s="8" t="str">
        <f>_xlfn.IFNA(VLOOKUP(G2180,'Points and Classes'!D:E,2,FALSE),"")</f>
        <v/>
      </c>
      <c r="U2180" s="8">
        <f>IF(T2180="Sportsman",0,_xlfn.IFNA(VLOOKUP(D2180,'Points and Classes'!A:B,2,FALSE),0))</f>
        <v>0</v>
      </c>
      <c r="V2180" s="8">
        <f>_xlfn.IFNA(VLOOKUP(T2180&amp;F2180,'By Class Overall'!A:F,6,FALSE),0)</f>
        <v>0</v>
      </c>
      <c r="W2180" s="8">
        <f>_xlfn.IFNA(VLOOKUP(T2180&amp;F2180,'By Class Overall'!A:G,7,FALSE),0)</f>
        <v>0</v>
      </c>
    </row>
    <row r="2181" spans="1:23" x14ac:dyDescent="0.25">
      <c r="A2181" s="21"/>
      <c r="B2181" s="22"/>
      <c r="I2181" s="9"/>
      <c r="T2181" s="8" t="str">
        <f>_xlfn.IFNA(VLOOKUP(G2181,'Points and Classes'!D:E,2,FALSE),"")</f>
        <v/>
      </c>
      <c r="U2181" s="8">
        <f>IF(T2181="Sportsman",0,_xlfn.IFNA(VLOOKUP(D2181,'Points and Classes'!A:B,2,FALSE),0))</f>
        <v>0</v>
      </c>
      <c r="V2181" s="8">
        <f>_xlfn.IFNA(VLOOKUP(T2181&amp;F2181,'By Class Overall'!A:F,6,FALSE),0)</f>
        <v>0</v>
      </c>
      <c r="W2181" s="8">
        <f>_xlfn.IFNA(VLOOKUP(T2181&amp;F2181,'By Class Overall'!A:G,7,FALSE),0)</f>
        <v>0</v>
      </c>
    </row>
    <row r="2182" spans="1:23" x14ac:dyDescent="0.25">
      <c r="A2182" s="21"/>
      <c r="B2182" s="22"/>
      <c r="T2182" s="8" t="str">
        <f>_xlfn.IFNA(VLOOKUP(G2182,'Points and Classes'!D:E,2,FALSE),"")</f>
        <v/>
      </c>
      <c r="U2182" s="8">
        <f>IF(T2182="Sportsman",0,_xlfn.IFNA(VLOOKUP(D2182,'Points and Classes'!A:B,2,FALSE),0))</f>
        <v>0</v>
      </c>
      <c r="V2182" s="8">
        <f>_xlfn.IFNA(VLOOKUP(T2182&amp;F2182,'By Class Overall'!A:F,6,FALSE),0)</f>
        <v>0</v>
      </c>
      <c r="W2182" s="8">
        <f>_xlfn.IFNA(VLOOKUP(T2182&amp;F2182,'By Class Overall'!A:G,7,FALSE),0)</f>
        <v>0</v>
      </c>
    </row>
    <row r="2183" spans="1:23" x14ac:dyDescent="0.25">
      <c r="A2183" s="21"/>
      <c r="B2183" s="22"/>
      <c r="T2183" s="8" t="str">
        <f>_xlfn.IFNA(VLOOKUP(G2183,'Points and Classes'!D:E,2,FALSE),"")</f>
        <v/>
      </c>
      <c r="U2183" s="8">
        <f>IF(T2183="Sportsman",0,_xlfn.IFNA(VLOOKUP(D2183,'Points and Classes'!A:B,2,FALSE),0))</f>
        <v>0</v>
      </c>
      <c r="V2183" s="8">
        <f>_xlfn.IFNA(VLOOKUP(T2183&amp;F2183,'By Class Overall'!A:F,6,FALSE),0)</f>
        <v>0</v>
      </c>
      <c r="W2183" s="8">
        <f>_xlfn.IFNA(VLOOKUP(T2183&amp;F2183,'By Class Overall'!A:G,7,FALSE),0)</f>
        <v>0</v>
      </c>
    </row>
    <row r="2184" spans="1:23" x14ac:dyDescent="0.25">
      <c r="A2184" s="21"/>
      <c r="B2184" s="22"/>
      <c r="T2184" s="8" t="str">
        <f>_xlfn.IFNA(VLOOKUP(G2184,'Points and Classes'!D:E,2,FALSE),"")</f>
        <v/>
      </c>
      <c r="U2184" s="8">
        <f>IF(T2184="Sportsman",0,_xlfn.IFNA(VLOOKUP(D2184,'Points and Classes'!A:B,2,FALSE),0))</f>
        <v>0</v>
      </c>
      <c r="V2184" s="8">
        <f>_xlfn.IFNA(VLOOKUP(T2184&amp;F2184,'By Class Overall'!A:F,6,FALSE),0)</f>
        <v>0</v>
      </c>
      <c r="W2184" s="8">
        <f>_xlfn.IFNA(VLOOKUP(T2184&amp;F2184,'By Class Overall'!A:G,7,FALSE),0)</f>
        <v>0</v>
      </c>
    </row>
    <row r="2185" spans="1:23" x14ac:dyDescent="0.25">
      <c r="A2185" s="21"/>
      <c r="B2185" s="22"/>
      <c r="T2185" s="8" t="str">
        <f>_xlfn.IFNA(VLOOKUP(G2185,'Points and Classes'!D:E,2,FALSE),"")</f>
        <v/>
      </c>
      <c r="U2185" s="8">
        <f>IF(T2185="Sportsman",0,_xlfn.IFNA(VLOOKUP(D2185,'Points and Classes'!A:B,2,FALSE),0))</f>
        <v>0</v>
      </c>
      <c r="V2185" s="8">
        <f>_xlfn.IFNA(VLOOKUP(T2185&amp;F2185,'By Class Overall'!A:F,6,FALSE),0)</f>
        <v>0</v>
      </c>
      <c r="W2185" s="8">
        <f>_xlfn.IFNA(VLOOKUP(T2185&amp;F2185,'By Class Overall'!A:G,7,FALSE),0)</f>
        <v>0</v>
      </c>
    </row>
    <row r="2186" spans="1:23" x14ac:dyDescent="0.25">
      <c r="A2186" s="21"/>
      <c r="B2186" s="22"/>
      <c r="T2186" s="8" t="str">
        <f>_xlfn.IFNA(VLOOKUP(G2186,'Points and Classes'!D:E,2,FALSE),"")</f>
        <v/>
      </c>
      <c r="U2186" s="8">
        <f>IF(T2186="Sportsman",0,_xlfn.IFNA(VLOOKUP(D2186,'Points and Classes'!A:B,2,FALSE),0))</f>
        <v>0</v>
      </c>
      <c r="V2186" s="8">
        <f>_xlfn.IFNA(VLOOKUP(T2186&amp;F2186,'By Class Overall'!A:F,6,FALSE),0)</f>
        <v>0</v>
      </c>
      <c r="W2186" s="8">
        <f>_xlfn.IFNA(VLOOKUP(T2186&amp;F2186,'By Class Overall'!A:G,7,FALSE),0)</f>
        <v>0</v>
      </c>
    </row>
    <row r="2187" spans="1:23" x14ac:dyDescent="0.25">
      <c r="A2187" s="21"/>
      <c r="B2187" s="22"/>
      <c r="T2187" s="8" t="str">
        <f>_xlfn.IFNA(VLOOKUP(G2187,'Points and Classes'!D:E,2,FALSE),"")</f>
        <v/>
      </c>
      <c r="U2187" s="8">
        <f>IF(T2187="Sportsman",0,_xlfn.IFNA(VLOOKUP(D2187,'Points and Classes'!A:B,2,FALSE),0))</f>
        <v>0</v>
      </c>
      <c r="V2187" s="8">
        <f>_xlfn.IFNA(VLOOKUP(T2187&amp;F2187,'By Class Overall'!A:F,6,FALSE),0)</f>
        <v>0</v>
      </c>
      <c r="W2187" s="8">
        <f>_xlfn.IFNA(VLOOKUP(T2187&amp;F2187,'By Class Overall'!A:G,7,FALSE),0)</f>
        <v>0</v>
      </c>
    </row>
    <row r="2188" spans="1:23" x14ac:dyDescent="0.25">
      <c r="A2188" s="21"/>
      <c r="B2188" s="22"/>
      <c r="T2188" s="8" t="str">
        <f>_xlfn.IFNA(VLOOKUP(G2188,'Points and Classes'!D:E,2,FALSE),"")</f>
        <v/>
      </c>
      <c r="U2188" s="8">
        <f>IF(T2188="Sportsman",0,_xlfn.IFNA(VLOOKUP(D2188,'Points and Classes'!A:B,2,FALSE),0))</f>
        <v>0</v>
      </c>
      <c r="V2188" s="8">
        <f>_xlfn.IFNA(VLOOKUP(T2188&amp;F2188,'By Class Overall'!A:F,6,FALSE),0)</f>
        <v>0</v>
      </c>
      <c r="W2188" s="8">
        <f>_xlfn.IFNA(VLOOKUP(T2188&amp;F2188,'By Class Overall'!A:G,7,FALSE),0)</f>
        <v>0</v>
      </c>
    </row>
    <row r="2189" spans="1:23" x14ac:dyDescent="0.25">
      <c r="A2189" s="21"/>
      <c r="B2189" s="22"/>
      <c r="T2189" s="8" t="str">
        <f>_xlfn.IFNA(VLOOKUP(G2189,'Points and Classes'!D:E,2,FALSE),"")</f>
        <v/>
      </c>
      <c r="U2189" s="8">
        <f>IF(T2189="Sportsman",0,_xlfn.IFNA(VLOOKUP(D2189,'Points and Classes'!A:B,2,FALSE),0))</f>
        <v>0</v>
      </c>
      <c r="V2189" s="8">
        <f>_xlfn.IFNA(VLOOKUP(T2189&amp;F2189,'By Class Overall'!A:F,6,FALSE),0)</f>
        <v>0</v>
      </c>
      <c r="W2189" s="8">
        <f>_xlfn.IFNA(VLOOKUP(T2189&amp;F2189,'By Class Overall'!A:G,7,FALSE),0)</f>
        <v>0</v>
      </c>
    </row>
    <row r="2190" spans="1:23" x14ac:dyDescent="0.25">
      <c r="A2190" s="21"/>
      <c r="B2190" s="22"/>
      <c r="T2190" s="8" t="str">
        <f>_xlfn.IFNA(VLOOKUP(G2190,'Points and Classes'!D:E,2,FALSE),"")</f>
        <v/>
      </c>
      <c r="U2190" s="8">
        <f>IF(T2190="Sportsman",0,_xlfn.IFNA(VLOOKUP(D2190,'Points and Classes'!A:B,2,FALSE),0))</f>
        <v>0</v>
      </c>
      <c r="V2190" s="8">
        <f>_xlfn.IFNA(VLOOKUP(T2190&amp;F2190,'By Class Overall'!A:F,6,FALSE),0)</f>
        <v>0</v>
      </c>
      <c r="W2190" s="8">
        <f>_xlfn.IFNA(VLOOKUP(T2190&amp;F2190,'By Class Overall'!A:G,7,FALSE),0)</f>
        <v>0</v>
      </c>
    </row>
    <row r="2191" spans="1:23" x14ac:dyDescent="0.25">
      <c r="A2191" s="21"/>
      <c r="B2191" s="22"/>
      <c r="T2191" s="8" t="str">
        <f>_xlfn.IFNA(VLOOKUP(G2191,'Points and Classes'!D:E,2,FALSE),"")</f>
        <v/>
      </c>
      <c r="U2191" s="8">
        <f>IF(T2191="Sportsman",0,_xlfn.IFNA(VLOOKUP(D2191,'Points and Classes'!A:B,2,FALSE),0))</f>
        <v>0</v>
      </c>
      <c r="V2191" s="8">
        <f>_xlfn.IFNA(VLOOKUP(T2191&amp;F2191,'By Class Overall'!A:F,6,FALSE),0)</f>
        <v>0</v>
      </c>
      <c r="W2191" s="8">
        <f>_xlfn.IFNA(VLOOKUP(T2191&amp;F2191,'By Class Overall'!A:G,7,FALSE),0)</f>
        <v>0</v>
      </c>
    </row>
    <row r="2192" spans="1:23" x14ac:dyDescent="0.25">
      <c r="A2192" s="21"/>
      <c r="B2192" s="22"/>
      <c r="T2192" s="8" t="str">
        <f>_xlfn.IFNA(VLOOKUP(G2192,'Points and Classes'!D:E,2,FALSE),"")</f>
        <v/>
      </c>
      <c r="U2192" s="8">
        <f>IF(T2192="Sportsman",0,_xlfn.IFNA(VLOOKUP(D2192,'Points and Classes'!A:B,2,FALSE),0))</f>
        <v>0</v>
      </c>
      <c r="V2192" s="8">
        <f>_xlfn.IFNA(VLOOKUP(T2192&amp;F2192,'By Class Overall'!A:F,6,FALSE),0)</f>
        <v>0</v>
      </c>
      <c r="W2192" s="8">
        <f>_xlfn.IFNA(VLOOKUP(T2192&amp;F2192,'By Class Overall'!A:G,7,FALSE),0)</f>
        <v>0</v>
      </c>
    </row>
    <row r="2193" spans="1:23" x14ac:dyDescent="0.25">
      <c r="A2193" s="21"/>
      <c r="B2193" s="22"/>
      <c r="T2193" s="8" t="str">
        <f>_xlfn.IFNA(VLOOKUP(G2193,'Points and Classes'!D:E,2,FALSE),"")</f>
        <v/>
      </c>
      <c r="U2193" s="8">
        <f>IF(T2193="Sportsman",0,_xlfn.IFNA(VLOOKUP(D2193,'Points and Classes'!A:B,2,FALSE),0))</f>
        <v>0</v>
      </c>
      <c r="V2193" s="8">
        <f>_xlfn.IFNA(VLOOKUP(T2193&amp;F2193,'By Class Overall'!A:F,6,FALSE),0)</f>
        <v>0</v>
      </c>
      <c r="W2193" s="8">
        <f>_xlfn.IFNA(VLOOKUP(T2193&amp;F2193,'By Class Overall'!A:G,7,FALSE),0)</f>
        <v>0</v>
      </c>
    </row>
    <row r="2194" spans="1:23" x14ac:dyDescent="0.25">
      <c r="A2194" s="21"/>
      <c r="B2194" s="22"/>
      <c r="I2194" s="9"/>
      <c r="J2194" s="9"/>
      <c r="K2194" s="9"/>
      <c r="T2194" s="8" t="str">
        <f>_xlfn.IFNA(VLOOKUP(G2194,'Points and Classes'!D:E,2,FALSE),"")</f>
        <v/>
      </c>
      <c r="U2194" s="8">
        <f>IF(T2194="Sportsman",0,_xlfn.IFNA(VLOOKUP(D2194,'Points and Classes'!A:B,2,FALSE),0))</f>
        <v>0</v>
      </c>
      <c r="V2194" s="8">
        <f>_xlfn.IFNA(VLOOKUP(T2194&amp;F2194,'By Class Overall'!A:F,6,FALSE),0)</f>
        <v>0</v>
      </c>
      <c r="W2194" s="8">
        <f>_xlfn.IFNA(VLOOKUP(T2194&amp;F2194,'By Class Overall'!A:G,7,FALSE),0)</f>
        <v>0</v>
      </c>
    </row>
    <row r="2195" spans="1:23" x14ac:dyDescent="0.25">
      <c r="A2195" s="21"/>
      <c r="B2195" s="22"/>
      <c r="I2195" s="9"/>
      <c r="J2195" s="9"/>
      <c r="T2195" s="8" t="str">
        <f>_xlfn.IFNA(VLOOKUP(G2195,'Points and Classes'!D:E,2,FALSE),"")</f>
        <v/>
      </c>
      <c r="U2195" s="8">
        <f>IF(T2195="Sportsman",0,_xlfn.IFNA(VLOOKUP(D2195,'Points and Classes'!A:B,2,FALSE),0))</f>
        <v>0</v>
      </c>
      <c r="V2195" s="8">
        <f>_xlfn.IFNA(VLOOKUP(T2195&amp;F2195,'By Class Overall'!A:F,6,FALSE),0)</f>
        <v>0</v>
      </c>
      <c r="W2195" s="8">
        <f>_xlfn.IFNA(VLOOKUP(T2195&amp;F2195,'By Class Overall'!A:G,7,FALSE),0)</f>
        <v>0</v>
      </c>
    </row>
    <row r="2196" spans="1:23" x14ac:dyDescent="0.25">
      <c r="A2196" s="21"/>
      <c r="B2196" s="22"/>
      <c r="I2196" s="9"/>
      <c r="J2196" s="9"/>
      <c r="K2196" s="9"/>
      <c r="T2196" s="8" t="str">
        <f>_xlfn.IFNA(VLOOKUP(G2196,'Points and Classes'!D:E,2,FALSE),"")</f>
        <v/>
      </c>
      <c r="U2196" s="8">
        <f>IF(T2196="Sportsman",0,_xlfn.IFNA(VLOOKUP(D2196,'Points and Classes'!A:B,2,FALSE),0))</f>
        <v>0</v>
      </c>
      <c r="V2196" s="8">
        <f>_xlfn.IFNA(VLOOKUP(T2196&amp;F2196,'By Class Overall'!A:F,6,FALSE),0)</f>
        <v>0</v>
      </c>
      <c r="W2196" s="8">
        <f>_xlfn.IFNA(VLOOKUP(T2196&amp;F2196,'By Class Overall'!A:G,7,FALSE),0)</f>
        <v>0</v>
      </c>
    </row>
    <row r="2197" spans="1:23" x14ac:dyDescent="0.25">
      <c r="A2197" s="21"/>
      <c r="B2197" s="22"/>
      <c r="I2197" s="9"/>
      <c r="J2197" s="9"/>
      <c r="T2197" s="8" t="str">
        <f>_xlfn.IFNA(VLOOKUP(G2197,'Points and Classes'!D:E,2,FALSE),"")</f>
        <v/>
      </c>
      <c r="U2197" s="8">
        <f>IF(T2197="Sportsman",0,_xlfn.IFNA(VLOOKUP(D2197,'Points and Classes'!A:B,2,FALSE),0))</f>
        <v>0</v>
      </c>
      <c r="V2197" s="8">
        <f>_xlfn.IFNA(VLOOKUP(T2197&amp;F2197,'By Class Overall'!A:F,6,FALSE),0)</f>
        <v>0</v>
      </c>
      <c r="W2197" s="8">
        <f>_xlfn.IFNA(VLOOKUP(T2197&amp;F2197,'By Class Overall'!A:G,7,FALSE),0)</f>
        <v>0</v>
      </c>
    </row>
    <row r="2198" spans="1:23" x14ac:dyDescent="0.25">
      <c r="A2198" s="21"/>
      <c r="B2198" s="22"/>
      <c r="I2198" s="9"/>
      <c r="J2198" s="9"/>
      <c r="T2198" s="8" t="str">
        <f>_xlfn.IFNA(VLOOKUP(G2198,'Points and Classes'!D:E,2,FALSE),"")</f>
        <v/>
      </c>
      <c r="U2198" s="8">
        <f>IF(T2198="Sportsman",0,_xlfn.IFNA(VLOOKUP(D2198,'Points and Classes'!A:B,2,FALSE),0))</f>
        <v>0</v>
      </c>
      <c r="V2198" s="8">
        <f>_xlfn.IFNA(VLOOKUP(T2198&amp;F2198,'By Class Overall'!A:F,6,FALSE),0)</f>
        <v>0</v>
      </c>
      <c r="W2198" s="8">
        <f>_xlfn.IFNA(VLOOKUP(T2198&amp;F2198,'By Class Overall'!A:G,7,FALSE),0)</f>
        <v>0</v>
      </c>
    </row>
    <row r="2199" spans="1:23" x14ac:dyDescent="0.25">
      <c r="A2199" s="21"/>
      <c r="B2199" s="22"/>
      <c r="I2199" s="9"/>
      <c r="T2199" s="8" t="str">
        <f>_xlfn.IFNA(VLOOKUP(G2199,'Points and Classes'!D:E,2,FALSE),"")</f>
        <v/>
      </c>
      <c r="U2199" s="8">
        <f>IF(T2199="Sportsman",0,_xlfn.IFNA(VLOOKUP(D2199,'Points and Classes'!A:B,2,FALSE),0))</f>
        <v>0</v>
      </c>
      <c r="V2199" s="8">
        <f>_xlfn.IFNA(VLOOKUP(T2199&amp;F2199,'By Class Overall'!A:F,6,FALSE),0)</f>
        <v>0</v>
      </c>
      <c r="W2199" s="8">
        <f>_xlfn.IFNA(VLOOKUP(T2199&amp;F2199,'By Class Overall'!A:G,7,FALSE),0)</f>
        <v>0</v>
      </c>
    </row>
    <row r="2200" spans="1:23" x14ac:dyDescent="0.25">
      <c r="A2200" s="21"/>
      <c r="B2200" s="22"/>
      <c r="T2200" s="8" t="str">
        <f>_xlfn.IFNA(VLOOKUP(G2200,'Points and Classes'!D:E,2,FALSE),"")</f>
        <v/>
      </c>
      <c r="U2200" s="8">
        <f>IF(T2200="Sportsman",0,_xlfn.IFNA(VLOOKUP(D2200,'Points and Classes'!A:B,2,FALSE),0))</f>
        <v>0</v>
      </c>
      <c r="V2200" s="8">
        <f>_xlfn.IFNA(VLOOKUP(T2200&amp;F2200,'By Class Overall'!A:F,6,FALSE),0)</f>
        <v>0</v>
      </c>
      <c r="W2200" s="8">
        <f>_xlfn.IFNA(VLOOKUP(T2200&amp;F2200,'By Class Overall'!A:G,7,FALSE),0)</f>
        <v>0</v>
      </c>
    </row>
    <row r="2201" spans="1:23" x14ac:dyDescent="0.25">
      <c r="A2201" s="21"/>
      <c r="B2201" s="22"/>
      <c r="T2201" s="8" t="str">
        <f>_xlfn.IFNA(VLOOKUP(G2201,'Points and Classes'!D:E,2,FALSE),"")</f>
        <v/>
      </c>
      <c r="U2201" s="8">
        <f>IF(T2201="Sportsman",0,_xlfn.IFNA(VLOOKUP(D2201,'Points and Classes'!A:B,2,FALSE),0))</f>
        <v>0</v>
      </c>
      <c r="V2201" s="8">
        <f>_xlfn.IFNA(VLOOKUP(T2201&amp;F2201,'By Class Overall'!A:F,6,FALSE),0)</f>
        <v>0</v>
      </c>
      <c r="W2201" s="8">
        <f>_xlfn.IFNA(VLOOKUP(T2201&amp;F2201,'By Class Overall'!A:G,7,FALSE),0)</f>
        <v>0</v>
      </c>
    </row>
    <row r="2202" spans="1:23" x14ac:dyDescent="0.25">
      <c r="A2202" s="21"/>
      <c r="B2202" s="22"/>
      <c r="T2202" s="8" t="str">
        <f>_xlfn.IFNA(VLOOKUP(G2202,'Points and Classes'!D:E,2,FALSE),"")</f>
        <v/>
      </c>
      <c r="U2202" s="8">
        <f>IF(T2202="Sportsman",0,_xlfn.IFNA(VLOOKUP(D2202,'Points and Classes'!A:B,2,FALSE),0))</f>
        <v>0</v>
      </c>
      <c r="V2202" s="8">
        <f>_xlfn.IFNA(VLOOKUP(T2202&amp;F2202,'By Class Overall'!A:F,6,FALSE),0)</f>
        <v>0</v>
      </c>
      <c r="W2202" s="8">
        <f>_xlfn.IFNA(VLOOKUP(T2202&amp;F2202,'By Class Overall'!A:G,7,FALSE),0)</f>
        <v>0</v>
      </c>
    </row>
    <row r="2203" spans="1:23" x14ac:dyDescent="0.25">
      <c r="A2203" s="21"/>
      <c r="B2203" s="22"/>
      <c r="T2203" s="8" t="str">
        <f>_xlfn.IFNA(VLOOKUP(G2203,'Points and Classes'!D:E,2,FALSE),"")</f>
        <v/>
      </c>
      <c r="U2203" s="8">
        <f>IF(T2203="Sportsman",0,_xlfn.IFNA(VLOOKUP(D2203,'Points and Classes'!A:B,2,FALSE),0))</f>
        <v>0</v>
      </c>
      <c r="V2203" s="8">
        <f>_xlfn.IFNA(VLOOKUP(T2203&amp;F2203,'By Class Overall'!A:F,6,FALSE),0)</f>
        <v>0</v>
      </c>
      <c r="W2203" s="8">
        <f>_xlfn.IFNA(VLOOKUP(T2203&amp;F2203,'By Class Overall'!A:G,7,FALSE),0)</f>
        <v>0</v>
      </c>
    </row>
    <row r="2204" spans="1:23" x14ac:dyDescent="0.25">
      <c r="A2204" s="21"/>
      <c r="B2204" s="22"/>
      <c r="I2204" s="9"/>
      <c r="J2204" s="9"/>
      <c r="T2204" s="8" t="str">
        <f>_xlfn.IFNA(VLOOKUP(G2204,'Points and Classes'!D:E,2,FALSE),"")</f>
        <v/>
      </c>
      <c r="U2204" s="8">
        <f>IF(T2204="Sportsman",0,_xlfn.IFNA(VLOOKUP(D2204,'Points and Classes'!A:B,2,FALSE),0))</f>
        <v>0</v>
      </c>
      <c r="V2204" s="8">
        <f>_xlfn.IFNA(VLOOKUP(T2204&amp;F2204,'By Class Overall'!A:F,6,FALSE),0)</f>
        <v>0</v>
      </c>
      <c r="W2204" s="8">
        <f>_xlfn.IFNA(VLOOKUP(T2204&amp;F2204,'By Class Overall'!A:G,7,FALSE),0)</f>
        <v>0</v>
      </c>
    </row>
    <row r="2205" spans="1:23" x14ac:dyDescent="0.25">
      <c r="A2205" s="21"/>
      <c r="B2205" s="22"/>
      <c r="I2205" s="9"/>
      <c r="J2205" s="9"/>
      <c r="T2205" s="8" t="str">
        <f>_xlfn.IFNA(VLOOKUP(G2205,'Points and Classes'!D:E,2,FALSE),"")</f>
        <v/>
      </c>
      <c r="U2205" s="8">
        <f>IF(T2205="Sportsman",0,_xlfn.IFNA(VLOOKUP(D2205,'Points and Classes'!A:B,2,FALSE),0))</f>
        <v>0</v>
      </c>
      <c r="V2205" s="8">
        <f>_xlfn.IFNA(VLOOKUP(T2205&amp;F2205,'By Class Overall'!A:F,6,FALSE),0)</f>
        <v>0</v>
      </c>
      <c r="W2205" s="8">
        <f>_xlfn.IFNA(VLOOKUP(T2205&amp;F2205,'By Class Overall'!A:G,7,FALSE),0)</f>
        <v>0</v>
      </c>
    </row>
    <row r="2206" spans="1:23" x14ac:dyDescent="0.25">
      <c r="A2206" s="21"/>
      <c r="B2206" s="22"/>
      <c r="I2206" s="9"/>
      <c r="J2206" s="9"/>
      <c r="T2206" s="8" t="str">
        <f>_xlfn.IFNA(VLOOKUP(G2206,'Points and Classes'!D:E,2,FALSE),"")</f>
        <v/>
      </c>
      <c r="U2206" s="8">
        <f>IF(T2206="Sportsman",0,_xlfn.IFNA(VLOOKUP(D2206,'Points and Classes'!A:B,2,FALSE),0))</f>
        <v>0</v>
      </c>
      <c r="V2206" s="8">
        <f>_xlfn.IFNA(VLOOKUP(T2206&amp;F2206,'By Class Overall'!A:F,6,FALSE),0)</f>
        <v>0</v>
      </c>
      <c r="W2206" s="8">
        <f>_xlfn.IFNA(VLOOKUP(T2206&amp;F2206,'By Class Overall'!A:G,7,FALSE),0)</f>
        <v>0</v>
      </c>
    </row>
    <row r="2207" spans="1:23" x14ac:dyDescent="0.25">
      <c r="A2207" s="21"/>
      <c r="B2207" s="22"/>
      <c r="T2207" s="8" t="str">
        <f>_xlfn.IFNA(VLOOKUP(G2207,'Points and Classes'!D:E,2,FALSE),"")</f>
        <v/>
      </c>
      <c r="U2207" s="8">
        <f>IF(T2207="Sportsman",0,_xlfn.IFNA(VLOOKUP(D2207,'Points and Classes'!A:B,2,FALSE),0))</f>
        <v>0</v>
      </c>
      <c r="V2207" s="8">
        <f>_xlfn.IFNA(VLOOKUP(T2207&amp;F2207,'By Class Overall'!A:F,6,FALSE),0)</f>
        <v>0</v>
      </c>
      <c r="W2207" s="8">
        <f>_xlfn.IFNA(VLOOKUP(T2207&amp;F2207,'By Class Overall'!A:G,7,FALSE),0)</f>
        <v>0</v>
      </c>
    </row>
    <row r="2208" spans="1:23" x14ac:dyDescent="0.25">
      <c r="A2208" s="21"/>
      <c r="B2208" s="22"/>
      <c r="T2208" s="8" t="str">
        <f>_xlfn.IFNA(VLOOKUP(G2208,'Points and Classes'!D:E,2,FALSE),"")</f>
        <v/>
      </c>
      <c r="U2208" s="8">
        <f>IF(T2208="Sportsman",0,_xlfn.IFNA(VLOOKUP(D2208,'Points and Classes'!A:B,2,FALSE),0))</f>
        <v>0</v>
      </c>
      <c r="V2208" s="8">
        <f>_xlfn.IFNA(VLOOKUP(T2208&amp;F2208,'By Class Overall'!A:F,6,FALSE),0)</f>
        <v>0</v>
      </c>
      <c r="W2208" s="8">
        <f>_xlfn.IFNA(VLOOKUP(T2208&amp;F2208,'By Class Overall'!A:G,7,FALSE),0)</f>
        <v>0</v>
      </c>
    </row>
    <row r="2209" spans="1:23" x14ac:dyDescent="0.25">
      <c r="A2209" s="21"/>
      <c r="B2209" s="22"/>
      <c r="I2209" s="9"/>
      <c r="T2209" s="8" t="str">
        <f>_xlfn.IFNA(VLOOKUP(G2209,'Points and Classes'!D:E,2,FALSE),"")</f>
        <v/>
      </c>
      <c r="U2209" s="8">
        <f>IF(T2209="Sportsman",0,_xlfn.IFNA(VLOOKUP(D2209,'Points and Classes'!A:B,2,FALSE),0))</f>
        <v>0</v>
      </c>
      <c r="V2209" s="8">
        <v>50</v>
      </c>
      <c r="W2209" s="8">
        <v>50</v>
      </c>
    </row>
    <row r="2210" spans="1:23" x14ac:dyDescent="0.25">
      <c r="A2210" s="21"/>
      <c r="B2210" s="22"/>
      <c r="I2210" s="9"/>
      <c r="T2210" s="8" t="str">
        <f>_xlfn.IFNA(VLOOKUP(G2210,'Points and Classes'!D:E,2,FALSE),"")</f>
        <v/>
      </c>
      <c r="U2210" s="8">
        <f>IF(T2210="Sportsman",0,_xlfn.IFNA(VLOOKUP(D2210,'Points and Classes'!A:B,2,FALSE),0))</f>
        <v>0</v>
      </c>
      <c r="V2210" s="8">
        <v>40</v>
      </c>
      <c r="W2210" s="8">
        <v>40</v>
      </c>
    </row>
    <row r="2211" spans="1:23" x14ac:dyDescent="0.25">
      <c r="A2211" s="21"/>
      <c r="B2211" s="22"/>
      <c r="I2211" s="9"/>
      <c r="K2211" s="9"/>
      <c r="T2211" s="8" t="str">
        <f>_xlfn.IFNA(VLOOKUP(G2211,'Points and Classes'!D:E,2,FALSE),"")</f>
        <v/>
      </c>
      <c r="U2211" s="8">
        <f>IF(T2211="Sportsman",0,_xlfn.IFNA(VLOOKUP(D2211,'Points and Classes'!A:B,2,FALSE),0))</f>
        <v>0</v>
      </c>
      <c r="V2211" s="8">
        <v>32</v>
      </c>
      <c r="W2211" s="8">
        <v>32</v>
      </c>
    </row>
    <row r="2212" spans="1:23" x14ac:dyDescent="0.25">
      <c r="A2212" s="21"/>
      <c r="B2212" s="22"/>
      <c r="I2212" s="9"/>
      <c r="T2212" s="8" t="str">
        <f>_xlfn.IFNA(VLOOKUP(G2212,'Points and Classes'!D:E,2,FALSE),"")</f>
        <v/>
      </c>
      <c r="U2212" s="8">
        <f>IF(T2212="Sportsman",0,_xlfn.IFNA(VLOOKUP(D2212,'Points and Classes'!A:B,2,FALSE),0))</f>
        <v>0</v>
      </c>
      <c r="V2212" s="8">
        <v>26</v>
      </c>
      <c r="W2212" s="8">
        <v>26</v>
      </c>
    </row>
    <row r="2213" spans="1:23" x14ac:dyDescent="0.25">
      <c r="A2213" s="21"/>
      <c r="B2213" s="22"/>
      <c r="I2213" s="9"/>
      <c r="T2213" s="8" t="str">
        <f>_xlfn.IFNA(VLOOKUP(G2213,'Points and Classes'!D:E,2,FALSE),"")</f>
        <v/>
      </c>
      <c r="U2213" s="8">
        <f>IF(T2213="Sportsman",0,_xlfn.IFNA(VLOOKUP(D2213,'Points and Classes'!A:B,2,FALSE),0))</f>
        <v>0</v>
      </c>
      <c r="V2213" s="8">
        <v>22</v>
      </c>
      <c r="W2213" s="8">
        <v>22</v>
      </c>
    </row>
    <row r="2214" spans="1:23" x14ac:dyDescent="0.25">
      <c r="A2214" s="21"/>
      <c r="B2214" s="22"/>
      <c r="I2214" s="9"/>
      <c r="T2214" s="8" t="str">
        <f>_xlfn.IFNA(VLOOKUP(G2214,'Points and Classes'!D:E,2,FALSE),"")</f>
        <v/>
      </c>
      <c r="U2214" s="8">
        <f>IF(T2214="Sportsman",0,_xlfn.IFNA(VLOOKUP(D2214,'Points and Classes'!A:B,2,FALSE),0))</f>
        <v>0</v>
      </c>
      <c r="V2214" s="8">
        <v>20</v>
      </c>
      <c r="W2214" s="8">
        <v>20</v>
      </c>
    </row>
    <row r="2215" spans="1:23" x14ac:dyDescent="0.25">
      <c r="A2215" s="21"/>
      <c r="B2215" s="22"/>
      <c r="I2215" s="9"/>
      <c r="T2215" s="8" t="str">
        <f>_xlfn.IFNA(VLOOKUP(G2215,'Points and Classes'!D:E,2,FALSE),"")</f>
        <v/>
      </c>
      <c r="U2215" s="8">
        <f>IF(T2215="Sportsman",0,_xlfn.IFNA(VLOOKUP(D2215,'Points and Classes'!A:B,2,FALSE),0))</f>
        <v>0</v>
      </c>
      <c r="V2215" s="8">
        <f>_xlfn.IFNA(VLOOKUP(T2215&amp;F2215,'By Class Overall'!A:F,6,FALSE),0)</f>
        <v>0</v>
      </c>
      <c r="W2215" s="8">
        <f>_xlfn.IFNA(VLOOKUP(T2215&amp;F2215,'By Class Overall'!A:G,7,FALSE),0)</f>
        <v>0</v>
      </c>
    </row>
    <row r="2216" spans="1:23" x14ac:dyDescent="0.25">
      <c r="A2216" s="21"/>
      <c r="B2216" s="22"/>
      <c r="I2216" s="9"/>
      <c r="T2216" s="8" t="str">
        <f>_xlfn.IFNA(VLOOKUP(G2216,'Points and Classes'!D:E,2,FALSE),"")</f>
        <v/>
      </c>
      <c r="U2216" s="8">
        <f>IF(T2216="Sportsman",0,_xlfn.IFNA(VLOOKUP(D2216,'Points and Classes'!A:B,2,FALSE),0))</f>
        <v>0</v>
      </c>
      <c r="V2216" s="8">
        <f>_xlfn.IFNA(VLOOKUP(T2216&amp;F2216,'By Class Overall'!A:F,6,FALSE),0)</f>
        <v>0</v>
      </c>
      <c r="W2216" s="8">
        <f>_xlfn.IFNA(VLOOKUP(T2216&amp;F2216,'By Class Overall'!A:G,7,FALSE),0)</f>
        <v>0</v>
      </c>
    </row>
    <row r="2217" spans="1:23" x14ac:dyDescent="0.25">
      <c r="A2217" s="21"/>
      <c r="B2217" s="22"/>
      <c r="I2217" s="9"/>
      <c r="T2217" s="8" t="str">
        <f>_xlfn.IFNA(VLOOKUP(G2217,'Points and Classes'!D:E,2,FALSE),"")</f>
        <v/>
      </c>
      <c r="U2217" s="8">
        <f>IF(T2217="Sportsman",0,_xlfn.IFNA(VLOOKUP(D2217,'Points and Classes'!A:B,2,FALSE),0))</f>
        <v>0</v>
      </c>
      <c r="V2217" s="8">
        <f>_xlfn.IFNA(VLOOKUP(T2217&amp;F2217,'By Class Overall'!A:F,6,FALSE),0)</f>
        <v>0</v>
      </c>
      <c r="W2217" s="8">
        <f>_xlfn.IFNA(VLOOKUP(T2217&amp;F2217,'By Class Overall'!A:G,7,FALSE),0)</f>
        <v>0</v>
      </c>
    </row>
    <row r="2218" spans="1:23" x14ac:dyDescent="0.25">
      <c r="A2218" s="21"/>
      <c r="B2218" s="22"/>
      <c r="I2218" s="9"/>
      <c r="T2218" s="8" t="str">
        <f>_xlfn.IFNA(VLOOKUP(G2218,'Points and Classes'!D:E,2,FALSE),"")</f>
        <v/>
      </c>
      <c r="U2218" s="8">
        <f>IF(T2218="Sportsman",0,_xlfn.IFNA(VLOOKUP(D2218,'Points and Classes'!A:B,2,FALSE),0))</f>
        <v>0</v>
      </c>
      <c r="V2218" s="8">
        <f>_xlfn.IFNA(VLOOKUP(T2218&amp;F2218,'By Class Overall'!A:F,6,FALSE),0)</f>
        <v>0</v>
      </c>
      <c r="W2218" s="8">
        <f>_xlfn.IFNA(VLOOKUP(T2218&amp;F2218,'By Class Overall'!A:G,7,FALSE),0)</f>
        <v>0</v>
      </c>
    </row>
    <row r="2219" spans="1:23" x14ac:dyDescent="0.25">
      <c r="A2219" s="21"/>
      <c r="B2219" s="22"/>
      <c r="I2219" s="9"/>
      <c r="T2219" s="8" t="str">
        <f>_xlfn.IFNA(VLOOKUP(G2219,'Points and Classes'!D:E,2,FALSE),"")</f>
        <v/>
      </c>
      <c r="U2219" s="8">
        <f>IF(T2219="Sportsman",0,_xlfn.IFNA(VLOOKUP(D2219,'Points and Classes'!A:B,2,FALSE),0))</f>
        <v>0</v>
      </c>
      <c r="V2219" s="8">
        <f>_xlfn.IFNA(VLOOKUP(T2219&amp;F2219,'By Class Overall'!A:F,6,FALSE),0)</f>
        <v>0</v>
      </c>
      <c r="W2219" s="8">
        <f>_xlfn.IFNA(VLOOKUP(T2219&amp;F2219,'By Class Overall'!A:G,7,FALSE),0)</f>
        <v>0</v>
      </c>
    </row>
    <row r="2220" spans="1:23" x14ac:dyDescent="0.25">
      <c r="A2220" s="21"/>
      <c r="B2220" s="22"/>
      <c r="T2220" s="8" t="str">
        <f>_xlfn.IFNA(VLOOKUP(G2220,'Points and Classes'!D:E,2,FALSE),"")</f>
        <v/>
      </c>
      <c r="U2220" s="8">
        <f>IF(T2220="Sportsman",0,_xlfn.IFNA(VLOOKUP(D2220,'Points and Classes'!A:B,2,FALSE),0))</f>
        <v>0</v>
      </c>
      <c r="V2220" s="8">
        <f>_xlfn.IFNA(VLOOKUP(T2220&amp;F2220,'By Class Overall'!A:F,6,FALSE),0)</f>
        <v>0</v>
      </c>
      <c r="W2220" s="8">
        <f>_xlfn.IFNA(VLOOKUP(T2220&amp;F2220,'By Class Overall'!A:G,7,FALSE),0)</f>
        <v>0</v>
      </c>
    </row>
    <row r="2221" spans="1:23" x14ac:dyDescent="0.25">
      <c r="A2221" s="21"/>
      <c r="B2221" s="22"/>
      <c r="T2221" s="8" t="str">
        <f>_xlfn.IFNA(VLOOKUP(G2221,'Points and Classes'!D:E,2,FALSE),"")</f>
        <v/>
      </c>
      <c r="U2221" s="8">
        <f>IF(T2221="Sportsman",0,_xlfn.IFNA(VLOOKUP(D2221,'Points and Classes'!A:B,2,FALSE),0))</f>
        <v>0</v>
      </c>
      <c r="V2221" s="8">
        <f>_xlfn.IFNA(VLOOKUP(T2221&amp;F2221,'By Class Overall'!A:F,6,FALSE),0)</f>
        <v>0</v>
      </c>
      <c r="W2221" s="8">
        <f>_xlfn.IFNA(VLOOKUP(T2221&amp;F2221,'By Class Overall'!A:G,7,FALSE),0)</f>
        <v>0</v>
      </c>
    </row>
    <row r="2222" spans="1:23" x14ac:dyDescent="0.25">
      <c r="A2222" s="21"/>
      <c r="B2222" s="22"/>
      <c r="T2222" s="8" t="str">
        <f>_xlfn.IFNA(VLOOKUP(G2222,'Points and Classes'!D:E,2,FALSE),"")</f>
        <v/>
      </c>
      <c r="U2222" s="8">
        <f>IF(T2222="Sportsman",0,_xlfn.IFNA(VLOOKUP(D2222,'Points and Classes'!A:B,2,FALSE),0))</f>
        <v>0</v>
      </c>
      <c r="V2222" s="8">
        <f>_xlfn.IFNA(VLOOKUP(T2222&amp;F2222,'By Class Overall'!A:F,6,FALSE),0)</f>
        <v>0</v>
      </c>
      <c r="W2222" s="8">
        <f>_xlfn.IFNA(VLOOKUP(T2222&amp;F2222,'By Class Overall'!A:G,7,FALSE),0)</f>
        <v>0</v>
      </c>
    </row>
    <row r="2223" spans="1:23" x14ac:dyDescent="0.25">
      <c r="A2223" s="21"/>
      <c r="B2223" s="22"/>
      <c r="T2223" s="8" t="str">
        <f>_xlfn.IFNA(VLOOKUP(G2223,'Points and Classes'!D:E,2,FALSE),"")</f>
        <v/>
      </c>
      <c r="U2223" s="8">
        <f>IF(T2223="Sportsman",0,_xlfn.IFNA(VLOOKUP(D2223,'Points and Classes'!A:B,2,FALSE),0))</f>
        <v>0</v>
      </c>
      <c r="V2223" s="8">
        <f>_xlfn.IFNA(VLOOKUP(T2223&amp;F2223,'By Class Overall'!A:F,6,FALSE),0)</f>
        <v>0</v>
      </c>
      <c r="W2223" s="8">
        <f>_xlfn.IFNA(VLOOKUP(T2223&amp;F2223,'By Class Overall'!A:G,7,FALSE),0)</f>
        <v>0</v>
      </c>
    </row>
    <row r="2224" spans="1:23" x14ac:dyDescent="0.25">
      <c r="A2224" s="21"/>
      <c r="B2224" s="22"/>
      <c r="T2224" s="8" t="str">
        <f>_xlfn.IFNA(VLOOKUP(G2224,'Points and Classes'!D:E,2,FALSE),"")</f>
        <v/>
      </c>
      <c r="U2224" s="8">
        <f>IF(T2224="Sportsman",0,_xlfn.IFNA(VLOOKUP(D2224,'Points and Classes'!A:B,2,FALSE),0))</f>
        <v>0</v>
      </c>
      <c r="V2224" s="8">
        <f>_xlfn.IFNA(VLOOKUP(T2224&amp;F2224,'By Class Overall'!A:F,6,FALSE),0)</f>
        <v>0</v>
      </c>
      <c r="W2224" s="8">
        <f>_xlfn.IFNA(VLOOKUP(T2224&amp;F2224,'By Class Overall'!A:G,7,FALSE),0)</f>
        <v>0</v>
      </c>
    </row>
    <row r="2225" spans="1:23" x14ac:dyDescent="0.25">
      <c r="A2225" s="21"/>
      <c r="B2225" s="22"/>
      <c r="T2225" s="8" t="str">
        <f>_xlfn.IFNA(VLOOKUP(G2225,'Points and Classes'!D:E,2,FALSE),"")</f>
        <v/>
      </c>
      <c r="U2225" s="8">
        <f>IF(T2225="Sportsman",0,_xlfn.IFNA(VLOOKUP(D2225,'Points and Classes'!A:B,2,FALSE),0))</f>
        <v>0</v>
      </c>
      <c r="V2225" s="8">
        <f>_xlfn.IFNA(VLOOKUP(T2225&amp;F2225,'By Class Overall'!A:F,6,FALSE),0)</f>
        <v>0</v>
      </c>
      <c r="W2225" s="8">
        <f>_xlfn.IFNA(VLOOKUP(T2225&amp;F2225,'By Class Overall'!A:G,7,FALSE),0)</f>
        <v>0</v>
      </c>
    </row>
    <row r="2226" spans="1:23" x14ac:dyDescent="0.25">
      <c r="A2226" s="21"/>
      <c r="B2226" s="22"/>
      <c r="T2226" s="8" t="str">
        <f>_xlfn.IFNA(VLOOKUP(G2226,'Points and Classes'!D:E,2,FALSE),"")</f>
        <v/>
      </c>
      <c r="U2226" s="8">
        <f>IF(T2226="Sportsman",0,_xlfn.IFNA(VLOOKUP(D2226,'Points and Classes'!A:B,2,FALSE),0))</f>
        <v>0</v>
      </c>
      <c r="V2226" s="8">
        <f>_xlfn.IFNA(VLOOKUP(T2226&amp;F2226,'By Class Overall'!A:F,6,FALSE),0)</f>
        <v>0</v>
      </c>
      <c r="W2226" s="8">
        <f>_xlfn.IFNA(VLOOKUP(T2226&amp;F2226,'By Class Overall'!A:G,7,FALSE),0)</f>
        <v>0</v>
      </c>
    </row>
    <row r="2227" spans="1:23" x14ac:dyDescent="0.25">
      <c r="A2227" s="21"/>
      <c r="B2227" s="22"/>
      <c r="T2227" s="8" t="str">
        <f>_xlfn.IFNA(VLOOKUP(G2227,'Points and Classes'!D:E,2,FALSE),"")</f>
        <v/>
      </c>
      <c r="U2227" s="8">
        <f>IF(T2227="Sportsman",0,_xlfn.IFNA(VLOOKUP(D2227,'Points and Classes'!A:B,2,FALSE),0))</f>
        <v>0</v>
      </c>
      <c r="V2227" s="8">
        <f>_xlfn.IFNA(VLOOKUP(T2227&amp;F2227,'By Class Overall'!A:F,6,FALSE),0)</f>
        <v>0</v>
      </c>
      <c r="W2227" s="8">
        <f>_xlfn.IFNA(VLOOKUP(T2227&amp;F2227,'By Class Overall'!A:G,7,FALSE),0)</f>
        <v>0</v>
      </c>
    </row>
    <row r="2228" spans="1:23" x14ac:dyDescent="0.25">
      <c r="A2228" s="21"/>
      <c r="B2228" s="22"/>
      <c r="T2228" s="8" t="str">
        <f>_xlfn.IFNA(VLOOKUP(G2228,'Points and Classes'!D:E,2,FALSE),"")</f>
        <v/>
      </c>
      <c r="U2228" s="8">
        <f>IF(T2228="Sportsman",0,_xlfn.IFNA(VLOOKUP(D2228,'Points and Classes'!A:B,2,FALSE),0))</f>
        <v>0</v>
      </c>
      <c r="V2228" s="8">
        <f>_xlfn.IFNA(VLOOKUP(T2228&amp;F2228,'By Class Overall'!A:F,6,FALSE),0)</f>
        <v>0</v>
      </c>
      <c r="W2228" s="8">
        <f>_xlfn.IFNA(VLOOKUP(T2228&amp;F2228,'By Class Overall'!A:G,7,FALSE),0)</f>
        <v>0</v>
      </c>
    </row>
    <row r="2229" spans="1:23" x14ac:dyDescent="0.25">
      <c r="A2229" s="21"/>
      <c r="B2229" s="22"/>
      <c r="T2229" s="8" t="str">
        <f>_xlfn.IFNA(VLOOKUP(G2229,'Points and Classes'!D:E,2,FALSE),"")</f>
        <v/>
      </c>
      <c r="U2229" s="8">
        <f>IF(T2229="Sportsman",0,_xlfn.IFNA(VLOOKUP(D2229,'Points and Classes'!A:B,2,FALSE),0))</f>
        <v>0</v>
      </c>
      <c r="V2229" s="8">
        <f>_xlfn.IFNA(VLOOKUP(T2229&amp;F2229,'By Class Overall'!A:F,6,FALSE),0)</f>
        <v>0</v>
      </c>
      <c r="W2229" s="8">
        <f>_xlfn.IFNA(VLOOKUP(T2229&amp;F2229,'By Class Overall'!A:G,7,FALSE),0)</f>
        <v>0</v>
      </c>
    </row>
    <row r="2230" spans="1:23" x14ac:dyDescent="0.25">
      <c r="A2230" s="21"/>
      <c r="B2230" s="22"/>
      <c r="T2230" s="8" t="str">
        <f>_xlfn.IFNA(VLOOKUP(G2230,'Points and Classes'!D:E,2,FALSE),"")</f>
        <v/>
      </c>
      <c r="U2230" s="8">
        <f>IF(T2230="Sportsman",0,_xlfn.IFNA(VLOOKUP(D2230,'Points and Classes'!A:B,2,FALSE),0))</f>
        <v>0</v>
      </c>
      <c r="V2230" s="8">
        <f>_xlfn.IFNA(VLOOKUP(T2230&amp;F2230,'By Class Overall'!A:F,6,FALSE),0)</f>
        <v>0</v>
      </c>
      <c r="W2230" s="8">
        <f>_xlfn.IFNA(VLOOKUP(T2230&amp;F2230,'By Class Overall'!A:G,7,FALSE),0)</f>
        <v>0</v>
      </c>
    </row>
    <row r="2231" spans="1:23" x14ac:dyDescent="0.25">
      <c r="A2231" s="21"/>
      <c r="B2231" s="22"/>
      <c r="I2231" s="9"/>
      <c r="T2231" s="8" t="str">
        <f>_xlfn.IFNA(VLOOKUP(G2231,'Points and Classes'!D:E,2,FALSE),"")</f>
        <v/>
      </c>
      <c r="U2231" s="8">
        <f>IF(T2231="Sportsman",0,_xlfn.IFNA(VLOOKUP(D2231,'Points and Classes'!A:B,2,FALSE),0))</f>
        <v>0</v>
      </c>
      <c r="V2231" s="8">
        <f>_xlfn.IFNA(VLOOKUP(T2231&amp;F2231,'By Class Overall'!A:F,6,FALSE),0)</f>
        <v>0</v>
      </c>
      <c r="W2231" s="8">
        <f>_xlfn.IFNA(VLOOKUP(T2231&amp;F2231,'By Class Overall'!A:G,7,FALSE),0)</f>
        <v>0</v>
      </c>
    </row>
    <row r="2232" spans="1:23" x14ac:dyDescent="0.25">
      <c r="A2232" s="21"/>
      <c r="B2232" s="22"/>
      <c r="I2232" s="9"/>
      <c r="T2232" s="8" t="str">
        <f>_xlfn.IFNA(VLOOKUP(G2232,'Points and Classes'!D:E,2,FALSE),"")</f>
        <v/>
      </c>
      <c r="U2232" s="8">
        <f>IF(T2232="Sportsman",0,_xlfn.IFNA(VLOOKUP(D2232,'Points and Classes'!A:B,2,FALSE),0))</f>
        <v>0</v>
      </c>
      <c r="V2232" s="8">
        <f>_xlfn.IFNA(VLOOKUP(T2232&amp;F2232,'By Class Overall'!A:F,6,FALSE),0)</f>
        <v>0</v>
      </c>
      <c r="W2232" s="8">
        <f>_xlfn.IFNA(VLOOKUP(T2232&amp;F2232,'By Class Overall'!A:G,7,FALSE),0)</f>
        <v>0</v>
      </c>
    </row>
    <row r="2233" spans="1:23" x14ac:dyDescent="0.25">
      <c r="A2233" s="21"/>
      <c r="B2233" s="22"/>
      <c r="I2233" s="9"/>
      <c r="J2233" s="9"/>
      <c r="K2233" s="9"/>
      <c r="T2233" s="8" t="str">
        <f>_xlfn.IFNA(VLOOKUP(G2233,'Points and Classes'!D:E,2,FALSE),"")</f>
        <v/>
      </c>
      <c r="U2233" s="8">
        <f>IF(T2233="Sportsman",0,_xlfn.IFNA(VLOOKUP(D2233,'Points and Classes'!A:B,2,FALSE),0))</f>
        <v>0</v>
      </c>
      <c r="V2233" s="8">
        <f>_xlfn.IFNA(VLOOKUP(T2233&amp;F2233,'By Class Overall'!A:F,6,FALSE),0)</f>
        <v>0</v>
      </c>
      <c r="W2233" s="8">
        <f>_xlfn.IFNA(VLOOKUP(T2233&amp;F2233,'By Class Overall'!A:G,7,FALSE),0)</f>
        <v>0</v>
      </c>
    </row>
    <row r="2234" spans="1:23" x14ac:dyDescent="0.25">
      <c r="A2234" s="21"/>
      <c r="B2234" s="22"/>
      <c r="I2234" s="9"/>
      <c r="T2234" s="8" t="str">
        <f>_xlfn.IFNA(VLOOKUP(G2234,'Points and Classes'!D:E,2,FALSE),"")</f>
        <v/>
      </c>
      <c r="U2234" s="8">
        <f>IF(T2234="Sportsman",0,_xlfn.IFNA(VLOOKUP(D2234,'Points and Classes'!A:B,2,FALSE),0))</f>
        <v>0</v>
      </c>
      <c r="V2234" s="8">
        <f>_xlfn.IFNA(VLOOKUP(T2234&amp;F2234,'By Class Overall'!A:F,6,FALSE),0)</f>
        <v>0</v>
      </c>
      <c r="W2234" s="8">
        <f>_xlfn.IFNA(VLOOKUP(T2234&amp;F2234,'By Class Overall'!A:G,7,FALSE),0)</f>
        <v>0</v>
      </c>
    </row>
    <row r="2235" spans="1:23" x14ac:dyDescent="0.25">
      <c r="A2235" s="21"/>
      <c r="B2235" s="22"/>
      <c r="I2235" s="9"/>
      <c r="T2235" s="8" t="str">
        <f>_xlfn.IFNA(VLOOKUP(G2235,'Points and Classes'!D:E,2,FALSE),"")</f>
        <v/>
      </c>
      <c r="U2235" s="8">
        <f>IF(T2235="Sportsman",0,_xlfn.IFNA(VLOOKUP(D2235,'Points and Classes'!A:B,2,FALSE),0))</f>
        <v>0</v>
      </c>
      <c r="V2235" s="8">
        <f>_xlfn.IFNA(VLOOKUP(T2235&amp;F2235,'By Class Overall'!A:F,6,FALSE),0)</f>
        <v>0</v>
      </c>
      <c r="W2235" s="8">
        <f>_xlfn.IFNA(VLOOKUP(T2235&amp;F2235,'By Class Overall'!A:G,7,FALSE),0)</f>
        <v>0</v>
      </c>
    </row>
    <row r="2236" spans="1:23" x14ac:dyDescent="0.25">
      <c r="A2236" s="21"/>
      <c r="B2236" s="22"/>
      <c r="I2236" s="9"/>
      <c r="T2236" s="8" t="str">
        <f>_xlfn.IFNA(VLOOKUP(G2236,'Points and Classes'!D:E,2,FALSE),"")</f>
        <v/>
      </c>
      <c r="U2236" s="8">
        <f>IF(T2236="Sportsman",0,_xlfn.IFNA(VLOOKUP(D2236,'Points and Classes'!A:B,2,FALSE),0))</f>
        <v>0</v>
      </c>
      <c r="V2236" s="8">
        <f>_xlfn.IFNA(VLOOKUP(T2236&amp;F2236,'By Class Overall'!A:F,6,FALSE),0)</f>
        <v>0</v>
      </c>
      <c r="W2236" s="8">
        <f>_xlfn.IFNA(VLOOKUP(T2236&amp;F2236,'By Class Overall'!A:G,7,FALSE),0)</f>
        <v>0</v>
      </c>
    </row>
    <row r="2237" spans="1:23" x14ac:dyDescent="0.25">
      <c r="A2237" s="21"/>
      <c r="B2237" s="22"/>
      <c r="I2237" s="9"/>
      <c r="T2237" s="8" t="str">
        <f>_xlfn.IFNA(VLOOKUP(G2237,'Points and Classes'!D:E,2,FALSE),"")</f>
        <v/>
      </c>
      <c r="U2237" s="8">
        <f>IF(T2237="Sportsman",0,_xlfn.IFNA(VLOOKUP(D2237,'Points and Classes'!A:B,2,FALSE),0))</f>
        <v>0</v>
      </c>
      <c r="V2237" s="8">
        <f>_xlfn.IFNA(VLOOKUP(T2237&amp;F2237,'By Class Overall'!A:F,6,FALSE),0)</f>
        <v>0</v>
      </c>
      <c r="W2237" s="8">
        <f>_xlfn.IFNA(VLOOKUP(T2237&amp;F2237,'By Class Overall'!A:G,7,FALSE),0)</f>
        <v>0</v>
      </c>
    </row>
    <row r="2238" spans="1:23" x14ac:dyDescent="0.25">
      <c r="A2238" s="21"/>
      <c r="B2238" s="22"/>
      <c r="I2238" s="9"/>
      <c r="T2238" s="8" t="str">
        <f>_xlfn.IFNA(VLOOKUP(G2238,'Points and Classes'!D:E,2,FALSE),"")</f>
        <v/>
      </c>
      <c r="U2238" s="8">
        <f>IF(T2238="Sportsman",0,_xlfn.IFNA(VLOOKUP(D2238,'Points and Classes'!A:B,2,FALSE),0))</f>
        <v>0</v>
      </c>
      <c r="V2238" s="8">
        <f>_xlfn.IFNA(VLOOKUP(T2238&amp;F2238,'By Class Overall'!A:F,6,FALSE),0)</f>
        <v>0</v>
      </c>
      <c r="W2238" s="8">
        <f>_xlfn.IFNA(VLOOKUP(T2238&amp;F2238,'By Class Overall'!A:G,7,FALSE),0)</f>
        <v>0</v>
      </c>
    </row>
    <row r="2239" spans="1:23" x14ac:dyDescent="0.25">
      <c r="A2239" s="21"/>
      <c r="B2239" s="22"/>
      <c r="I2239" s="9"/>
      <c r="T2239" s="8" t="str">
        <f>_xlfn.IFNA(VLOOKUP(G2239,'Points and Classes'!D:E,2,FALSE),"")</f>
        <v/>
      </c>
      <c r="U2239" s="8">
        <f>IF(T2239="Sportsman",0,_xlfn.IFNA(VLOOKUP(D2239,'Points and Classes'!A:B,2,FALSE),0))</f>
        <v>0</v>
      </c>
      <c r="V2239" s="8">
        <f>_xlfn.IFNA(VLOOKUP(T2239&amp;F2239,'By Class Overall'!A:F,6,FALSE),0)</f>
        <v>0</v>
      </c>
      <c r="W2239" s="8">
        <f>_xlfn.IFNA(VLOOKUP(T2239&amp;F2239,'By Class Overall'!A:G,7,FALSE),0)</f>
        <v>0</v>
      </c>
    </row>
    <row r="2240" spans="1:23" x14ac:dyDescent="0.25">
      <c r="A2240" s="21"/>
      <c r="B2240" s="22"/>
      <c r="I2240" s="9"/>
      <c r="T2240" s="8" t="str">
        <f>_xlfn.IFNA(VLOOKUP(G2240,'Points and Classes'!D:E,2,FALSE),"")</f>
        <v/>
      </c>
      <c r="U2240" s="8">
        <f>IF(T2240="Sportsman",0,_xlfn.IFNA(VLOOKUP(D2240,'Points and Classes'!A:B,2,FALSE),0))</f>
        <v>0</v>
      </c>
      <c r="V2240" s="8">
        <f>_xlfn.IFNA(VLOOKUP(T2240&amp;F2240,'By Class Overall'!A:F,6,FALSE),0)</f>
        <v>0</v>
      </c>
      <c r="W2240" s="8">
        <f>_xlfn.IFNA(VLOOKUP(T2240&amp;F2240,'By Class Overall'!A:G,7,FALSE),0)</f>
        <v>0</v>
      </c>
    </row>
    <row r="2241" spans="1:23" x14ac:dyDescent="0.25">
      <c r="A2241" s="21"/>
      <c r="B2241" s="22"/>
      <c r="I2241" s="9"/>
      <c r="T2241" s="8" t="str">
        <f>_xlfn.IFNA(VLOOKUP(G2241,'Points and Classes'!D:E,2,FALSE),"")</f>
        <v/>
      </c>
      <c r="U2241" s="8">
        <f>IF(T2241="Sportsman",0,_xlfn.IFNA(VLOOKUP(D2241,'Points and Classes'!A:B,2,FALSE),0))</f>
        <v>0</v>
      </c>
      <c r="V2241" s="8">
        <f>_xlfn.IFNA(VLOOKUP(T2241&amp;F2241,'By Class Overall'!A:F,6,FALSE),0)</f>
        <v>0</v>
      </c>
      <c r="W2241" s="8">
        <f>_xlfn.IFNA(VLOOKUP(T2241&amp;F2241,'By Class Overall'!A:G,7,FALSE),0)</f>
        <v>0</v>
      </c>
    </row>
    <row r="2242" spans="1:23" x14ac:dyDescent="0.25">
      <c r="A2242" s="21"/>
      <c r="B2242" s="22"/>
      <c r="I2242" s="9"/>
      <c r="J2242" s="9"/>
      <c r="T2242" s="8" t="str">
        <f>_xlfn.IFNA(VLOOKUP(G2242,'Points and Classes'!D:E,2,FALSE),"")</f>
        <v/>
      </c>
      <c r="U2242" s="8">
        <f>IF(T2242="Sportsman",0,_xlfn.IFNA(VLOOKUP(D2242,'Points and Classes'!A:B,2,FALSE),0))</f>
        <v>0</v>
      </c>
      <c r="V2242" s="8">
        <f>_xlfn.IFNA(VLOOKUP(T2242&amp;F2242,'By Class Overall'!A:F,6,FALSE),0)</f>
        <v>0</v>
      </c>
      <c r="W2242" s="8">
        <f>_xlfn.IFNA(VLOOKUP(T2242&amp;F2242,'By Class Overall'!A:G,7,FALSE),0)</f>
        <v>0</v>
      </c>
    </row>
    <row r="2243" spans="1:23" x14ac:dyDescent="0.25">
      <c r="A2243" s="21"/>
      <c r="B2243" s="22"/>
      <c r="I2243" s="9"/>
      <c r="J2243" s="9"/>
      <c r="T2243" s="8" t="str">
        <f>_xlfn.IFNA(VLOOKUP(G2243,'Points and Classes'!D:E,2,FALSE),"")</f>
        <v/>
      </c>
      <c r="U2243" s="8">
        <f>IF(T2243="Sportsman",0,_xlfn.IFNA(VLOOKUP(D2243,'Points and Classes'!A:B,2,FALSE),0))</f>
        <v>0</v>
      </c>
      <c r="V2243" s="8">
        <f>_xlfn.IFNA(VLOOKUP(T2243&amp;F2243,'By Class Overall'!A:F,6,FALSE),0)</f>
        <v>0</v>
      </c>
      <c r="W2243" s="8">
        <f>_xlfn.IFNA(VLOOKUP(T2243&amp;F2243,'By Class Overall'!A:G,7,FALSE),0)</f>
        <v>0</v>
      </c>
    </row>
    <row r="2244" spans="1:23" x14ac:dyDescent="0.25">
      <c r="A2244" s="21"/>
      <c r="B2244" s="22"/>
      <c r="I2244" s="9"/>
      <c r="J2244" s="9"/>
      <c r="T2244" s="8" t="str">
        <f>_xlfn.IFNA(VLOOKUP(G2244,'Points and Classes'!D:E,2,FALSE),"")</f>
        <v/>
      </c>
      <c r="U2244" s="8">
        <f>IF(T2244="Sportsman",0,_xlfn.IFNA(VLOOKUP(D2244,'Points and Classes'!A:B,2,FALSE),0))</f>
        <v>0</v>
      </c>
      <c r="V2244" s="8">
        <f>_xlfn.IFNA(VLOOKUP(T2244&amp;F2244,'By Class Overall'!A:F,6,FALSE),0)</f>
        <v>0</v>
      </c>
      <c r="W2244" s="8">
        <f>_xlfn.IFNA(VLOOKUP(T2244&amp;F2244,'By Class Overall'!A:G,7,FALSE),0)</f>
        <v>0</v>
      </c>
    </row>
    <row r="2245" spans="1:23" x14ac:dyDescent="0.25">
      <c r="A2245" s="21"/>
      <c r="B2245" s="22"/>
      <c r="I2245" s="9"/>
      <c r="J2245" s="9"/>
      <c r="T2245" s="8" t="str">
        <f>_xlfn.IFNA(VLOOKUP(G2245,'Points and Classes'!D:E,2,FALSE),"")</f>
        <v/>
      </c>
      <c r="U2245" s="8">
        <f>IF(T2245="Sportsman",0,_xlfn.IFNA(VLOOKUP(D2245,'Points and Classes'!A:B,2,FALSE),0))</f>
        <v>0</v>
      </c>
      <c r="V2245" s="8">
        <f>_xlfn.IFNA(VLOOKUP(T2245&amp;F2245,'By Class Overall'!A:F,6,FALSE),0)</f>
        <v>0</v>
      </c>
      <c r="W2245" s="8">
        <f>_xlfn.IFNA(VLOOKUP(T2245&amp;F2245,'By Class Overall'!A:G,7,FALSE),0)</f>
        <v>0</v>
      </c>
    </row>
    <row r="2246" spans="1:23" x14ac:dyDescent="0.25">
      <c r="A2246" s="21"/>
      <c r="B2246" s="22"/>
      <c r="I2246" s="9"/>
      <c r="J2246" s="9"/>
      <c r="T2246" s="8" t="str">
        <f>_xlfn.IFNA(VLOOKUP(G2246,'Points and Classes'!D:E,2,FALSE),"")</f>
        <v/>
      </c>
      <c r="U2246" s="8">
        <f>IF(T2246="Sportsman",0,_xlfn.IFNA(VLOOKUP(D2246,'Points and Classes'!A:B,2,FALSE),0))</f>
        <v>0</v>
      </c>
      <c r="V2246" s="8">
        <f>_xlfn.IFNA(VLOOKUP(T2246&amp;F2246,'By Class Overall'!A:F,6,FALSE),0)</f>
        <v>0</v>
      </c>
      <c r="W2246" s="8">
        <f>_xlfn.IFNA(VLOOKUP(T2246&amp;F2246,'By Class Overall'!A:G,7,FALSE),0)</f>
        <v>0</v>
      </c>
    </row>
    <row r="2247" spans="1:23" x14ac:dyDescent="0.25">
      <c r="A2247" s="21"/>
      <c r="B2247" s="22"/>
      <c r="I2247" s="9"/>
      <c r="J2247" s="9"/>
      <c r="T2247" s="8" t="str">
        <f>_xlfn.IFNA(VLOOKUP(G2247,'Points and Classes'!D:E,2,FALSE),"")</f>
        <v/>
      </c>
      <c r="U2247" s="8">
        <f>IF(T2247="Sportsman",0,_xlfn.IFNA(VLOOKUP(D2247,'Points and Classes'!A:B,2,FALSE),0))</f>
        <v>0</v>
      </c>
      <c r="V2247" s="8">
        <f>_xlfn.IFNA(VLOOKUP(T2247&amp;F2247,'By Class Overall'!A:F,6,FALSE),0)</f>
        <v>0</v>
      </c>
      <c r="W2247" s="8">
        <f>_xlfn.IFNA(VLOOKUP(T2247&amp;F2247,'By Class Overall'!A:G,7,FALSE),0)</f>
        <v>0</v>
      </c>
    </row>
    <row r="2248" spans="1:23" x14ac:dyDescent="0.25">
      <c r="A2248" s="21"/>
      <c r="B2248" s="22"/>
      <c r="I2248" s="9"/>
      <c r="J2248" s="9"/>
      <c r="T2248" s="8" t="str">
        <f>_xlfn.IFNA(VLOOKUP(G2248,'Points and Classes'!D:E,2,FALSE),"")</f>
        <v/>
      </c>
      <c r="U2248" s="8">
        <f>IF(T2248="Sportsman",0,_xlfn.IFNA(VLOOKUP(D2248,'Points and Classes'!A:B,2,FALSE),0))</f>
        <v>0</v>
      </c>
      <c r="V2248" s="8">
        <f>_xlfn.IFNA(VLOOKUP(T2248&amp;F2248,'By Class Overall'!A:F,6,FALSE),0)</f>
        <v>0</v>
      </c>
      <c r="W2248" s="8">
        <f>_xlfn.IFNA(VLOOKUP(T2248&amp;F2248,'By Class Overall'!A:G,7,FALSE),0)</f>
        <v>0</v>
      </c>
    </row>
    <row r="2249" spans="1:23" x14ac:dyDescent="0.25">
      <c r="A2249" s="21"/>
      <c r="B2249" s="22"/>
      <c r="T2249" s="8" t="str">
        <f>_xlfn.IFNA(VLOOKUP(G2249,'Points and Classes'!D:E,2,FALSE),"")</f>
        <v/>
      </c>
      <c r="U2249" s="8">
        <f>IF(T2249="Sportsman",0,_xlfn.IFNA(VLOOKUP(D2249,'Points and Classes'!A:B,2,FALSE),0))</f>
        <v>0</v>
      </c>
      <c r="V2249" s="8">
        <f>_xlfn.IFNA(VLOOKUP(T2249&amp;F2249,'By Class Overall'!A:F,6,FALSE),0)</f>
        <v>0</v>
      </c>
      <c r="W2249" s="8">
        <f>_xlfn.IFNA(VLOOKUP(T2249&amp;F2249,'By Class Overall'!A:G,7,FALSE),0)</f>
        <v>0</v>
      </c>
    </row>
    <row r="2250" spans="1:23" x14ac:dyDescent="0.25">
      <c r="A2250" s="21"/>
      <c r="B2250" s="22"/>
      <c r="T2250" s="8" t="str">
        <f>_xlfn.IFNA(VLOOKUP(G2250,'Points and Classes'!D:E,2,FALSE),"")</f>
        <v/>
      </c>
      <c r="U2250" s="8">
        <f>IF(T2250="Sportsman",0,_xlfn.IFNA(VLOOKUP(D2250,'Points and Classes'!A:B,2,FALSE),0))</f>
        <v>0</v>
      </c>
      <c r="V2250" s="8">
        <f>_xlfn.IFNA(VLOOKUP(T2250&amp;F2250,'By Class Overall'!A:F,6,FALSE),0)</f>
        <v>0</v>
      </c>
      <c r="W2250" s="8">
        <f>_xlfn.IFNA(VLOOKUP(T2250&amp;F2250,'By Class Overall'!A:G,7,FALSE),0)</f>
        <v>0</v>
      </c>
    </row>
    <row r="2251" spans="1:23" x14ac:dyDescent="0.25">
      <c r="A2251" s="21"/>
      <c r="B2251" s="22"/>
      <c r="T2251" s="8" t="str">
        <f>_xlfn.IFNA(VLOOKUP(G2251,'Points and Classes'!D:E,2,FALSE),"")</f>
        <v/>
      </c>
      <c r="U2251" s="8">
        <f>IF(T2251="Sportsman",0,_xlfn.IFNA(VLOOKUP(D2251,'Points and Classes'!A:B,2,FALSE),0))</f>
        <v>0</v>
      </c>
      <c r="V2251" s="8">
        <f>_xlfn.IFNA(VLOOKUP(T2251&amp;F2251,'By Class Overall'!A:F,6,FALSE),0)</f>
        <v>0</v>
      </c>
      <c r="W2251" s="8">
        <f>_xlfn.IFNA(VLOOKUP(T2251&amp;F2251,'By Class Overall'!A:G,7,FALSE),0)</f>
        <v>0</v>
      </c>
    </row>
    <row r="2252" spans="1:23" x14ac:dyDescent="0.25">
      <c r="A2252" s="21"/>
      <c r="B2252" s="22"/>
      <c r="T2252" s="8" t="str">
        <f>_xlfn.IFNA(VLOOKUP(G2252,'Points and Classes'!D:E,2,FALSE),"")</f>
        <v/>
      </c>
      <c r="U2252" s="8">
        <f>IF(T2252="Sportsman",0,_xlfn.IFNA(VLOOKUP(D2252,'Points and Classes'!A:B,2,FALSE),0))</f>
        <v>0</v>
      </c>
      <c r="V2252" s="8">
        <f>_xlfn.IFNA(VLOOKUP(T2252&amp;F2252,'By Class Overall'!A:F,6,FALSE),0)</f>
        <v>0</v>
      </c>
      <c r="W2252" s="8">
        <f>_xlfn.IFNA(VLOOKUP(T2252&amp;F2252,'By Class Overall'!A:G,7,FALSE),0)</f>
        <v>0</v>
      </c>
    </row>
    <row r="2253" spans="1:23" x14ac:dyDescent="0.25">
      <c r="A2253" s="21"/>
      <c r="B2253" s="22"/>
      <c r="T2253" s="8" t="str">
        <f>_xlfn.IFNA(VLOOKUP(G2253,'Points and Classes'!D:E,2,FALSE),"")</f>
        <v/>
      </c>
      <c r="U2253" s="8">
        <f>IF(T2253="Sportsman",0,_xlfn.IFNA(VLOOKUP(D2253,'Points and Classes'!A:B,2,FALSE),0))</f>
        <v>0</v>
      </c>
      <c r="V2253" s="8">
        <f>_xlfn.IFNA(VLOOKUP(T2253&amp;F2253,'By Class Overall'!A:F,6,FALSE),0)</f>
        <v>0</v>
      </c>
      <c r="W2253" s="8">
        <f>_xlfn.IFNA(VLOOKUP(T2253&amp;F2253,'By Class Overall'!A:G,7,FALSE),0)</f>
        <v>0</v>
      </c>
    </row>
    <row r="2254" spans="1:23" x14ac:dyDescent="0.25">
      <c r="A2254" s="21"/>
      <c r="B2254" s="22"/>
      <c r="T2254" s="8" t="str">
        <f>_xlfn.IFNA(VLOOKUP(G2254,'Points and Classes'!D:E,2,FALSE),"")</f>
        <v/>
      </c>
      <c r="U2254" s="8">
        <f>IF(T2254="Sportsman",0,_xlfn.IFNA(VLOOKUP(D2254,'Points and Classes'!A:B,2,FALSE),0))</f>
        <v>0</v>
      </c>
      <c r="V2254" s="8">
        <f>_xlfn.IFNA(VLOOKUP(T2254&amp;F2254,'By Class Overall'!A:F,6,FALSE),0)</f>
        <v>0</v>
      </c>
      <c r="W2254" s="8">
        <f>_xlfn.IFNA(VLOOKUP(T2254&amp;F2254,'By Class Overall'!A:G,7,FALSE),0)</f>
        <v>0</v>
      </c>
    </row>
    <row r="2255" spans="1:23" x14ac:dyDescent="0.25">
      <c r="A2255" s="21"/>
      <c r="B2255" s="22"/>
      <c r="T2255" s="8" t="str">
        <f>_xlfn.IFNA(VLOOKUP(G2255,'Points and Classes'!D:E,2,FALSE),"")</f>
        <v/>
      </c>
      <c r="U2255" s="8">
        <f>IF(T2255="Sportsman",0,_xlfn.IFNA(VLOOKUP(D2255,'Points and Classes'!A:B,2,FALSE),0))</f>
        <v>0</v>
      </c>
      <c r="V2255" s="8">
        <f>_xlfn.IFNA(VLOOKUP(T2255&amp;F2255,'By Class Overall'!A:F,6,FALSE),0)</f>
        <v>0</v>
      </c>
      <c r="W2255" s="8">
        <f>_xlfn.IFNA(VLOOKUP(T2255&amp;F2255,'By Class Overall'!A:G,7,FALSE),0)</f>
        <v>0</v>
      </c>
    </row>
    <row r="2256" spans="1:23" x14ac:dyDescent="0.25">
      <c r="A2256" s="21"/>
      <c r="B2256" s="22"/>
      <c r="I2256" s="9"/>
      <c r="T2256" s="8" t="str">
        <f>_xlfn.IFNA(VLOOKUP(G2256,'Points and Classes'!D:E,2,FALSE),"")</f>
        <v/>
      </c>
      <c r="U2256" s="8">
        <f>IF(T2256="Sportsman",0,_xlfn.IFNA(VLOOKUP(D2256,'Points and Classes'!A:B,2,FALSE),0))</f>
        <v>0</v>
      </c>
      <c r="V2256" s="8">
        <f>_xlfn.IFNA(VLOOKUP(T2256&amp;F2256,'By Class Overall'!A:F,6,FALSE),0)</f>
        <v>0</v>
      </c>
      <c r="W2256" s="8">
        <f>_xlfn.IFNA(VLOOKUP(T2256&amp;F2256,'By Class Overall'!A:G,7,FALSE),0)</f>
        <v>0</v>
      </c>
    </row>
    <row r="2257" spans="1:23" x14ac:dyDescent="0.25">
      <c r="A2257" s="21"/>
      <c r="B2257" s="22"/>
      <c r="I2257" s="9"/>
      <c r="T2257" s="8" t="str">
        <f>_xlfn.IFNA(VLOOKUP(G2257,'Points and Classes'!D:E,2,FALSE),"")</f>
        <v/>
      </c>
      <c r="U2257" s="8">
        <f>IF(T2257="Sportsman",0,_xlfn.IFNA(VLOOKUP(D2257,'Points and Classes'!A:B,2,FALSE),0))</f>
        <v>0</v>
      </c>
      <c r="V2257" s="8">
        <f>_xlfn.IFNA(VLOOKUP(T2257&amp;F2257,'By Class Overall'!A:F,6,FALSE),0)</f>
        <v>0</v>
      </c>
      <c r="W2257" s="8">
        <f>_xlfn.IFNA(VLOOKUP(T2257&amp;F2257,'By Class Overall'!A:G,7,FALSE),0)</f>
        <v>0</v>
      </c>
    </row>
    <row r="2258" spans="1:23" x14ac:dyDescent="0.25">
      <c r="A2258" s="21"/>
      <c r="B2258" s="22"/>
      <c r="I2258" s="9"/>
      <c r="T2258" s="8" t="str">
        <f>_xlfn.IFNA(VLOOKUP(G2258,'Points and Classes'!D:E,2,FALSE),"")</f>
        <v/>
      </c>
      <c r="U2258" s="8">
        <f>IF(T2258="Sportsman",0,_xlfn.IFNA(VLOOKUP(D2258,'Points and Classes'!A:B,2,FALSE),0))</f>
        <v>0</v>
      </c>
      <c r="V2258" s="8">
        <f>_xlfn.IFNA(VLOOKUP(T2258&amp;F2258,'By Class Overall'!A:F,6,FALSE),0)</f>
        <v>0</v>
      </c>
      <c r="W2258" s="8">
        <f>_xlfn.IFNA(VLOOKUP(T2258&amp;F2258,'By Class Overall'!A:G,7,FALSE),0)</f>
        <v>0</v>
      </c>
    </row>
    <row r="2259" spans="1:23" x14ac:dyDescent="0.25">
      <c r="A2259" s="21"/>
      <c r="B2259" s="22"/>
      <c r="I2259" s="9"/>
      <c r="T2259" s="8" t="str">
        <f>_xlfn.IFNA(VLOOKUP(G2259,'Points and Classes'!D:E,2,FALSE),"")</f>
        <v/>
      </c>
      <c r="U2259" s="8">
        <f>IF(T2259="Sportsman",0,_xlfn.IFNA(VLOOKUP(D2259,'Points and Classes'!A:B,2,FALSE),0))</f>
        <v>0</v>
      </c>
      <c r="V2259" s="8">
        <f>_xlfn.IFNA(VLOOKUP(T2259&amp;F2259,'By Class Overall'!A:F,6,FALSE),0)</f>
        <v>0</v>
      </c>
      <c r="W2259" s="8">
        <f>_xlfn.IFNA(VLOOKUP(T2259&amp;F2259,'By Class Overall'!A:G,7,FALSE),0)</f>
        <v>0</v>
      </c>
    </row>
    <row r="2260" spans="1:23" x14ac:dyDescent="0.25">
      <c r="A2260" s="21"/>
      <c r="B2260" s="22"/>
      <c r="I2260" s="9"/>
      <c r="T2260" s="8" t="str">
        <f>_xlfn.IFNA(VLOOKUP(G2260,'Points and Classes'!D:E,2,FALSE),"")</f>
        <v/>
      </c>
      <c r="U2260" s="8">
        <f>IF(T2260="Sportsman",0,_xlfn.IFNA(VLOOKUP(D2260,'Points and Classes'!A:B,2,FALSE),0))</f>
        <v>0</v>
      </c>
      <c r="V2260" s="8">
        <f>_xlfn.IFNA(VLOOKUP(T2260&amp;F2260,'By Class Overall'!A:F,6,FALSE),0)</f>
        <v>0</v>
      </c>
      <c r="W2260" s="8">
        <f>_xlfn.IFNA(VLOOKUP(T2260&amp;F2260,'By Class Overall'!A:G,7,FALSE),0)</f>
        <v>0</v>
      </c>
    </row>
    <row r="2261" spans="1:23" x14ac:dyDescent="0.25">
      <c r="A2261" s="21"/>
      <c r="B2261" s="22"/>
      <c r="I2261" s="9"/>
      <c r="T2261" s="8" t="str">
        <f>_xlfn.IFNA(VLOOKUP(G2261,'Points and Classes'!D:E,2,FALSE),"")</f>
        <v/>
      </c>
      <c r="U2261" s="8">
        <f>IF(T2261="Sportsman",0,_xlfn.IFNA(VLOOKUP(D2261,'Points and Classes'!A:B,2,FALSE),0))</f>
        <v>0</v>
      </c>
      <c r="V2261" s="8">
        <f>_xlfn.IFNA(VLOOKUP(T2261&amp;F2261,'By Class Overall'!A:F,6,FALSE),0)</f>
        <v>0</v>
      </c>
      <c r="W2261" s="8">
        <f>_xlfn.IFNA(VLOOKUP(T2261&amp;F2261,'By Class Overall'!A:G,7,FALSE),0)</f>
        <v>0</v>
      </c>
    </row>
    <row r="2262" spans="1:23" x14ac:dyDescent="0.25">
      <c r="A2262" s="21"/>
      <c r="B2262" s="22"/>
      <c r="T2262" s="8" t="str">
        <f>_xlfn.IFNA(VLOOKUP(G2262,'Points and Classes'!D:E,2,FALSE),"")</f>
        <v/>
      </c>
      <c r="U2262" s="8">
        <f>IF(T2262="Sportsman",0,_xlfn.IFNA(VLOOKUP(D2262,'Points and Classes'!A:B,2,FALSE),0))</f>
        <v>0</v>
      </c>
      <c r="V2262" s="8">
        <f>_xlfn.IFNA(VLOOKUP(T2262&amp;F2262,'By Class Overall'!A:F,6,FALSE),0)</f>
        <v>0</v>
      </c>
      <c r="W2262" s="8">
        <f>_xlfn.IFNA(VLOOKUP(T2262&amp;F2262,'By Class Overall'!A:G,7,FALSE),0)</f>
        <v>0</v>
      </c>
    </row>
    <row r="2263" spans="1:23" x14ac:dyDescent="0.25">
      <c r="A2263" s="21"/>
      <c r="B2263" s="22"/>
      <c r="T2263" s="8" t="str">
        <f>_xlfn.IFNA(VLOOKUP(G2263,'Points and Classes'!D:E,2,FALSE),"")</f>
        <v/>
      </c>
      <c r="U2263" s="8">
        <f>IF(T2263="Sportsman",0,_xlfn.IFNA(VLOOKUP(D2263,'Points and Classes'!A:B,2,FALSE),0))</f>
        <v>0</v>
      </c>
      <c r="V2263" s="8">
        <f>_xlfn.IFNA(VLOOKUP(T2263&amp;F2263,'By Class Overall'!A:F,6,FALSE),0)</f>
        <v>0</v>
      </c>
      <c r="W2263" s="8">
        <f>_xlfn.IFNA(VLOOKUP(T2263&amp;F2263,'By Class Overall'!A:G,7,FALSE),0)</f>
        <v>0</v>
      </c>
    </row>
    <row r="2264" spans="1:23" x14ac:dyDescent="0.25">
      <c r="A2264" s="21"/>
      <c r="B2264" s="22"/>
      <c r="T2264" s="8" t="str">
        <f>_xlfn.IFNA(VLOOKUP(G2264,'Points and Classes'!D:E,2,FALSE),"")</f>
        <v/>
      </c>
      <c r="U2264" s="8">
        <f>IF(T2264="Sportsman",0,_xlfn.IFNA(VLOOKUP(D2264,'Points and Classes'!A:B,2,FALSE),0))</f>
        <v>0</v>
      </c>
      <c r="V2264" s="8">
        <f>_xlfn.IFNA(VLOOKUP(T2264&amp;F2264,'By Class Overall'!A:F,6,FALSE),0)</f>
        <v>0</v>
      </c>
      <c r="W2264" s="8">
        <f>_xlfn.IFNA(VLOOKUP(T2264&amp;F2264,'By Class Overall'!A:G,7,FALSE),0)</f>
        <v>0</v>
      </c>
    </row>
    <row r="2265" spans="1:23" x14ac:dyDescent="0.25">
      <c r="A2265" s="21"/>
      <c r="B2265" s="22"/>
      <c r="T2265" s="8" t="str">
        <f>_xlfn.IFNA(VLOOKUP(G2265,'Points and Classes'!D:E,2,FALSE),"")</f>
        <v/>
      </c>
      <c r="U2265" s="8">
        <f>IF(T2265="Sportsman",0,_xlfn.IFNA(VLOOKUP(D2265,'Points and Classes'!A:B,2,FALSE),0))</f>
        <v>0</v>
      </c>
      <c r="V2265" s="8">
        <f>_xlfn.IFNA(VLOOKUP(T2265&amp;F2265,'By Class Overall'!A:F,6,FALSE),0)</f>
        <v>0</v>
      </c>
      <c r="W2265" s="8">
        <f>_xlfn.IFNA(VLOOKUP(T2265&amp;F2265,'By Class Overall'!A:G,7,FALSE),0)</f>
        <v>0</v>
      </c>
    </row>
    <row r="2266" spans="1:23" x14ac:dyDescent="0.25">
      <c r="A2266" s="21"/>
      <c r="B2266" s="22"/>
      <c r="T2266" s="8" t="str">
        <f>_xlfn.IFNA(VLOOKUP(G2266,'Points and Classes'!D:E,2,FALSE),"")</f>
        <v/>
      </c>
      <c r="U2266" s="8">
        <f>IF(T2266="Sportsman",0,_xlfn.IFNA(VLOOKUP(D2266,'Points and Classes'!A:B,2,FALSE),0))</f>
        <v>0</v>
      </c>
      <c r="V2266" s="8">
        <f>_xlfn.IFNA(VLOOKUP(T2266&amp;F2266,'By Class Overall'!A:F,6,FALSE),0)</f>
        <v>0</v>
      </c>
      <c r="W2266" s="8">
        <f>_xlfn.IFNA(VLOOKUP(T2266&amp;F2266,'By Class Overall'!A:G,7,FALSE),0)</f>
        <v>0</v>
      </c>
    </row>
    <row r="2267" spans="1:23" x14ac:dyDescent="0.25">
      <c r="A2267" s="21"/>
      <c r="B2267" s="22"/>
      <c r="I2267" s="9"/>
      <c r="T2267" s="8" t="str">
        <f>_xlfn.IFNA(VLOOKUP(G2267,'Points and Classes'!D:E,2,FALSE),"")</f>
        <v/>
      </c>
      <c r="U2267" s="8">
        <f>IF(T2267="Sportsman",0,_xlfn.IFNA(VLOOKUP(D2267,'Points and Classes'!A:B,2,FALSE),0))</f>
        <v>0</v>
      </c>
      <c r="V2267" s="8">
        <f>_xlfn.IFNA(VLOOKUP(T2267&amp;F2267,'By Class Overall'!A:F,6,FALSE),0)</f>
        <v>0</v>
      </c>
      <c r="W2267" s="8">
        <f>_xlfn.IFNA(VLOOKUP(T2267&amp;F2267,'By Class Overall'!A:G,7,FALSE),0)</f>
        <v>0</v>
      </c>
    </row>
    <row r="2268" spans="1:23" x14ac:dyDescent="0.25">
      <c r="A2268" s="21"/>
      <c r="B2268" s="22"/>
      <c r="I2268" s="9"/>
      <c r="T2268" s="8" t="str">
        <f>_xlfn.IFNA(VLOOKUP(G2268,'Points and Classes'!D:E,2,FALSE),"")</f>
        <v/>
      </c>
      <c r="U2268" s="8">
        <f>IF(T2268="Sportsman",0,_xlfn.IFNA(VLOOKUP(D2268,'Points and Classes'!A:B,2,FALSE),0))</f>
        <v>0</v>
      </c>
      <c r="V2268" s="8">
        <f>_xlfn.IFNA(VLOOKUP(T2268&amp;F2268,'By Class Overall'!A:F,6,FALSE),0)</f>
        <v>0</v>
      </c>
      <c r="W2268" s="8">
        <f>_xlfn.IFNA(VLOOKUP(T2268&amp;F2268,'By Class Overall'!A:G,7,FALSE),0)</f>
        <v>0</v>
      </c>
    </row>
    <row r="2269" spans="1:23" x14ac:dyDescent="0.25">
      <c r="A2269" s="21"/>
      <c r="B2269" s="22"/>
      <c r="I2269" s="9"/>
      <c r="T2269" s="8" t="str">
        <f>_xlfn.IFNA(VLOOKUP(G2269,'Points and Classes'!D:E,2,FALSE),"")</f>
        <v/>
      </c>
      <c r="U2269" s="8">
        <f>IF(T2269="Sportsman",0,_xlfn.IFNA(VLOOKUP(D2269,'Points and Classes'!A:B,2,FALSE),0))</f>
        <v>0</v>
      </c>
      <c r="V2269" s="8">
        <f>_xlfn.IFNA(VLOOKUP(T2269&amp;F2269,'By Class Overall'!A:F,6,FALSE),0)</f>
        <v>0</v>
      </c>
      <c r="W2269" s="8">
        <f>_xlfn.IFNA(VLOOKUP(T2269&amp;F2269,'By Class Overall'!A:G,7,FALSE),0)</f>
        <v>0</v>
      </c>
    </row>
    <row r="2270" spans="1:23" x14ac:dyDescent="0.25">
      <c r="A2270" s="21"/>
      <c r="B2270" s="22"/>
      <c r="I2270" s="9"/>
      <c r="J2270" s="9"/>
      <c r="T2270" s="8" t="str">
        <f>_xlfn.IFNA(VLOOKUP(G2270,'Points and Classes'!D:E,2,FALSE),"")</f>
        <v/>
      </c>
      <c r="U2270" s="8">
        <f>IF(T2270="Sportsman",0,_xlfn.IFNA(VLOOKUP(D2270,'Points and Classes'!A:B,2,FALSE),0))</f>
        <v>0</v>
      </c>
      <c r="V2270" s="8">
        <f>_xlfn.IFNA(VLOOKUP(T2270&amp;F2270,'By Class Overall'!A:F,6,FALSE),0)</f>
        <v>0</v>
      </c>
      <c r="W2270" s="8">
        <f>_xlfn.IFNA(VLOOKUP(T2270&amp;F2270,'By Class Overall'!A:G,7,FALSE),0)</f>
        <v>0</v>
      </c>
    </row>
    <row r="2271" spans="1:23" x14ac:dyDescent="0.25">
      <c r="A2271" s="21"/>
      <c r="B2271" s="22"/>
      <c r="I2271" s="9"/>
      <c r="J2271" s="9"/>
      <c r="T2271" s="8" t="str">
        <f>_xlfn.IFNA(VLOOKUP(G2271,'Points and Classes'!D:E,2,FALSE),"")</f>
        <v/>
      </c>
      <c r="U2271" s="8">
        <f>IF(T2271="Sportsman",0,_xlfn.IFNA(VLOOKUP(D2271,'Points and Classes'!A:B,2,FALSE),0))</f>
        <v>0</v>
      </c>
      <c r="V2271" s="8">
        <f>_xlfn.IFNA(VLOOKUP(T2271&amp;F2271,'By Class Overall'!A:F,6,FALSE),0)</f>
        <v>0</v>
      </c>
      <c r="W2271" s="8">
        <f>_xlfn.IFNA(VLOOKUP(T2271&amp;F2271,'By Class Overall'!A:G,7,FALSE),0)</f>
        <v>0</v>
      </c>
    </row>
    <row r="2272" spans="1:23" x14ac:dyDescent="0.25">
      <c r="A2272" s="21"/>
      <c r="B2272" s="22"/>
      <c r="T2272" s="8" t="str">
        <f>_xlfn.IFNA(VLOOKUP(G2272,'Points and Classes'!D:E,2,FALSE),"")</f>
        <v/>
      </c>
      <c r="U2272" s="8">
        <f>IF(T2272="Sportsman",0,_xlfn.IFNA(VLOOKUP(D2272,'Points and Classes'!A:B,2,FALSE),0))</f>
        <v>0</v>
      </c>
      <c r="V2272" s="8">
        <f>_xlfn.IFNA(VLOOKUP(T2272&amp;F2272,'By Class Overall'!A:F,6,FALSE),0)</f>
        <v>0</v>
      </c>
      <c r="W2272" s="8">
        <f>_xlfn.IFNA(VLOOKUP(T2272&amp;F2272,'By Class Overall'!A:G,7,FALSE),0)</f>
        <v>0</v>
      </c>
    </row>
    <row r="2273" spans="1:23" x14ac:dyDescent="0.25">
      <c r="A2273" s="21"/>
      <c r="B2273" s="22"/>
      <c r="T2273" s="8" t="str">
        <f>_xlfn.IFNA(VLOOKUP(G2273,'Points and Classes'!D:E,2,FALSE),"")</f>
        <v/>
      </c>
      <c r="U2273" s="8">
        <f>IF(T2273="Sportsman",0,_xlfn.IFNA(VLOOKUP(D2273,'Points and Classes'!A:B,2,FALSE),0))</f>
        <v>0</v>
      </c>
      <c r="V2273" s="8">
        <f>_xlfn.IFNA(VLOOKUP(T2273&amp;F2273,'By Class Overall'!A:F,6,FALSE),0)</f>
        <v>0</v>
      </c>
      <c r="W2273" s="8">
        <f>_xlfn.IFNA(VLOOKUP(T2273&amp;F2273,'By Class Overall'!A:G,7,FALSE),0)</f>
        <v>0</v>
      </c>
    </row>
    <row r="2274" spans="1:23" x14ac:dyDescent="0.25">
      <c r="A2274" s="21"/>
      <c r="B2274" s="22"/>
      <c r="T2274" s="8" t="str">
        <f>_xlfn.IFNA(VLOOKUP(G2274,'Points and Classes'!D:E,2,FALSE),"")</f>
        <v/>
      </c>
      <c r="U2274" s="8">
        <f>IF(T2274="Sportsman",0,_xlfn.IFNA(VLOOKUP(D2274,'Points and Classes'!A:B,2,FALSE),0))</f>
        <v>0</v>
      </c>
      <c r="V2274" s="8">
        <f>_xlfn.IFNA(VLOOKUP(T2274&amp;F2274,'By Class Overall'!A:F,6,FALSE),0)</f>
        <v>0</v>
      </c>
      <c r="W2274" s="8">
        <f>_xlfn.IFNA(VLOOKUP(T2274&amp;F2274,'By Class Overall'!A:G,7,FALSE),0)</f>
        <v>0</v>
      </c>
    </row>
    <row r="2275" spans="1:23" x14ac:dyDescent="0.25">
      <c r="A2275" s="21"/>
      <c r="B2275" s="22"/>
      <c r="T2275" s="8" t="str">
        <f>_xlfn.IFNA(VLOOKUP(G2275,'Points and Classes'!D:E,2,FALSE),"")</f>
        <v/>
      </c>
      <c r="U2275" s="8">
        <f>IF(T2275="Sportsman",0,_xlfn.IFNA(VLOOKUP(D2275,'Points and Classes'!A:B,2,FALSE),0))</f>
        <v>0</v>
      </c>
      <c r="V2275" s="8">
        <f>_xlfn.IFNA(VLOOKUP(T2275&amp;F2275,'By Class Overall'!A:F,6,FALSE),0)</f>
        <v>0</v>
      </c>
      <c r="W2275" s="8">
        <f>_xlfn.IFNA(VLOOKUP(T2275&amp;F2275,'By Class Overall'!A:G,7,FALSE),0)</f>
        <v>0</v>
      </c>
    </row>
    <row r="2276" spans="1:23" x14ac:dyDescent="0.25">
      <c r="A2276" s="21"/>
      <c r="B2276" s="22"/>
      <c r="T2276" s="8" t="str">
        <f>_xlfn.IFNA(VLOOKUP(G2276,'Points and Classes'!D:E,2,FALSE),"")</f>
        <v/>
      </c>
      <c r="U2276" s="8">
        <f>IF(T2276="Sportsman",0,_xlfn.IFNA(VLOOKUP(D2276,'Points and Classes'!A:B,2,FALSE),0))</f>
        <v>0</v>
      </c>
      <c r="V2276" s="8">
        <f>_xlfn.IFNA(VLOOKUP(T2276&amp;F2276,'By Class Overall'!A:F,6,FALSE),0)</f>
        <v>0</v>
      </c>
      <c r="W2276" s="8">
        <f>_xlfn.IFNA(VLOOKUP(T2276&amp;F2276,'By Class Overall'!A:G,7,FALSE),0)</f>
        <v>0</v>
      </c>
    </row>
    <row r="2277" spans="1:23" x14ac:dyDescent="0.25">
      <c r="A2277" s="21"/>
      <c r="B2277" s="22"/>
      <c r="T2277" s="8" t="str">
        <f>_xlfn.IFNA(VLOOKUP(G2277,'Points and Classes'!D:E,2,FALSE),"")</f>
        <v/>
      </c>
      <c r="U2277" s="8">
        <f>IF(T2277="Sportsman",0,_xlfn.IFNA(VLOOKUP(D2277,'Points and Classes'!A:B,2,FALSE),0))</f>
        <v>0</v>
      </c>
      <c r="V2277" s="8">
        <f>_xlfn.IFNA(VLOOKUP(T2277&amp;F2277,'By Class Overall'!A:F,6,FALSE),0)</f>
        <v>0</v>
      </c>
      <c r="W2277" s="8">
        <f>_xlfn.IFNA(VLOOKUP(T2277&amp;F2277,'By Class Overall'!A:G,7,FALSE),0)</f>
        <v>0</v>
      </c>
    </row>
    <row r="2278" spans="1:23" x14ac:dyDescent="0.25">
      <c r="A2278" s="21"/>
      <c r="B2278" s="22"/>
      <c r="I2278" s="9"/>
      <c r="T2278" s="8" t="str">
        <f>_xlfn.IFNA(VLOOKUP(G2278,'Points and Classes'!D:E,2,FALSE),"")</f>
        <v/>
      </c>
      <c r="U2278" s="8">
        <f>IF(T2278="Sportsman",0,_xlfn.IFNA(VLOOKUP(D2278,'Points and Classes'!A:B,2,FALSE),0))</f>
        <v>0</v>
      </c>
      <c r="V2278" s="8">
        <f>_xlfn.IFNA(VLOOKUP(T2278&amp;F2278,'By Class Overall'!A:F,6,FALSE),0)</f>
        <v>0</v>
      </c>
      <c r="W2278" s="8">
        <f>_xlfn.IFNA(VLOOKUP(T2278&amp;F2278,'By Class Overall'!A:G,7,FALSE),0)</f>
        <v>0</v>
      </c>
    </row>
    <row r="2279" spans="1:23" x14ac:dyDescent="0.25">
      <c r="A2279" s="21"/>
      <c r="B2279" s="22"/>
      <c r="I2279" s="9"/>
      <c r="T2279" s="8" t="str">
        <f>_xlfn.IFNA(VLOOKUP(G2279,'Points and Classes'!D:E,2,FALSE),"")</f>
        <v/>
      </c>
      <c r="U2279" s="8">
        <f>IF(T2279="Sportsman",0,_xlfn.IFNA(VLOOKUP(D2279,'Points and Classes'!A:B,2,FALSE),0))</f>
        <v>0</v>
      </c>
      <c r="V2279" s="8">
        <f>_xlfn.IFNA(VLOOKUP(T2279&amp;F2279,'By Class Overall'!A:F,6,FALSE),0)</f>
        <v>0</v>
      </c>
      <c r="W2279" s="8">
        <f>_xlfn.IFNA(VLOOKUP(T2279&amp;F2279,'By Class Overall'!A:G,7,FALSE),0)</f>
        <v>0</v>
      </c>
    </row>
    <row r="2280" spans="1:23" x14ac:dyDescent="0.25">
      <c r="A2280" s="21"/>
      <c r="B2280" s="22"/>
      <c r="I2280" s="9"/>
      <c r="T2280" s="8" t="str">
        <f>_xlfn.IFNA(VLOOKUP(G2280,'Points and Classes'!D:E,2,FALSE),"")</f>
        <v/>
      </c>
      <c r="U2280" s="8">
        <f>IF(T2280="Sportsman",0,_xlfn.IFNA(VLOOKUP(D2280,'Points and Classes'!A:B,2,FALSE),0))</f>
        <v>0</v>
      </c>
      <c r="V2280" s="8">
        <f>_xlfn.IFNA(VLOOKUP(T2280&amp;F2280,'By Class Overall'!A:F,6,FALSE),0)</f>
        <v>0</v>
      </c>
      <c r="W2280" s="8">
        <f>_xlfn.IFNA(VLOOKUP(T2280&amp;F2280,'By Class Overall'!A:G,7,FALSE),0)</f>
        <v>0</v>
      </c>
    </row>
    <row r="2281" spans="1:23" x14ac:dyDescent="0.25">
      <c r="A2281" s="21"/>
      <c r="B2281" s="22"/>
      <c r="I2281" s="9"/>
      <c r="T2281" s="8" t="str">
        <f>_xlfn.IFNA(VLOOKUP(G2281,'Points and Classes'!D:E,2,FALSE),"")</f>
        <v/>
      </c>
      <c r="U2281" s="8">
        <f>IF(T2281="Sportsman",0,_xlfn.IFNA(VLOOKUP(D2281,'Points and Classes'!A:B,2,FALSE),0))</f>
        <v>0</v>
      </c>
      <c r="V2281" s="8">
        <f>_xlfn.IFNA(VLOOKUP(T2281&amp;F2281,'By Class Overall'!A:F,6,FALSE),0)</f>
        <v>0</v>
      </c>
      <c r="W2281" s="8">
        <f>_xlfn.IFNA(VLOOKUP(T2281&amp;F2281,'By Class Overall'!A:G,7,FALSE),0)</f>
        <v>0</v>
      </c>
    </row>
    <row r="2282" spans="1:23" x14ac:dyDescent="0.25">
      <c r="A2282" s="21"/>
      <c r="B2282" s="22"/>
      <c r="I2282" s="9"/>
      <c r="T2282" s="8" t="str">
        <f>_xlfn.IFNA(VLOOKUP(G2282,'Points and Classes'!D:E,2,FALSE),"")</f>
        <v/>
      </c>
      <c r="U2282" s="8">
        <f>IF(T2282="Sportsman",0,_xlfn.IFNA(VLOOKUP(D2282,'Points and Classes'!A:B,2,FALSE),0))</f>
        <v>0</v>
      </c>
      <c r="V2282" s="8">
        <f>_xlfn.IFNA(VLOOKUP(T2282&amp;F2282,'By Class Overall'!A:F,6,FALSE),0)</f>
        <v>0</v>
      </c>
      <c r="W2282" s="8">
        <f>_xlfn.IFNA(VLOOKUP(T2282&amp;F2282,'By Class Overall'!A:G,7,FALSE),0)</f>
        <v>0</v>
      </c>
    </row>
    <row r="2283" spans="1:23" x14ac:dyDescent="0.25">
      <c r="A2283" s="21"/>
      <c r="B2283" s="22"/>
      <c r="I2283" s="9"/>
      <c r="J2283" s="9"/>
      <c r="T2283" s="8" t="str">
        <f>_xlfn.IFNA(VLOOKUP(G2283,'Points and Classes'!D:E,2,FALSE),"")</f>
        <v/>
      </c>
      <c r="U2283" s="8">
        <f>IF(T2283="Sportsman",0,_xlfn.IFNA(VLOOKUP(D2283,'Points and Classes'!A:B,2,FALSE),0))</f>
        <v>0</v>
      </c>
      <c r="V2283" s="8">
        <f>_xlfn.IFNA(VLOOKUP(T2283&amp;F2283,'By Class Overall'!A:F,6,FALSE),0)</f>
        <v>0</v>
      </c>
      <c r="W2283" s="8">
        <f>_xlfn.IFNA(VLOOKUP(T2283&amp;F2283,'By Class Overall'!A:G,7,FALSE),0)</f>
        <v>0</v>
      </c>
    </row>
    <row r="2284" spans="1:23" x14ac:dyDescent="0.25">
      <c r="A2284" s="21"/>
      <c r="B2284" s="22"/>
      <c r="I2284" s="9"/>
      <c r="T2284" s="8" t="str">
        <f>_xlfn.IFNA(VLOOKUP(G2284,'Points and Classes'!D:E,2,FALSE),"")</f>
        <v/>
      </c>
      <c r="U2284" s="8">
        <f>IF(T2284="Sportsman",0,_xlfn.IFNA(VLOOKUP(D2284,'Points and Classes'!A:B,2,FALSE),0))</f>
        <v>0</v>
      </c>
      <c r="V2284" s="8">
        <f>_xlfn.IFNA(VLOOKUP(T2284&amp;F2284,'By Class Overall'!A:F,6,FALSE),0)</f>
        <v>0</v>
      </c>
      <c r="W2284" s="8">
        <f>_xlfn.IFNA(VLOOKUP(T2284&amp;F2284,'By Class Overall'!A:G,7,FALSE),0)</f>
        <v>0</v>
      </c>
    </row>
    <row r="2285" spans="1:23" x14ac:dyDescent="0.25">
      <c r="A2285" s="21"/>
      <c r="B2285" s="22"/>
      <c r="T2285" s="8" t="str">
        <f>_xlfn.IFNA(VLOOKUP(G2285,'Points and Classes'!D:E,2,FALSE),"")</f>
        <v/>
      </c>
      <c r="U2285" s="8">
        <f>IF(T2285="Sportsman",0,_xlfn.IFNA(VLOOKUP(D2285,'Points and Classes'!A:B,2,FALSE),0))</f>
        <v>0</v>
      </c>
      <c r="V2285" s="8">
        <f>_xlfn.IFNA(VLOOKUP(T2285&amp;F2285,'By Class Overall'!A:F,6,FALSE),0)</f>
        <v>0</v>
      </c>
      <c r="W2285" s="8">
        <f>_xlfn.IFNA(VLOOKUP(T2285&amp;F2285,'By Class Overall'!A:G,7,FALSE),0)</f>
        <v>0</v>
      </c>
    </row>
    <row r="2286" spans="1:23" x14ac:dyDescent="0.25">
      <c r="A2286" s="21"/>
      <c r="B2286" s="22"/>
      <c r="T2286" s="8" t="str">
        <f>_xlfn.IFNA(VLOOKUP(G2286,'Points and Classes'!D:E,2,FALSE),"")</f>
        <v/>
      </c>
      <c r="U2286" s="8">
        <f>IF(T2286="Sportsman",0,_xlfn.IFNA(VLOOKUP(D2286,'Points and Classes'!A:B,2,FALSE),0))</f>
        <v>0</v>
      </c>
      <c r="V2286" s="8">
        <f>_xlfn.IFNA(VLOOKUP(T2286&amp;F2286,'By Class Overall'!A:F,6,FALSE),0)</f>
        <v>0</v>
      </c>
      <c r="W2286" s="8">
        <f>_xlfn.IFNA(VLOOKUP(T2286&amp;F2286,'By Class Overall'!A:G,7,FALSE),0)</f>
        <v>0</v>
      </c>
    </row>
    <row r="2287" spans="1:23" x14ac:dyDescent="0.25">
      <c r="A2287" s="21"/>
      <c r="B2287" s="22"/>
      <c r="T2287" s="8" t="str">
        <f>_xlfn.IFNA(VLOOKUP(G2287,'Points and Classes'!D:E,2,FALSE),"")</f>
        <v/>
      </c>
      <c r="U2287" s="8">
        <f>IF(T2287="Sportsman",0,_xlfn.IFNA(VLOOKUP(D2287,'Points and Classes'!A:B,2,FALSE),0))</f>
        <v>0</v>
      </c>
      <c r="V2287" s="8">
        <f>_xlfn.IFNA(VLOOKUP(T2287&amp;F2287,'By Class Overall'!A:F,6,FALSE),0)</f>
        <v>0</v>
      </c>
      <c r="W2287" s="8">
        <f>_xlfn.IFNA(VLOOKUP(T2287&amp;F2287,'By Class Overall'!A:G,7,FALSE),0)</f>
        <v>0</v>
      </c>
    </row>
    <row r="2288" spans="1:23" x14ac:dyDescent="0.25">
      <c r="A2288" s="21"/>
      <c r="B2288" s="22"/>
      <c r="T2288" s="8" t="str">
        <f>_xlfn.IFNA(VLOOKUP(G2288,'Points and Classes'!D:E,2,FALSE),"")</f>
        <v/>
      </c>
      <c r="U2288" s="8">
        <f>IF(T2288="Sportsman",0,_xlfn.IFNA(VLOOKUP(D2288,'Points and Classes'!A:B,2,FALSE),0))</f>
        <v>0</v>
      </c>
      <c r="V2288" s="8">
        <f>_xlfn.IFNA(VLOOKUP(T2288&amp;F2288,'By Class Overall'!A:F,6,FALSE),0)</f>
        <v>0</v>
      </c>
      <c r="W2288" s="8">
        <f>_xlfn.IFNA(VLOOKUP(T2288&amp;F2288,'By Class Overall'!A:G,7,FALSE),0)</f>
        <v>0</v>
      </c>
    </row>
    <row r="2289" spans="1:23" x14ac:dyDescent="0.25">
      <c r="A2289" s="21"/>
      <c r="B2289" s="22"/>
      <c r="T2289" s="8" t="str">
        <f>_xlfn.IFNA(VLOOKUP(G2289,'Points and Classes'!D:E,2,FALSE),"")</f>
        <v/>
      </c>
      <c r="U2289" s="8">
        <f>IF(T2289="Sportsman",0,_xlfn.IFNA(VLOOKUP(D2289,'Points and Classes'!A:B,2,FALSE),0))</f>
        <v>0</v>
      </c>
      <c r="V2289" s="8">
        <f>_xlfn.IFNA(VLOOKUP(T2289&amp;F2289,'By Class Overall'!A:F,6,FALSE),0)</f>
        <v>0</v>
      </c>
      <c r="W2289" s="8">
        <f>_xlfn.IFNA(VLOOKUP(T2289&amp;F2289,'By Class Overall'!A:G,7,FALSE),0)</f>
        <v>0</v>
      </c>
    </row>
    <row r="2290" spans="1:23" x14ac:dyDescent="0.25">
      <c r="A2290" s="21"/>
      <c r="B2290" s="22"/>
      <c r="T2290" s="8" t="str">
        <f>_xlfn.IFNA(VLOOKUP(G2290,'Points and Classes'!D:E,2,FALSE),"")</f>
        <v/>
      </c>
      <c r="U2290" s="8">
        <f>IF(T2290="Sportsman",0,_xlfn.IFNA(VLOOKUP(D2290,'Points and Classes'!A:B,2,FALSE),0))</f>
        <v>0</v>
      </c>
      <c r="V2290" s="8">
        <f>_xlfn.IFNA(VLOOKUP(T2290&amp;F2290,'By Class Overall'!A:F,6,FALSE),0)</f>
        <v>0</v>
      </c>
      <c r="W2290" s="8">
        <f>_xlfn.IFNA(VLOOKUP(T2290&amp;F2290,'By Class Overall'!A:G,7,FALSE),0)</f>
        <v>0</v>
      </c>
    </row>
    <row r="2291" spans="1:23" x14ac:dyDescent="0.25">
      <c r="A2291" s="21"/>
      <c r="B2291" s="22"/>
      <c r="I2291" s="9"/>
      <c r="T2291" s="8" t="str">
        <f>_xlfn.IFNA(VLOOKUP(G2291,'Points and Classes'!D:E,2,FALSE),"")</f>
        <v/>
      </c>
      <c r="U2291" s="8">
        <f>IF(T2291="Sportsman",0,_xlfn.IFNA(VLOOKUP(D2291,'Points and Classes'!A:B,2,FALSE),0))</f>
        <v>0</v>
      </c>
      <c r="V2291" s="8">
        <f>_xlfn.IFNA(VLOOKUP(T2291&amp;F2291,'By Class Overall'!A:F,6,FALSE),0)</f>
        <v>0</v>
      </c>
      <c r="W2291" s="8">
        <f>_xlfn.IFNA(VLOOKUP(T2291&amp;F2291,'By Class Overall'!A:G,7,FALSE),0)</f>
        <v>0</v>
      </c>
    </row>
    <row r="2292" spans="1:23" x14ac:dyDescent="0.25">
      <c r="A2292" s="21"/>
      <c r="B2292" s="22"/>
      <c r="I2292" s="9"/>
      <c r="T2292" s="8" t="str">
        <f>_xlfn.IFNA(VLOOKUP(G2292,'Points and Classes'!D:E,2,FALSE),"")</f>
        <v/>
      </c>
      <c r="U2292" s="8">
        <f>IF(T2292="Sportsman",0,_xlfn.IFNA(VLOOKUP(D2292,'Points and Classes'!A:B,2,FALSE),0))</f>
        <v>0</v>
      </c>
      <c r="V2292" s="8">
        <f>_xlfn.IFNA(VLOOKUP(T2292&amp;F2292,'By Class Overall'!A:F,6,FALSE),0)</f>
        <v>0</v>
      </c>
      <c r="W2292" s="8">
        <f>_xlfn.IFNA(VLOOKUP(T2292&amp;F2292,'By Class Overall'!A:G,7,FALSE),0)</f>
        <v>0</v>
      </c>
    </row>
    <row r="2293" spans="1:23" x14ac:dyDescent="0.25">
      <c r="A2293" s="21"/>
      <c r="B2293" s="22"/>
      <c r="I2293" s="9"/>
      <c r="T2293" s="8" t="str">
        <f>_xlfn.IFNA(VLOOKUP(G2293,'Points and Classes'!D:E,2,FALSE),"")</f>
        <v/>
      </c>
      <c r="U2293" s="8">
        <f>IF(T2293="Sportsman",0,_xlfn.IFNA(VLOOKUP(D2293,'Points and Classes'!A:B,2,FALSE),0))</f>
        <v>0</v>
      </c>
      <c r="V2293" s="8">
        <f>_xlfn.IFNA(VLOOKUP(T2293&amp;F2293,'By Class Overall'!A:F,6,FALSE),0)</f>
        <v>0</v>
      </c>
      <c r="W2293" s="8">
        <f>_xlfn.IFNA(VLOOKUP(T2293&amp;F2293,'By Class Overall'!A:G,7,FALSE),0)</f>
        <v>0</v>
      </c>
    </row>
    <row r="2294" spans="1:23" x14ac:dyDescent="0.25">
      <c r="A2294" s="21"/>
      <c r="B2294" s="22"/>
      <c r="I2294" s="9"/>
      <c r="T2294" s="8" t="str">
        <f>_xlfn.IFNA(VLOOKUP(G2294,'Points and Classes'!D:E,2,FALSE),"")</f>
        <v/>
      </c>
      <c r="U2294" s="8">
        <f>IF(T2294="Sportsman",0,_xlfn.IFNA(VLOOKUP(D2294,'Points and Classes'!A:B,2,FALSE),0))</f>
        <v>0</v>
      </c>
      <c r="V2294" s="8">
        <f>_xlfn.IFNA(VLOOKUP(T2294&amp;F2294,'By Class Overall'!A:F,6,FALSE),0)</f>
        <v>0</v>
      </c>
      <c r="W2294" s="8">
        <f>_xlfn.IFNA(VLOOKUP(T2294&amp;F2294,'By Class Overall'!A:G,7,FALSE),0)</f>
        <v>0</v>
      </c>
    </row>
    <row r="2295" spans="1:23" x14ac:dyDescent="0.25">
      <c r="A2295" s="21"/>
      <c r="B2295" s="22"/>
      <c r="I2295" s="9"/>
      <c r="T2295" s="8" t="str">
        <f>_xlfn.IFNA(VLOOKUP(G2295,'Points and Classes'!D:E,2,FALSE),"")</f>
        <v/>
      </c>
      <c r="U2295" s="8">
        <f>IF(T2295="Sportsman",0,_xlfn.IFNA(VLOOKUP(D2295,'Points and Classes'!A:B,2,FALSE),0))</f>
        <v>0</v>
      </c>
      <c r="V2295" s="8">
        <f>_xlfn.IFNA(VLOOKUP(T2295&amp;F2295,'By Class Overall'!A:F,6,FALSE),0)</f>
        <v>0</v>
      </c>
      <c r="W2295" s="8">
        <f>_xlfn.IFNA(VLOOKUP(T2295&amp;F2295,'By Class Overall'!A:G,7,FALSE),0)</f>
        <v>0</v>
      </c>
    </row>
    <row r="2296" spans="1:23" x14ac:dyDescent="0.25">
      <c r="A2296" s="21"/>
      <c r="B2296" s="22"/>
      <c r="I2296" s="9"/>
      <c r="T2296" s="8" t="str">
        <f>_xlfn.IFNA(VLOOKUP(G2296,'Points and Classes'!D:E,2,FALSE),"")</f>
        <v/>
      </c>
      <c r="U2296" s="8">
        <f>IF(T2296="Sportsman",0,_xlfn.IFNA(VLOOKUP(D2296,'Points and Classes'!A:B,2,FALSE),0))</f>
        <v>0</v>
      </c>
      <c r="V2296" s="8">
        <f>_xlfn.IFNA(VLOOKUP(T2296&amp;F2296,'By Class Overall'!A:F,6,FALSE),0)</f>
        <v>0</v>
      </c>
      <c r="W2296" s="8">
        <f>_xlfn.IFNA(VLOOKUP(T2296&amp;F2296,'By Class Overall'!A:G,7,FALSE),0)</f>
        <v>0</v>
      </c>
    </row>
    <row r="2297" spans="1:23" x14ac:dyDescent="0.25">
      <c r="A2297" s="21"/>
      <c r="B2297" s="22"/>
      <c r="I2297" s="9"/>
      <c r="T2297" s="8" t="str">
        <f>_xlfn.IFNA(VLOOKUP(G2297,'Points and Classes'!D:E,2,FALSE),"")</f>
        <v/>
      </c>
      <c r="U2297" s="8">
        <f>IF(T2297="Sportsman",0,_xlfn.IFNA(VLOOKUP(D2297,'Points and Classes'!A:B,2,FALSE),0))</f>
        <v>0</v>
      </c>
      <c r="V2297" s="8">
        <f>_xlfn.IFNA(VLOOKUP(T2297&amp;F2297,'By Class Overall'!A:F,6,FALSE),0)</f>
        <v>0</v>
      </c>
      <c r="W2297" s="8">
        <f>_xlfn.IFNA(VLOOKUP(T2297&amp;F2297,'By Class Overall'!A:G,7,FALSE),0)</f>
        <v>0</v>
      </c>
    </row>
    <row r="2298" spans="1:23" x14ac:dyDescent="0.25">
      <c r="A2298" s="21"/>
      <c r="B2298" s="22"/>
      <c r="I2298" s="9"/>
      <c r="T2298" s="8" t="str">
        <f>_xlfn.IFNA(VLOOKUP(G2298,'Points and Classes'!D:E,2,FALSE),"")</f>
        <v/>
      </c>
      <c r="U2298" s="8">
        <f>IF(T2298="Sportsman",0,_xlfn.IFNA(VLOOKUP(D2298,'Points and Classes'!A:B,2,FALSE),0))</f>
        <v>0</v>
      </c>
      <c r="V2298" s="8">
        <f>_xlfn.IFNA(VLOOKUP(T2298&amp;F2298,'By Class Overall'!A:F,6,FALSE),0)</f>
        <v>0</v>
      </c>
      <c r="W2298" s="8">
        <f>_xlfn.IFNA(VLOOKUP(T2298&amp;F2298,'By Class Overall'!A:G,7,FALSE),0)</f>
        <v>0</v>
      </c>
    </row>
    <row r="2299" spans="1:23" x14ac:dyDescent="0.25">
      <c r="A2299" s="21"/>
      <c r="B2299" s="22"/>
      <c r="I2299" s="9"/>
      <c r="T2299" s="8" t="str">
        <f>_xlfn.IFNA(VLOOKUP(G2299,'Points and Classes'!D:E,2,FALSE),"")</f>
        <v/>
      </c>
      <c r="U2299" s="8">
        <f>IF(T2299="Sportsman",0,_xlfn.IFNA(VLOOKUP(D2299,'Points and Classes'!A:B,2,FALSE),0))</f>
        <v>0</v>
      </c>
      <c r="V2299" s="8">
        <f>_xlfn.IFNA(VLOOKUP(T2299&amp;F2299,'By Class Overall'!A:F,6,FALSE),0)</f>
        <v>0</v>
      </c>
      <c r="W2299" s="8">
        <f>_xlfn.IFNA(VLOOKUP(T2299&amp;F2299,'By Class Overall'!A:G,7,FALSE),0)</f>
        <v>0</v>
      </c>
    </row>
    <row r="2300" spans="1:23" x14ac:dyDescent="0.25">
      <c r="A2300" s="21"/>
      <c r="B2300" s="22"/>
      <c r="I2300" s="9"/>
      <c r="J2300" s="9"/>
      <c r="T2300" s="8" t="str">
        <f>_xlfn.IFNA(VLOOKUP(G2300,'Points and Classes'!D:E,2,FALSE),"")</f>
        <v/>
      </c>
      <c r="U2300" s="8">
        <f>IF(T2300="Sportsman",0,_xlfn.IFNA(VLOOKUP(D2300,'Points and Classes'!A:B,2,FALSE),0))</f>
        <v>0</v>
      </c>
      <c r="V2300" s="8">
        <f>_xlfn.IFNA(VLOOKUP(T2300&amp;F2300,'By Class Overall'!A:F,6,FALSE),0)</f>
        <v>0</v>
      </c>
      <c r="W2300" s="8">
        <f>_xlfn.IFNA(VLOOKUP(T2300&amp;F2300,'By Class Overall'!A:G,7,FALSE),0)</f>
        <v>0</v>
      </c>
    </row>
    <row r="2301" spans="1:23" x14ac:dyDescent="0.25">
      <c r="A2301" s="21"/>
      <c r="B2301" s="22"/>
      <c r="I2301" s="9"/>
      <c r="T2301" s="8" t="str">
        <f>_xlfn.IFNA(VLOOKUP(G2301,'Points and Classes'!D:E,2,FALSE),"")</f>
        <v/>
      </c>
      <c r="U2301" s="8">
        <f>IF(T2301="Sportsman",0,_xlfn.IFNA(VLOOKUP(D2301,'Points and Classes'!A:B,2,FALSE),0))</f>
        <v>0</v>
      </c>
      <c r="V2301" s="8">
        <f>_xlfn.IFNA(VLOOKUP(T2301&amp;F2301,'By Class Overall'!A:F,6,FALSE),0)</f>
        <v>0</v>
      </c>
      <c r="W2301" s="8">
        <f>_xlfn.IFNA(VLOOKUP(T2301&amp;F2301,'By Class Overall'!A:G,7,FALSE),0)</f>
        <v>0</v>
      </c>
    </row>
    <row r="2302" spans="1:23" x14ac:dyDescent="0.25">
      <c r="A2302" s="21"/>
      <c r="B2302" s="22"/>
      <c r="I2302" s="9"/>
      <c r="T2302" s="8" t="str">
        <f>_xlfn.IFNA(VLOOKUP(G2302,'Points and Classes'!D:E,2,FALSE),"")</f>
        <v/>
      </c>
      <c r="U2302" s="8">
        <f>IF(T2302="Sportsman",0,_xlfn.IFNA(VLOOKUP(D2302,'Points and Classes'!A:B,2,FALSE),0))</f>
        <v>0</v>
      </c>
      <c r="V2302" s="8">
        <f>_xlfn.IFNA(VLOOKUP(T2302&amp;F2302,'By Class Overall'!A:F,6,FALSE),0)</f>
        <v>0</v>
      </c>
      <c r="W2302" s="8">
        <f>_xlfn.IFNA(VLOOKUP(T2302&amp;F2302,'By Class Overall'!A:G,7,FALSE),0)</f>
        <v>0</v>
      </c>
    </row>
    <row r="2303" spans="1:23" x14ac:dyDescent="0.25">
      <c r="A2303" s="21"/>
      <c r="B2303" s="22"/>
      <c r="T2303" s="8" t="str">
        <f>_xlfn.IFNA(VLOOKUP(G2303,'Points and Classes'!D:E,2,FALSE),"")</f>
        <v/>
      </c>
      <c r="U2303" s="8">
        <f>IF(T2303="Sportsman",0,_xlfn.IFNA(VLOOKUP(D2303,'Points and Classes'!A:B,2,FALSE),0))</f>
        <v>0</v>
      </c>
      <c r="V2303" s="8">
        <f>_xlfn.IFNA(VLOOKUP(T2303&amp;F2303,'By Class Overall'!A:F,6,FALSE),0)</f>
        <v>0</v>
      </c>
      <c r="W2303" s="8">
        <f>_xlfn.IFNA(VLOOKUP(T2303&amp;F2303,'By Class Overall'!A:G,7,FALSE),0)</f>
        <v>0</v>
      </c>
    </row>
    <row r="2304" spans="1:23" x14ac:dyDescent="0.25">
      <c r="A2304" s="21"/>
      <c r="B2304" s="22"/>
      <c r="T2304" s="8" t="str">
        <f>_xlfn.IFNA(VLOOKUP(G2304,'Points and Classes'!D:E,2,FALSE),"")</f>
        <v/>
      </c>
      <c r="U2304" s="8">
        <f>IF(T2304="Sportsman",0,_xlfn.IFNA(VLOOKUP(D2304,'Points and Classes'!A:B,2,FALSE),0))</f>
        <v>0</v>
      </c>
      <c r="V2304" s="8">
        <f>_xlfn.IFNA(VLOOKUP(T2304&amp;F2304,'By Class Overall'!A:F,6,FALSE),0)</f>
        <v>0</v>
      </c>
      <c r="W2304" s="8">
        <f>_xlfn.IFNA(VLOOKUP(T2304&amp;F2304,'By Class Overall'!A:G,7,FALSE),0)</f>
        <v>0</v>
      </c>
    </row>
    <row r="2305" spans="1:23" x14ac:dyDescent="0.25">
      <c r="A2305" s="21"/>
      <c r="B2305" s="22"/>
      <c r="T2305" s="8" t="str">
        <f>_xlfn.IFNA(VLOOKUP(G2305,'Points and Classes'!D:E,2,FALSE),"")</f>
        <v/>
      </c>
      <c r="U2305" s="8">
        <f>IF(T2305="Sportsman",0,_xlfn.IFNA(VLOOKUP(D2305,'Points and Classes'!A:B,2,FALSE),0))</f>
        <v>0</v>
      </c>
      <c r="V2305" s="8">
        <f>_xlfn.IFNA(VLOOKUP(T2305&amp;F2305,'By Class Overall'!A:F,6,FALSE),0)</f>
        <v>0</v>
      </c>
      <c r="W2305" s="8">
        <f>_xlfn.IFNA(VLOOKUP(T2305&amp;F2305,'By Class Overall'!A:G,7,FALSE),0)</f>
        <v>0</v>
      </c>
    </row>
    <row r="2306" spans="1:23" x14ac:dyDescent="0.25">
      <c r="A2306" s="21"/>
      <c r="B2306" s="22"/>
      <c r="T2306" s="8" t="str">
        <f>_xlfn.IFNA(VLOOKUP(G2306,'Points and Classes'!D:E,2,FALSE),"")</f>
        <v/>
      </c>
      <c r="U2306" s="8">
        <f>IF(T2306="Sportsman",0,_xlfn.IFNA(VLOOKUP(D2306,'Points and Classes'!A:B,2,FALSE),0))</f>
        <v>0</v>
      </c>
      <c r="V2306" s="8">
        <f>_xlfn.IFNA(VLOOKUP(T2306&amp;F2306,'By Class Overall'!A:F,6,FALSE),0)</f>
        <v>0</v>
      </c>
      <c r="W2306" s="8">
        <f>_xlfn.IFNA(VLOOKUP(T2306&amp;F2306,'By Class Overall'!A:G,7,FALSE),0)</f>
        <v>0</v>
      </c>
    </row>
    <row r="2307" spans="1:23" x14ac:dyDescent="0.25">
      <c r="A2307" s="21"/>
      <c r="B2307" s="22"/>
      <c r="T2307" s="8" t="str">
        <f>_xlfn.IFNA(VLOOKUP(G2307,'Points and Classes'!D:E,2,FALSE),"")</f>
        <v/>
      </c>
      <c r="U2307" s="8">
        <f>IF(T2307="Sportsman",0,_xlfn.IFNA(VLOOKUP(D2307,'Points and Classes'!A:B,2,FALSE),0))</f>
        <v>0</v>
      </c>
      <c r="V2307" s="8">
        <f>_xlfn.IFNA(VLOOKUP(T2307&amp;F2307,'By Class Overall'!A:F,6,FALSE),0)</f>
        <v>0</v>
      </c>
      <c r="W2307" s="8">
        <f>_xlfn.IFNA(VLOOKUP(T2307&amp;F2307,'By Class Overall'!A:G,7,FALSE),0)</f>
        <v>0</v>
      </c>
    </row>
    <row r="2308" spans="1:23" x14ac:dyDescent="0.25">
      <c r="A2308" s="21"/>
      <c r="B2308" s="22"/>
      <c r="T2308" s="8" t="str">
        <f>_xlfn.IFNA(VLOOKUP(G2308,'Points and Classes'!D:E,2,FALSE),"")</f>
        <v/>
      </c>
      <c r="U2308" s="8">
        <f>IF(T2308="Sportsman",0,_xlfn.IFNA(VLOOKUP(D2308,'Points and Classes'!A:B,2,FALSE),0))</f>
        <v>0</v>
      </c>
      <c r="V2308" s="8">
        <f>_xlfn.IFNA(VLOOKUP(T2308&amp;F2308,'By Class Overall'!A:F,6,FALSE),0)</f>
        <v>0</v>
      </c>
      <c r="W2308" s="8">
        <f>_xlfn.IFNA(VLOOKUP(T2308&amp;F2308,'By Class Overall'!A:G,7,FALSE),0)</f>
        <v>0</v>
      </c>
    </row>
    <row r="2309" spans="1:23" x14ac:dyDescent="0.25">
      <c r="A2309" s="21"/>
      <c r="B2309" s="22"/>
      <c r="T2309" s="8" t="str">
        <f>_xlfn.IFNA(VLOOKUP(G2309,'Points and Classes'!D:E,2,FALSE),"")</f>
        <v/>
      </c>
      <c r="U2309" s="8">
        <f>IF(T2309="Sportsman",0,_xlfn.IFNA(VLOOKUP(D2309,'Points and Classes'!A:B,2,FALSE),0))</f>
        <v>0</v>
      </c>
      <c r="V2309" s="8">
        <f>_xlfn.IFNA(VLOOKUP(T2309&amp;F2309,'By Class Overall'!A:F,6,FALSE),0)</f>
        <v>0</v>
      </c>
      <c r="W2309" s="8">
        <f>_xlfn.IFNA(VLOOKUP(T2309&amp;F2309,'By Class Overall'!A:G,7,FALSE),0)</f>
        <v>0</v>
      </c>
    </row>
    <row r="2310" spans="1:23" x14ac:dyDescent="0.25">
      <c r="A2310" s="21"/>
      <c r="B2310" s="22"/>
      <c r="T2310" s="8" t="str">
        <f>_xlfn.IFNA(VLOOKUP(G2310,'Points and Classes'!D:E,2,FALSE),"")</f>
        <v/>
      </c>
      <c r="U2310" s="8">
        <f>IF(T2310="Sportsman",0,_xlfn.IFNA(VLOOKUP(D2310,'Points and Classes'!A:B,2,FALSE),0))</f>
        <v>0</v>
      </c>
      <c r="V2310" s="8">
        <f>_xlfn.IFNA(VLOOKUP(T2310&amp;F2310,'By Class Overall'!A:F,6,FALSE),0)</f>
        <v>0</v>
      </c>
      <c r="W2310" s="8">
        <f>_xlfn.IFNA(VLOOKUP(T2310&amp;F2310,'By Class Overall'!A:G,7,FALSE),0)</f>
        <v>0</v>
      </c>
    </row>
    <row r="2311" spans="1:23" x14ac:dyDescent="0.25">
      <c r="A2311" s="21"/>
      <c r="B2311" s="22"/>
      <c r="T2311" s="8" t="str">
        <f>_xlfn.IFNA(VLOOKUP(G2311,'Points and Classes'!D:E,2,FALSE),"")</f>
        <v/>
      </c>
      <c r="U2311" s="8">
        <f>IF(T2311="Sportsman",0,_xlfn.IFNA(VLOOKUP(D2311,'Points and Classes'!A:B,2,FALSE),0))</f>
        <v>0</v>
      </c>
      <c r="V2311" s="8">
        <f>_xlfn.IFNA(VLOOKUP(T2311&amp;F2311,'By Class Overall'!A:F,6,FALSE),0)</f>
        <v>0</v>
      </c>
      <c r="W2311" s="8">
        <f>_xlfn.IFNA(VLOOKUP(T2311&amp;F2311,'By Class Overall'!A:G,7,FALSE),0)</f>
        <v>0</v>
      </c>
    </row>
    <row r="2312" spans="1:23" x14ac:dyDescent="0.25">
      <c r="A2312" s="21"/>
      <c r="B2312" s="22"/>
      <c r="T2312" s="8" t="str">
        <f>_xlfn.IFNA(VLOOKUP(G2312,'Points and Classes'!D:E,2,FALSE),"")</f>
        <v/>
      </c>
      <c r="U2312" s="8">
        <f>IF(T2312="Sportsman",0,_xlfn.IFNA(VLOOKUP(D2312,'Points and Classes'!A:B,2,FALSE),0))</f>
        <v>0</v>
      </c>
      <c r="V2312" s="8">
        <f>_xlfn.IFNA(VLOOKUP(T2312&amp;F2312,'By Class Overall'!A:F,6,FALSE),0)</f>
        <v>0</v>
      </c>
      <c r="W2312" s="8">
        <f>_xlfn.IFNA(VLOOKUP(T2312&amp;F2312,'By Class Overall'!A:G,7,FALSE),0)</f>
        <v>0</v>
      </c>
    </row>
    <row r="2313" spans="1:23" x14ac:dyDescent="0.25">
      <c r="A2313" s="21"/>
      <c r="B2313" s="22"/>
      <c r="T2313" s="8" t="str">
        <f>_xlfn.IFNA(VLOOKUP(G2313,'Points and Classes'!D:E,2,FALSE),"")</f>
        <v/>
      </c>
      <c r="U2313" s="8">
        <f>IF(T2313="Sportsman",0,_xlfn.IFNA(VLOOKUP(D2313,'Points and Classes'!A:B,2,FALSE),0))</f>
        <v>0</v>
      </c>
      <c r="V2313" s="8">
        <f>_xlfn.IFNA(VLOOKUP(T2313&amp;F2313,'By Class Overall'!A:F,6,FALSE),0)</f>
        <v>0</v>
      </c>
      <c r="W2313" s="8">
        <f>_xlfn.IFNA(VLOOKUP(T2313&amp;F2313,'By Class Overall'!A:G,7,FALSE),0)</f>
        <v>0</v>
      </c>
    </row>
    <row r="2314" spans="1:23" x14ac:dyDescent="0.25">
      <c r="A2314" s="21"/>
      <c r="B2314" s="22"/>
      <c r="T2314" s="8" t="str">
        <f>_xlfn.IFNA(VLOOKUP(G2314,'Points and Classes'!D:E,2,FALSE),"")</f>
        <v/>
      </c>
      <c r="U2314" s="8">
        <f>IF(T2314="Sportsman",0,_xlfn.IFNA(VLOOKUP(D2314,'Points and Classes'!A:B,2,FALSE),0))</f>
        <v>0</v>
      </c>
      <c r="V2314" s="8">
        <f>_xlfn.IFNA(VLOOKUP(T2314&amp;F2314,'By Class Overall'!A:F,6,FALSE),0)</f>
        <v>0</v>
      </c>
      <c r="W2314" s="8">
        <f>_xlfn.IFNA(VLOOKUP(T2314&amp;F2314,'By Class Overall'!A:G,7,FALSE),0)</f>
        <v>0</v>
      </c>
    </row>
    <row r="2315" spans="1:23" x14ac:dyDescent="0.25">
      <c r="A2315" s="21"/>
      <c r="B2315" s="22"/>
      <c r="T2315" s="8" t="str">
        <f>_xlfn.IFNA(VLOOKUP(G2315,'Points and Classes'!D:E,2,FALSE),"")</f>
        <v/>
      </c>
      <c r="U2315" s="8">
        <f>IF(T2315="Sportsman",0,_xlfn.IFNA(VLOOKUP(D2315,'Points and Classes'!A:B,2,FALSE),0))</f>
        <v>0</v>
      </c>
      <c r="V2315" s="8">
        <f>_xlfn.IFNA(VLOOKUP(T2315&amp;F2315,'By Class Overall'!A:F,6,FALSE),0)</f>
        <v>0</v>
      </c>
      <c r="W2315" s="8">
        <f>_xlfn.IFNA(VLOOKUP(T2315&amp;F2315,'By Class Overall'!A:G,7,FALSE),0)</f>
        <v>0</v>
      </c>
    </row>
    <row r="2316" spans="1:23" x14ac:dyDescent="0.25">
      <c r="A2316" s="21"/>
      <c r="B2316" s="22"/>
      <c r="T2316" s="8" t="str">
        <f>_xlfn.IFNA(VLOOKUP(G2316,'Points and Classes'!D:E,2,FALSE),"")</f>
        <v/>
      </c>
      <c r="U2316" s="8">
        <f>IF(T2316="Sportsman",0,_xlfn.IFNA(VLOOKUP(D2316,'Points and Classes'!A:B,2,FALSE),0))</f>
        <v>0</v>
      </c>
      <c r="V2316" s="8">
        <f>_xlfn.IFNA(VLOOKUP(T2316&amp;F2316,'By Class Overall'!A:F,6,FALSE),0)</f>
        <v>0</v>
      </c>
      <c r="W2316" s="8">
        <f>_xlfn.IFNA(VLOOKUP(T2316&amp;F2316,'By Class Overall'!A:G,7,FALSE),0)</f>
        <v>0</v>
      </c>
    </row>
    <row r="2317" spans="1:23" x14ac:dyDescent="0.25">
      <c r="A2317" s="21"/>
      <c r="B2317" s="22"/>
      <c r="T2317" s="8" t="str">
        <f>_xlfn.IFNA(VLOOKUP(G2317,'Points and Classes'!D:E,2,FALSE),"")</f>
        <v/>
      </c>
      <c r="U2317" s="8">
        <f>IF(T2317="Sportsman",0,_xlfn.IFNA(VLOOKUP(D2317,'Points and Classes'!A:B,2,FALSE),0))</f>
        <v>0</v>
      </c>
      <c r="V2317" s="8">
        <f>_xlfn.IFNA(VLOOKUP(T2317&amp;F2317,'By Class Overall'!A:F,6,FALSE),0)</f>
        <v>0</v>
      </c>
      <c r="W2317" s="8">
        <f>_xlfn.IFNA(VLOOKUP(T2317&amp;F2317,'By Class Overall'!A:G,7,FALSE),0)</f>
        <v>0</v>
      </c>
    </row>
    <row r="2318" spans="1:23" x14ac:dyDescent="0.25">
      <c r="A2318" s="21"/>
      <c r="B2318" s="22"/>
      <c r="T2318" s="8" t="str">
        <f>_xlfn.IFNA(VLOOKUP(G2318,'Points and Classes'!D:E,2,FALSE),"")</f>
        <v/>
      </c>
      <c r="U2318" s="8">
        <f>IF(T2318="Sportsman",0,_xlfn.IFNA(VLOOKUP(D2318,'Points and Classes'!A:B,2,FALSE),0))</f>
        <v>0</v>
      </c>
      <c r="V2318" s="8">
        <f>_xlfn.IFNA(VLOOKUP(T2318&amp;F2318,'By Class Overall'!A:F,6,FALSE),0)</f>
        <v>0</v>
      </c>
      <c r="W2318" s="8">
        <f>_xlfn.IFNA(VLOOKUP(T2318&amp;F2318,'By Class Overall'!A:G,7,FALSE),0)</f>
        <v>0</v>
      </c>
    </row>
    <row r="2319" spans="1:23" x14ac:dyDescent="0.25">
      <c r="A2319" s="21"/>
      <c r="B2319" s="22"/>
      <c r="I2319" s="9"/>
      <c r="T2319" s="8" t="str">
        <f>_xlfn.IFNA(VLOOKUP(G2319,'Points and Classes'!D:E,2,FALSE),"")</f>
        <v/>
      </c>
      <c r="U2319" s="8">
        <f>IF(T2319="Sportsman",0,_xlfn.IFNA(VLOOKUP(D2319,'Points and Classes'!A:B,2,FALSE),0))</f>
        <v>0</v>
      </c>
      <c r="V2319" s="8">
        <f>_xlfn.IFNA(VLOOKUP(T2319&amp;F2319,'By Class Overall'!A:F,6,FALSE),0)</f>
        <v>0</v>
      </c>
      <c r="W2319" s="8">
        <f>_xlfn.IFNA(VLOOKUP(T2319&amp;F2319,'By Class Overall'!A:G,7,FALSE),0)</f>
        <v>0</v>
      </c>
    </row>
    <row r="2320" spans="1:23" x14ac:dyDescent="0.25">
      <c r="A2320" s="21"/>
      <c r="B2320" s="22"/>
      <c r="I2320" s="9"/>
      <c r="T2320" s="8" t="str">
        <f>_xlfn.IFNA(VLOOKUP(G2320,'Points and Classes'!D:E,2,FALSE),"")</f>
        <v/>
      </c>
      <c r="U2320" s="8">
        <f>IF(T2320="Sportsman",0,_xlfn.IFNA(VLOOKUP(D2320,'Points and Classes'!A:B,2,FALSE),0))</f>
        <v>0</v>
      </c>
      <c r="V2320" s="8">
        <f>_xlfn.IFNA(VLOOKUP(T2320&amp;F2320,'By Class Overall'!A:F,6,FALSE),0)</f>
        <v>0</v>
      </c>
      <c r="W2320" s="8">
        <f>_xlfn.IFNA(VLOOKUP(T2320&amp;F2320,'By Class Overall'!A:G,7,FALSE),0)</f>
        <v>0</v>
      </c>
    </row>
    <row r="2321" spans="1:23" x14ac:dyDescent="0.25">
      <c r="A2321" s="21"/>
      <c r="B2321" s="22"/>
      <c r="I2321" s="9"/>
      <c r="T2321" s="8" t="str">
        <f>_xlfn.IFNA(VLOOKUP(G2321,'Points and Classes'!D:E,2,FALSE),"")</f>
        <v/>
      </c>
      <c r="U2321" s="8">
        <f>IF(T2321="Sportsman",0,_xlfn.IFNA(VLOOKUP(D2321,'Points and Classes'!A:B,2,FALSE),0))</f>
        <v>0</v>
      </c>
      <c r="V2321" s="8">
        <f>_xlfn.IFNA(VLOOKUP(T2321&amp;F2321,'By Class Overall'!A:F,6,FALSE),0)</f>
        <v>0</v>
      </c>
      <c r="W2321" s="8">
        <f>_xlfn.IFNA(VLOOKUP(T2321&amp;F2321,'By Class Overall'!A:G,7,FALSE),0)</f>
        <v>0</v>
      </c>
    </row>
    <row r="2322" spans="1:23" x14ac:dyDescent="0.25">
      <c r="A2322" s="21"/>
      <c r="B2322" s="22"/>
      <c r="I2322" s="9"/>
      <c r="T2322" s="8" t="str">
        <f>_xlfn.IFNA(VLOOKUP(G2322,'Points and Classes'!D:E,2,FALSE),"")</f>
        <v/>
      </c>
      <c r="U2322" s="8">
        <f>IF(T2322="Sportsman",0,_xlfn.IFNA(VLOOKUP(D2322,'Points and Classes'!A:B,2,FALSE),0))</f>
        <v>0</v>
      </c>
      <c r="V2322" s="8">
        <f>_xlfn.IFNA(VLOOKUP(T2322&amp;F2322,'By Class Overall'!A:F,6,FALSE),0)</f>
        <v>0</v>
      </c>
      <c r="W2322" s="8">
        <f>_xlfn.IFNA(VLOOKUP(T2322&amp;F2322,'By Class Overall'!A:G,7,FALSE),0)</f>
        <v>0</v>
      </c>
    </row>
    <row r="2323" spans="1:23" x14ac:dyDescent="0.25">
      <c r="A2323" s="21"/>
      <c r="B2323" s="22"/>
      <c r="I2323" s="9"/>
      <c r="T2323" s="8" t="str">
        <f>_xlfn.IFNA(VLOOKUP(G2323,'Points and Classes'!D:E,2,FALSE),"")</f>
        <v/>
      </c>
      <c r="U2323" s="8">
        <f>IF(T2323="Sportsman",0,_xlfn.IFNA(VLOOKUP(D2323,'Points and Classes'!A:B,2,FALSE),0))</f>
        <v>0</v>
      </c>
      <c r="V2323" s="8">
        <f>_xlfn.IFNA(VLOOKUP(T2323&amp;F2323,'By Class Overall'!A:F,6,FALSE),0)</f>
        <v>0</v>
      </c>
      <c r="W2323" s="8">
        <f>_xlfn.IFNA(VLOOKUP(T2323&amp;F2323,'By Class Overall'!A:G,7,FALSE),0)</f>
        <v>0</v>
      </c>
    </row>
    <row r="2324" spans="1:23" x14ac:dyDescent="0.25">
      <c r="A2324" s="21"/>
      <c r="B2324" s="22"/>
      <c r="I2324" s="9"/>
      <c r="T2324" s="8" t="str">
        <f>_xlfn.IFNA(VLOOKUP(G2324,'Points and Classes'!D:E,2,FALSE),"")</f>
        <v/>
      </c>
      <c r="U2324" s="8">
        <f>IF(T2324="Sportsman",0,_xlfn.IFNA(VLOOKUP(D2324,'Points and Classes'!A:B,2,FALSE),0))</f>
        <v>0</v>
      </c>
      <c r="V2324" s="8">
        <f>_xlfn.IFNA(VLOOKUP(T2324&amp;F2324,'By Class Overall'!A:F,6,FALSE),0)</f>
        <v>0</v>
      </c>
      <c r="W2324" s="8">
        <f>_xlfn.IFNA(VLOOKUP(T2324&amp;F2324,'By Class Overall'!A:G,7,FALSE),0)</f>
        <v>0</v>
      </c>
    </row>
    <row r="2325" spans="1:23" x14ac:dyDescent="0.25">
      <c r="A2325" s="21"/>
      <c r="B2325" s="22"/>
      <c r="I2325" s="9"/>
      <c r="T2325" s="8" t="str">
        <f>_xlfn.IFNA(VLOOKUP(G2325,'Points and Classes'!D:E,2,FALSE),"")</f>
        <v/>
      </c>
      <c r="U2325" s="8">
        <f>IF(T2325="Sportsman",0,_xlfn.IFNA(VLOOKUP(D2325,'Points and Classes'!A:B,2,FALSE),0))</f>
        <v>0</v>
      </c>
      <c r="V2325" s="8">
        <f>_xlfn.IFNA(VLOOKUP(T2325&amp;F2325,'By Class Overall'!A:F,6,FALSE),0)</f>
        <v>0</v>
      </c>
      <c r="W2325" s="8">
        <f>_xlfn.IFNA(VLOOKUP(T2325&amp;F2325,'By Class Overall'!A:G,7,FALSE),0)</f>
        <v>0</v>
      </c>
    </row>
    <row r="2326" spans="1:23" x14ac:dyDescent="0.25">
      <c r="A2326" s="21"/>
      <c r="B2326" s="22"/>
      <c r="I2326" s="9"/>
      <c r="T2326" s="8" t="str">
        <f>_xlfn.IFNA(VLOOKUP(G2326,'Points and Classes'!D:E,2,FALSE),"")</f>
        <v/>
      </c>
      <c r="U2326" s="8">
        <f>IF(T2326="Sportsman",0,_xlfn.IFNA(VLOOKUP(D2326,'Points and Classes'!A:B,2,FALSE),0))</f>
        <v>0</v>
      </c>
      <c r="V2326" s="8">
        <f>_xlfn.IFNA(VLOOKUP(T2326&amp;F2326,'By Class Overall'!A:F,6,FALSE),0)</f>
        <v>0</v>
      </c>
      <c r="W2326" s="8">
        <f>_xlfn.IFNA(VLOOKUP(T2326&amp;F2326,'By Class Overall'!A:G,7,FALSE),0)</f>
        <v>0</v>
      </c>
    </row>
    <row r="2327" spans="1:23" x14ac:dyDescent="0.25">
      <c r="A2327" s="21"/>
      <c r="B2327" s="22"/>
      <c r="I2327" s="9"/>
      <c r="T2327" s="8" t="str">
        <f>_xlfn.IFNA(VLOOKUP(G2327,'Points and Classes'!D:E,2,FALSE),"")</f>
        <v/>
      </c>
      <c r="U2327" s="8">
        <f>IF(T2327="Sportsman",0,_xlfn.IFNA(VLOOKUP(D2327,'Points and Classes'!A:B,2,FALSE),0))</f>
        <v>0</v>
      </c>
      <c r="V2327" s="8">
        <f>_xlfn.IFNA(VLOOKUP(T2327&amp;F2327,'By Class Overall'!A:F,6,FALSE),0)</f>
        <v>0</v>
      </c>
      <c r="W2327" s="8">
        <f>_xlfn.IFNA(VLOOKUP(T2327&amp;F2327,'By Class Overall'!A:G,7,FALSE),0)</f>
        <v>0</v>
      </c>
    </row>
    <row r="2328" spans="1:23" x14ac:dyDescent="0.25">
      <c r="A2328" s="21"/>
      <c r="B2328" s="22"/>
      <c r="I2328" s="9"/>
      <c r="T2328" s="8" t="str">
        <f>_xlfn.IFNA(VLOOKUP(G2328,'Points and Classes'!D:E,2,FALSE),"")</f>
        <v/>
      </c>
      <c r="U2328" s="8">
        <f>IF(T2328="Sportsman",0,_xlfn.IFNA(VLOOKUP(D2328,'Points and Classes'!A:B,2,FALSE),0))</f>
        <v>0</v>
      </c>
      <c r="V2328" s="8">
        <f>_xlfn.IFNA(VLOOKUP(T2328&amp;F2328,'By Class Overall'!A:F,6,FALSE),0)</f>
        <v>0</v>
      </c>
      <c r="W2328" s="8">
        <f>_xlfn.IFNA(VLOOKUP(T2328&amp;F2328,'By Class Overall'!A:G,7,FALSE),0)</f>
        <v>0</v>
      </c>
    </row>
    <row r="2329" spans="1:23" x14ac:dyDescent="0.25">
      <c r="A2329" s="21"/>
      <c r="B2329" s="22"/>
      <c r="I2329" s="9"/>
      <c r="T2329" s="8" t="str">
        <f>_xlfn.IFNA(VLOOKUP(G2329,'Points and Classes'!D:E,2,FALSE),"")</f>
        <v/>
      </c>
      <c r="U2329" s="8">
        <f>IF(T2329="Sportsman",0,_xlfn.IFNA(VLOOKUP(D2329,'Points and Classes'!A:B,2,FALSE),0))</f>
        <v>0</v>
      </c>
      <c r="V2329" s="8">
        <f>_xlfn.IFNA(VLOOKUP(T2329&amp;F2329,'By Class Overall'!A:F,6,FALSE),0)</f>
        <v>0</v>
      </c>
      <c r="W2329" s="8">
        <f>_xlfn.IFNA(VLOOKUP(T2329&amp;F2329,'By Class Overall'!A:G,7,FALSE),0)</f>
        <v>0</v>
      </c>
    </row>
    <row r="2330" spans="1:23" x14ac:dyDescent="0.25">
      <c r="A2330" s="21"/>
      <c r="B2330" s="22"/>
      <c r="T2330" s="8" t="str">
        <f>_xlfn.IFNA(VLOOKUP(G2330,'Points and Classes'!D:E,2,FALSE),"")</f>
        <v/>
      </c>
      <c r="U2330" s="8">
        <f>IF(T2330="Sportsman",0,_xlfn.IFNA(VLOOKUP(D2330,'Points and Classes'!A:B,2,FALSE),0))</f>
        <v>0</v>
      </c>
      <c r="V2330" s="8">
        <f>_xlfn.IFNA(VLOOKUP(T2330&amp;F2330,'By Class Overall'!A:F,6,FALSE),0)</f>
        <v>0</v>
      </c>
      <c r="W2330" s="8">
        <f>_xlfn.IFNA(VLOOKUP(T2330&amp;F2330,'By Class Overall'!A:G,7,FALSE),0)</f>
        <v>0</v>
      </c>
    </row>
    <row r="2331" spans="1:23" x14ac:dyDescent="0.25">
      <c r="A2331" s="21"/>
      <c r="B2331" s="22"/>
      <c r="T2331" s="8" t="str">
        <f>_xlfn.IFNA(VLOOKUP(G2331,'Points and Classes'!D:E,2,FALSE),"")</f>
        <v/>
      </c>
      <c r="U2331" s="8">
        <f>IF(T2331="Sportsman",0,_xlfn.IFNA(VLOOKUP(D2331,'Points and Classes'!A:B,2,FALSE),0))</f>
        <v>0</v>
      </c>
      <c r="V2331" s="8">
        <f>_xlfn.IFNA(VLOOKUP(T2331&amp;F2331,'By Class Overall'!A:F,6,FALSE),0)</f>
        <v>0</v>
      </c>
      <c r="W2331" s="8">
        <f>_xlfn.IFNA(VLOOKUP(T2331&amp;F2331,'By Class Overall'!A:G,7,FALSE),0)</f>
        <v>0</v>
      </c>
    </row>
    <row r="2332" spans="1:23" x14ac:dyDescent="0.25">
      <c r="A2332" s="21"/>
      <c r="B2332" s="22"/>
      <c r="T2332" s="8" t="str">
        <f>_xlfn.IFNA(VLOOKUP(G2332,'Points and Classes'!D:E,2,FALSE),"")</f>
        <v/>
      </c>
      <c r="U2332" s="8">
        <f>IF(T2332="Sportsman",0,_xlfn.IFNA(VLOOKUP(D2332,'Points and Classes'!A:B,2,FALSE),0))</f>
        <v>0</v>
      </c>
      <c r="V2332" s="8">
        <f>_xlfn.IFNA(VLOOKUP(T2332&amp;F2332,'By Class Overall'!A:F,6,FALSE),0)</f>
        <v>0</v>
      </c>
      <c r="W2332" s="8">
        <f>_xlfn.IFNA(VLOOKUP(T2332&amp;F2332,'By Class Overall'!A:G,7,FALSE),0)</f>
        <v>0</v>
      </c>
    </row>
    <row r="2333" spans="1:23" x14ac:dyDescent="0.25">
      <c r="A2333" s="21"/>
      <c r="B2333" s="22"/>
      <c r="T2333" s="8" t="str">
        <f>_xlfn.IFNA(VLOOKUP(G2333,'Points and Classes'!D:E,2,FALSE),"")</f>
        <v/>
      </c>
      <c r="U2333" s="8">
        <f>IF(T2333="Sportsman",0,_xlfn.IFNA(VLOOKUP(D2333,'Points and Classes'!A:B,2,FALSE),0))</f>
        <v>0</v>
      </c>
      <c r="V2333" s="8">
        <f>_xlfn.IFNA(VLOOKUP(T2333&amp;F2333,'By Class Overall'!A:F,6,FALSE),0)</f>
        <v>0</v>
      </c>
      <c r="W2333" s="8">
        <f>_xlfn.IFNA(VLOOKUP(T2333&amp;F2333,'By Class Overall'!A:G,7,FALSE),0)</f>
        <v>0</v>
      </c>
    </row>
    <row r="2334" spans="1:23" x14ac:dyDescent="0.25">
      <c r="A2334" s="21"/>
      <c r="B2334" s="22"/>
      <c r="T2334" s="8" t="str">
        <f>_xlfn.IFNA(VLOOKUP(G2334,'Points and Classes'!D:E,2,FALSE),"")</f>
        <v/>
      </c>
      <c r="U2334" s="8">
        <f>IF(T2334="Sportsman",0,_xlfn.IFNA(VLOOKUP(D2334,'Points and Classes'!A:B,2,FALSE),0))</f>
        <v>0</v>
      </c>
      <c r="V2334" s="8">
        <f>_xlfn.IFNA(VLOOKUP(T2334&amp;F2334,'By Class Overall'!A:F,6,FALSE),0)</f>
        <v>0</v>
      </c>
      <c r="W2334" s="8">
        <f>_xlfn.IFNA(VLOOKUP(T2334&amp;F2334,'By Class Overall'!A:G,7,FALSE),0)</f>
        <v>0</v>
      </c>
    </row>
    <row r="2335" spans="1:23" x14ac:dyDescent="0.25">
      <c r="A2335" s="21"/>
      <c r="B2335" s="22"/>
      <c r="T2335" s="8" t="str">
        <f>_xlfn.IFNA(VLOOKUP(G2335,'Points and Classes'!D:E,2,FALSE),"")</f>
        <v/>
      </c>
      <c r="U2335" s="8">
        <f>IF(T2335="Sportsman",0,_xlfn.IFNA(VLOOKUP(D2335,'Points and Classes'!A:B,2,FALSE),0))</f>
        <v>0</v>
      </c>
      <c r="V2335" s="8">
        <f>_xlfn.IFNA(VLOOKUP(T2335&amp;F2335,'By Class Overall'!A:F,6,FALSE),0)</f>
        <v>0</v>
      </c>
      <c r="W2335" s="8">
        <f>_xlfn.IFNA(VLOOKUP(T2335&amp;F2335,'By Class Overall'!A:G,7,FALSE),0)</f>
        <v>0</v>
      </c>
    </row>
    <row r="2336" spans="1:23" x14ac:dyDescent="0.25">
      <c r="A2336" s="21"/>
      <c r="B2336" s="22"/>
      <c r="T2336" s="8" t="str">
        <f>_xlfn.IFNA(VLOOKUP(G2336,'Points and Classes'!D:E,2,FALSE),"")</f>
        <v/>
      </c>
      <c r="U2336" s="8">
        <f>IF(T2336="Sportsman",0,_xlfn.IFNA(VLOOKUP(D2336,'Points and Classes'!A:B,2,FALSE),0))</f>
        <v>0</v>
      </c>
      <c r="V2336" s="8">
        <f>_xlfn.IFNA(VLOOKUP(T2336&amp;F2336,'By Class Overall'!A:F,6,FALSE),0)</f>
        <v>0</v>
      </c>
      <c r="W2336" s="8">
        <f>_xlfn.IFNA(VLOOKUP(T2336&amp;F2336,'By Class Overall'!A:G,7,FALSE),0)</f>
        <v>0</v>
      </c>
    </row>
    <row r="2337" spans="1:23" x14ac:dyDescent="0.25">
      <c r="A2337" s="21"/>
      <c r="B2337" s="22"/>
      <c r="T2337" s="8" t="str">
        <f>_xlfn.IFNA(VLOOKUP(G2337,'Points and Classes'!D:E,2,FALSE),"")</f>
        <v/>
      </c>
      <c r="U2337" s="8">
        <f>IF(T2337="Sportsman",0,_xlfn.IFNA(VLOOKUP(D2337,'Points and Classes'!A:B,2,FALSE),0))</f>
        <v>0</v>
      </c>
      <c r="V2337" s="8">
        <f>_xlfn.IFNA(VLOOKUP(T2337&amp;F2337,'By Class Overall'!A:F,6,FALSE),0)</f>
        <v>0</v>
      </c>
      <c r="W2337" s="8">
        <f>_xlfn.IFNA(VLOOKUP(T2337&amp;F2337,'By Class Overall'!A:G,7,FALSE),0)</f>
        <v>0</v>
      </c>
    </row>
    <row r="2338" spans="1:23" x14ac:dyDescent="0.25">
      <c r="A2338" s="21"/>
      <c r="B2338" s="22"/>
      <c r="I2338" s="9"/>
      <c r="J2338" s="9"/>
      <c r="T2338" s="8" t="str">
        <f>_xlfn.IFNA(VLOOKUP(G2338,'Points and Classes'!D:E,2,FALSE),"")</f>
        <v/>
      </c>
      <c r="U2338" s="8">
        <f>IF(T2338="Sportsman",0,_xlfn.IFNA(VLOOKUP(D2338,'Points and Classes'!A:B,2,FALSE),0))</f>
        <v>0</v>
      </c>
      <c r="V2338" s="8">
        <f>_xlfn.IFNA(VLOOKUP(T2338&amp;F2338,'By Class Overall'!A:F,6,FALSE),0)</f>
        <v>0</v>
      </c>
      <c r="W2338" s="8">
        <f>_xlfn.IFNA(VLOOKUP(T2338&amp;F2338,'By Class Overall'!A:G,7,FALSE),0)</f>
        <v>0</v>
      </c>
    </row>
    <row r="2339" spans="1:23" x14ac:dyDescent="0.25">
      <c r="A2339" s="21"/>
      <c r="B2339" s="22"/>
      <c r="T2339" s="8" t="str">
        <f>_xlfn.IFNA(VLOOKUP(G2339,'Points and Classes'!D:E,2,FALSE),"")</f>
        <v/>
      </c>
      <c r="U2339" s="8">
        <f>IF(T2339="Sportsman",0,_xlfn.IFNA(VLOOKUP(D2339,'Points and Classes'!A:B,2,FALSE),0))</f>
        <v>0</v>
      </c>
      <c r="V2339" s="8">
        <f>_xlfn.IFNA(VLOOKUP(T2339&amp;F2339,'By Class Overall'!A:F,6,FALSE),0)</f>
        <v>0</v>
      </c>
      <c r="W2339" s="8">
        <f>_xlfn.IFNA(VLOOKUP(T2339&amp;F2339,'By Class Overall'!A:G,7,FALSE),0)</f>
        <v>0</v>
      </c>
    </row>
    <row r="2340" spans="1:23" x14ac:dyDescent="0.25">
      <c r="A2340" s="21"/>
      <c r="B2340" s="22"/>
      <c r="T2340" s="8" t="str">
        <f>_xlfn.IFNA(VLOOKUP(G2340,'Points and Classes'!D:E,2,FALSE),"")</f>
        <v/>
      </c>
      <c r="U2340" s="8">
        <f>IF(T2340="Sportsman",0,_xlfn.IFNA(VLOOKUP(D2340,'Points and Classes'!A:B,2,FALSE),0))</f>
        <v>0</v>
      </c>
      <c r="V2340" s="8">
        <f>_xlfn.IFNA(VLOOKUP(T2340&amp;F2340,'By Class Overall'!A:F,6,FALSE),0)</f>
        <v>0</v>
      </c>
      <c r="W2340" s="8">
        <f>_xlfn.IFNA(VLOOKUP(T2340&amp;F2340,'By Class Overall'!A:G,7,FALSE),0)</f>
        <v>0</v>
      </c>
    </row>
    <row r="2341" spans="1:23" x14ac:dyDescent="0.25">
      <c r="A2341" s="21"/>
      <c r="B2341" s="22"/>
      <c r="T2341" s="8" t="str">
        <f>_xlfn.IFNA(VLOOKUP(G2341,'Points and Classes'!D:E,2,FALSE),"")</f>
        <v/>
      </c>
      <c r="U2341" s="8">
        <f>IF(T2341="Sportsman",0,_xlfn.IFNA(VLOOKUP(D2341,'Points and Classes'!A:B,2,FALSE),0))</f>
        <v>0</v>
      </c>
      <c r="V2341" s="8">
        <f>_xlfn.IFNA(VLOOKUP(T2341&amp;F2341,'By Class Overall'!A:F,6,FALSE),0)</f>
        <v>0</v>
      </c>
      <c r="W2341" s="8">
        <f>_xlfn.IFNA(VLOOKUP(T2341&amp;F2341,'By Class Overall'!A:G,7,FALSE),0)</f>
        <v>0</v>
      </c>
    </row>
    <row r="2342" spans="1:23" x14ac:dyDescent="0.25">
      <c r="A2342" s="21"/>
      <c r="B2342" s="22"/>
      <c r="T2342" s="8" t="str">
        <f>_xlfn.IFNA(VLOOKUP(G2342,'Points and Classes'!D:E,2,FALSE),"")</f>
        <v/>
      </c>
      <c r="U2342" s="8">
        <f>IF(T2342="Sportsman",0,_xlfn.IFNA(VLOOKUP(D2342,'Points and Classes'!A:B,2,FALSE),0))</f>
        <v>0</v>
      </c>
      <c r="V2342" s="8">
        <f>_xlfn.IFNA(VLOOKUP(T2342&amp;F2342,'By Class Overall'!A:F,6,FALSE),0)</f>
        <v>0</v>
      </c>
      <c r="W2342" s="8">
        <f>_xlfn.IFNA(VLOOKUP(T2342&amp;F2342,'By Class Overall'!A:G,7,FALSE),0)</f>
        <v>0</v>
      </c>
    </row>
    <row r="2343" spans="1:23" x14ac:dyDescent="0.25">
      <c r="A2343" s="21"/>
      <c r="B2343" s="22"/>
      <c r="T2343" s="8" t="str">
        <f>_xlfn.IFNA(VLOOKUP(G2343,'Points and Classes'!D:E,2,FALSE),"")</f>
        <v/>
      </c>
      <c r="U2343" s="8">
        <f>IF(T2343="Sportsman",0,_xlfn.IFNA(VLOOKUP(D2343,'Points and Classes'!A:B,2,FALSE),0))</f>
        <v>0</v>
      </c>
      <c r="V2343" s="8">
        <f>_xlfn.IFNA(VLOOKUP(T2343&amp;F2343,'By Class Overall'!A:F,6,FALSE),0)</f>
        <v>0</v>
      </c>
      <c r="W2343" s="8">
        <f>_xlfn.IFNA(VLOOKUP(T2343&amp;F2343,'By Class Overall'!A:G,7,FALSE),0)</f>
        <v>0</v>
      </c>
    </row>
    <row r="2344" spans="1:23" x14ac:dyDescent="0.25">
      <c r="A2344" s="21"/>
      <c r="B2344" s="22"/>
      <c r="T2344" s="8" t="str">
        <f>_xlfn.IFNA(VLOOKUP(G2344,'Points and Classes'!D:E,2,FALSE),"")</f>
        <v/>
      </c>
      <c r="U2344" s="8">
        <f>IF(T2344="Sportsman",0,_xlfn.IFNA(VLOOKUP(D2344,'Points and Classes'!A:B,2,FALSE),0))</f>
        <v>0</v>
      </c>
      <c r="V2344" s="8">
        <f>_xlfn.IFNA(VLOOKUP(T2344&amp;F2344,'By Class Overall'!A:F,6,FALSE),0)</f>
        <v>0</v>
      </c>
      <c r="W2344" s="8">
        <f>_xlfn.IFNA(VLOOKUP(T2344&amp;F2344,'By Class Overall'!A:G,7,FALSE),0)</f>
        <v>0</v>
      </c>
    </row>
    <row r="2345" spans="1:23" x14ac:dyDescent="0.25">
      <c r="A2345" s="21"/>
      <c r="B2345" s="22"/>
      <c r="T2345" s="8" t="str">
        <f>_xlfn.IFNA(VLOOKUP(G2345,'Points and Classes'!D:E,2,FALSE),"")</f>
        <v/>
      </c>
      <c r="U2345" s="8">
        <f>IF(T2345="Sportsman",0,_xlfn.IFNA(VLOOKUP(D2345,'Points and Classes'!A:B,2,FALSE),0))</f>
        <v>0</v>
      </c>
      <c r="V2345" s="8">
        <f>_xlfn.IFNA(VLOOKUP(T2345&amp;F2345,'By Class Overall'!A:F,6,FALSE),0)</f>
        <v>0</v>
      </c>
      <c r="W2345" s="8">
        <f>_xlfn.IFNA(VLOOKUP(T2345&amp;F2345,'By Class Overall'!A:G,7,FALSE),0)</f>
        <v>0</v>
      </c>
    </row>
    <row r="2346" spans="1:23" x14ac:dyDescent="0.25">
      <c r="A2346" s="21"/>
      <c r="B2346" s="22"/>
      <c r="T2346" s="8" t="str">
        <f>_xlfn.IFNA(VLOOKUP(G2346,'Points and Classes'!D:E,2,FALSE),"")</f>
        <v/>
      </c>
      <c r="U2346" s="8">
        <f>IF(T2346="Sportsman",0,_xlfn.IFNA(VLOOKUP(D2346,'Points and Classes'!A:B,2,FALSE),0))</f>
        <v>0</v>
      </c>
      <c r="V2346" s="8">
        <f>_xlfn.IFNA(VLOOKUP(T2346&amp;F2346,'By Class Overall'!A:F,6,FALSE),0)</f>
        <v>0</v>
      </c>
      <c r="W2346" s="8">
        <f>_xlfn.IFNA(VLOOKUP(T2346&amp;F2346,'By Class Overall'!A:G,7,FALSE),0)</f>
        <v>0</v>
      </c>
    </row>
    <row r="2347" spans="1:23" x14ac:dyDescent="0.25">
      <c r="A2347" s="21"/>
      <c r="B2347" s="22"/>
      <c r="I2347" s="9"/>
      <c r="T2347" s="8" t="str">
        <f>_xlfn.IFNA(VLOOKUP(G2347,'Points and Classes'!D:E,2,FALSE),"")</f>
        <v/>
      </c>
      <c r="U2347" s="8">
        <f>IF(T2347="Sportsman",0,_xlfn.IFNA(VLOOKUP(D2347,'Points and Classes'!A:B,2,FALSE),0))</f>
        <v>0</v>
      </c>
      <c r="V2347" s="8">
        <f>_xlfn.IFNA(VLOOKUP(T2347&amp;F2347,'By Class Overall'!A:F,6,FALSE),0)</f>
        <v>0</v>
      </c>
      <c r="W2347" s="8">
        <f>_xlfn.IFNA(VLOOKUP(T2347&amp;F2347,'By Class Overall'!A:G,7,FALSE),0)</f>
        <v>0</v>
      </c>
    </row>
    <row r="2348" spans="1:23" x14ac:dyDescent="0.25">
      <c r="A2348" s="21"/>
      <c r="B2348" s="22"/>
      <c r="I2348" s="9"/>
      <c r="T2348" s="8" t="str">
        <f>_xlfn.IFNA(VLOOKUP(G2348,'Points and Classes'!D:E,2,FALSE),"")</f>
        <v/>
      </c>
      <c r="U2348" s="8">
        <f>IF(T2348="Sportsman",0,_xlfn.IFNA(VLOOKUP(D2348,'Points and Classes'!A:B,2,FALSE),0))</f>
        <v>0</v>
      </c>
      <c r="V2348" s="8">
        <f>_xlfn.IFNA(VLOOKUP(T2348&amp;F2348,'By Class Overall'!A:F,6,FALSE),0)</f>
        <v>0</v>
      </c>
      <c r="W2348" s="8">
        <f>_xlfn.IFNA(VLOOKUP(T2348&amp;F2348,'By Class Overall'!A:G,7,FALSE),0)</f>
        <v>0</v>
      </c>
    </row>
    <row r="2349" spans="1:23" x14ac:dyDescent="0.25">
      <c r="A2349" s="21"/>
      <c r="B2349" s="22"/>
      <c r="I2349" s="9"/>
      <c r="T2349" s="8" t="str">
        <f>_xlfn.IFNA(VLOOKUP(G2349,'Points and Classes'!D:E,2,FALSE),"")</f>
        <v/>
      </c>
      <c r="U2349" s="8">
        <f>IF(T2349="Sportsman",0,_xlfn.IFNA(VLOOKUP(D2349,'Points and Classes'!A:B,2,FALSE),0))</f>
        <v>0</v>
      </c>
      <c r="V2349" s="8">
        <f>_xlfn.IFNA(VLOOKUP(T2349&amp;F2349,'By Class Overall'!A:F,6,FALSE),0)</f>
        <v>0</v>
      </c>
      <c r="W2349" s="8">
        <f>_xlfn.IFNA(VLOOKUP(T2349&amp;F2349,'By Class Overall'!A:G,7,FALSE),0)</f>
        <v>0</v>
      </c>
    </row>
    <row r="2350" spans="1:23" x14ac:dyDescent="0.25">
      <c r="A2350" s="21"/>
      <c r="B2350" s="22"/>
      <c r="I2350" s="9"/>
      <c r="T2350" s="8" t="str">
        <f>_xlfn.IFNA(VLOOKUP(G2350,'Points and Classes'!D:E,2,FALSE),"")</f>
        <v/>
      </c>
      <c r="U2350" s="8">
        <f>IF(T2350="Sportsman",0,_xlfn.IFNA(VLOOKUP(D2350,'Points and Classes'!A:B,2,FALSE),0))</f>
        <v>0</v>
      </c>
      <c r="V2350" s="8">
        <f>_xlfn.IFNA(VLOOKUP(T2350&amp;F2350,'By Class Overall'!A:F,6,FALSE),0)</f>
        <v>0</v>
      </c>
      <c r="W2350" s="8">
        <f>_xlfn.IFNA(VLOOKUP(T2350&amp;F2350,'By Class Overall'!A:G,7,FALSE),0)</f>
        <v>0</v>
      </c>
    </row>
    <row r="2351" spans="1:23" x14ac:dyDescent="0.25">
      <c r="A2351" s="21"/>
      <c r="B2351" s="22"/>
      <c r="I2351" s="9"/>
      <c r="T2351" s="8" t="str">
        <f>_xlfn.IFNA(VLOOKUP(G2351,'Points and Classes'!D:E,2,FALSE),"")</f>
        <v/>
      </c>
      <c r="U2351" s="8">
        <f>IF(T2351="Sportsman",0,_xlfn.IFNA(VLOOKUP(D2351,'Points and Classes'!A:B,2,FALSE),0))</f>
        <v>0</v>
      </c>
      <c r="V2351" s="8">
        <f>_xlfn.IFNA(VLOOKUP(T2351&amp;F2351,'By Class Overall'!A:F,6,FALSE),0)</f>
        <v>0</v>
      </c>
      <c r="W2351" s="8">
        <f>_xlfn.IFNA(VLOOKUP(T2351&amp;F2351,'By Class Overall'!A:G,7,FALSE),0)</f>
        <v>0</v>
      </c>
    </row>
    <row r="2352" spans="1:23" x14ac:dyDescent="0.25">
      <c r="A2352" s="21"/>
      <c r="B2352" s="22"/>
      <c r="T2352" s="8" t="str">
        <f>_xlfn.IFNA(VLOOKUP(G2352,'Points and Classes'!D:E,2,FALSE),"")</f>
        <v/>
      </c>
      <c r="U2352" s="8">
        <f>IF(T2352="Sportsman",0,_xlfn.IFNA(VLOOKUP(D2352,'Points and Classes'!A:B,2,FALSE),0))</f>
        <v>0</v>
      </c>
      <c r="V2352" s="8">
        <f>_xlfn.IFNA(VLOOKUP(T2352&amp;F2352,'By Class Overall'!A:F,6,FALSE),0)</f>
        <v>0</v>
      </c>
      <c r="W2352" s="8">
        <f>_xlfn.IFNA(VLOOKUP(T2352&amp;F2352,'By Class Overall'!A:G,7,FALSE),0)</f>
        <v>0</v>
      </c>
    </row>
    <row r="2353" spans="1:23" x14ac:dyDescent="0.25">
      <c r="A2353" s="21"/>
      <c r="B2353" s="22"/>
      <c r="T2353" s="8" t="str">
        <f>_xlfn.IFNA(VLOOKUP(G2353,'Points and Classes'!D:E,2,FALSE),"")</f>
        <v/>
      </c>
      <c r="U2353" s="8">
        <f>IF(T2353="Sportsman",0,_xlfn.IFNA(VLOOKUP(D2353,'Points and Classes'!A:B,2,FALSE),0))</f>
        <v>0</v>
      </c>
      <c r="V2353" s="8">
        <f>_xlfn.IFNA(VLOOKUP(T2353&amp;F2353,'By Class Overall'!A:F,6,FALSE),0)</f>
        <v>0</v>
      </c>
      <c r="W2353" s="8">
        <f>_xlfn.IFNA(VLOOKUP(T2353&amp;F2353,'By Class Overall'!A:G,7,FALSE),0)</f>
        <v>0</v>
      </c>
    </row>
    <row r="2354" spans="1:23" x14ac:dyDescent="0.25">
      <c r="A2354" s="21"/>
      <c r="B2354" s="22"/>
      <c r="I2354" s="9"/>
      <c r="T2354" s="8" t="str">
        <f>_xlfn.IFNA(VLOOKUP(G2354,'Points and Classes'!D:E,2,FALSE),"")</f>
        <v/>
      </c>
      <c r="U2354" s="8">
        <f>IF(T2354="Sportsman",0,_xlfn.IFNA(VLOOKUP(D2354,'Points and Classes'!A:B,2,FALSE),0))</f>
        <v>0</v>
      </c>
      <c r="V2354" s="8">
        <f>_xlfn.IFNA(VLOOKUP(T2354&amp;F2354,'By Class Overall'!A:F,6,FALSE),0)</f>
        <v>0</v>
      </c>
      <c r="W2354" s="8">
        <f>_xlfn.IFNA(VLOOKUP(T2354&amp;F2354,'By Class Overall'!A:G,7,FALSE),0)</f>
        <v>0</v>
      </c>
    </row>
    <row r="2355" spans="1:23" x14ac:dyDescent="0.25">
      <c r="A2355" s="21"/>
      <c r="B2355" s="22"/>
      <c r="I2355" s="9"/>
      <c r="T2355" s="8" t="str">
        <f>_xlfn.IFNA(VLOOKUP(G2355,'Points and Classes'!D:E,2,FALSE),"")</f>
        <v/>
      </c>
      <c r="U2355" s="8">
        <f>IF(T2355="Sportsman",0,_xlfn.IFNA(VLOOKUP(D2355,'Points and Classes'!A:B,2,FALSE),0))</f>
        <v>0</v>
      </c>
      <c r="V2355" s="8">
        <f>_xlfn.IFNA(VLOOKUP(T2355&amp;F2355,'By Class Overall'!A:F,6,FALSE),0)</f>
        <v>0</v>
      </c>
      <c r="W2355" s="8">
        <f>_xlfn.IFNA(VLOOKUP(T2355&amp;F2355,'By Class Overall'!A:G,7,FALSE),0)</f>
        <v>0</v>
      </c>
    </row>
    <row r="2356" spans="1:23" x14ac:dyDescent="0.25">
      <c r="A2356" s="21"/>
      <c r="B2356" s="22"/>
      <c r="I2356" s="9"/>
      <c r="T2356" s="8" t="str">
        <f>_xlfn.IFNA(VLOOKUP(G2356,'Points and Classes'!D:E,2,FALSE),"")</f>
        <v/>
      </c>
      <c r="U2356" s="8">
        <f>IF(T2356="Sportsman",0,_xlfn.IFNA(VLOOKUP(D2356,'Points and Classes'!A:B,2,FALSE),0))</f>
        <v>0</v>
      </c>
      <c r="V2356" s="8">
        <f>_xlfn.IFNA(VLOOKUP(T2356&amp;F2356,'By Class Overall'!A:F,6,FALSE),0)</f>
        <v>0</v>
      </c>
      <c r="W2356" s="8">
        <f>_xlfn.IFNA(VLOOKUP(T2356&amp;F2356,'By Class Overall'!A:G,7,FALSE),0)</f>
        <v>0</v>
      </c>
    </row>
    <row r="2357" spans="1:23" x14ac:dyDescent="0.25">
      <c r="A2357" s="21"/>
      <c r="B2357" s="22"/>
      <c r="I2357" s="9"/>
      <c r="T2357" s="8" t="str">
        <f>_xlfn.IFNA(VLOOKUP(G2357,'Points and Classes'!D:E,2,FALSE),"")</f>
        <v/>
      </c>
      <c r="U2357" s="8">
        <f>IF(T2357="Sportsman",0,_xlfn.IFNA(VLOOKUP(D2357,'Points and Classes'!A:B,2,FALSE),0))</f>
        <v>0</v>
      </c>
      <c r="V2357" s="8">
        <f>_xlfn.IFNA(VLOOKUP(T2357&amp;F2357,'By Class Overall'!A:F,6,FALSE),0)</f>
        <v>0</v>
      </c>
      <c r="W2357" s="8">
        <f>_xlfn.IFNA(VLOOKUP(T2357&amp;F2357,'By Class Overall'!A:G,7,FALSE),0)</f>
        <v>0</v>
      </c>
    </row>
    <row r="2358" spans="1:23" x14ac:dyDescent="0.25">
      <c r="A2358" s="21"/>
      <c r="B2358" s="22"/>
      <c r="I2358" s="9"/>
      <c r="T2358" s="8" t="str">
        <f>_xlfn.IFNA(VLOOKUP(G2358,'Points and Classes'!D:E,2,FALSE),"")</f>
        <v/>
      </c>
      <c r="U2358" s="8">
        <f>IF(T2358="Sportsman",0,_xlfn.IFNA(VLOOKUP(D2358,'Points and Classes'!A:B,2,FALSE),0))</f>
        <v>0</v>
      </c>
      <c r="V2358" s="8">
        <f>_xlfn.IFNA(VLOOKUP(T2358&amp;F2358,'By Class Overall'!A:F,6,FALSE),0)</f>
        <v>0</v>
      </c>
      <c r="W2358" s="8">
        <f>_xlfn.IFNA(VLOOKUP(T2358&amp;F2358,'By Class Overall'!A:G,7,FALSE),0)</f>
        <v>0</v>
      </c>
    </row>
    <row r="2359" spans="1:23" x14ac:dyDescent="0.25">
      <c r="A2359" s="21"/>
      <c r="B2359" s="22"/>
      <c r="I2359" s="9"/>
      <c r="J2359" s="9"/>
      <c r="T2359" s="8" t="str">
        <f>_xlfn.IFNA(VLOOKUP(G2359,'Points and Classes'!D:E,2,FALSE),"")</f>
        <v/>
      </c>
      <c r="U2359" s="8">
        <f>IF(T2359="Sportsman",0,_xlfn.IFNA(VLOOKUP(D2359,'Points and Classes'!A:B,2,FALSE),0))</f>
        <v>0</v>
      </c>
      <c r="V2359" s="8">
        <f>_xlfn.IFNA(VLOOKUP(T2359&amp;F2359,'By Class Overall'!A:F,6,FALSE),0)</f>
        <v>0</v>
      </c>
      <c r="W2359" s="8">
        <f>_xlfn.IFNA(VLOOKUP(T2359&amp;F2359,'By Class Overall'!A:G,7,FALSE),0)</f>
        <v>0</v>
      </c>
    </row>
    <row r="2360" spans="1:23" x14ac:dyDescent="0.25">
      <c r="A2360" s="21"/>
      <c r="B2360" s="22"/>
      <c r="I2360" s="9"/>
      <c r="T2360" s="8" t="str">
        <f>_xlfn.IFNA(VLOOKUP(G2360,'Points and Classes'!D:E,2,FALSE),"")</f>
        <v/>
      </c>
      <c r="U2360" s="8">
        <f>IF(T2360="Sportsman",0,_xlfn.IFNA(VLOOKUP(D2360,'Points and Classes'!A:B,2,FALSE),0))</f>
        <v>0</v>
      </c>
      <c r="V2360" s="8">
        <f>_xlfn.IFNA(VLOOKUP(T2360&amp;F2360,'By Class Overall'!A:F,6,FALSE),0)</f>
        <v>0</v>
      </c>
      <c r="W2360" s="8">
        <f>_xlfn.IFNA(VLOOKUP(T2360&amp;F2360,'By Class Overall'!A:G,7,FALSE),0)</f>
        <v>0</v>
      </c>
    </row>
    <row r="2361" spans="1:23" x14ac:dyDescent="0.25">
      <c r="A2361" s="21"/>
      <c r="B2361" s="22"/>
      <c r="T2361" s="8" t="str">
        <f>_xlfn.IFNA(VLOOKUP(G2361,'Points and Classes'!D:E,2,FALSE),"")</f>
        <v/>
      </c>
      <c r="U2361" s="8">
        <f>IF(T2361="Sportsman",0,_xlfn.IFNA(VLOOKUP(D2361,'Points and Classes'!A:B,2,FALSE),0))</f>
        <v>0</v>
      </c>
      <c r="V2361" s="8">
        <f>_xlfn.IFNA(VLOOKUP(T2361&amp;F2361,'By Class Overall'!A:F,6,FALSE),0)</f>
        <v>0</v>
      </c>
      <c r="W2361" s="8">
        <f>_xlfn.IFNA(VLOOKUP(T2361&amp;F2361,'By Class Overall'!A:G,7,FALSE),0)</f>
        <v>0</v>
      </c>
    </row>
    <row r="2362" spans="1:23" x14ac:dyDescent="0.25">
      <c r="A2362" s="21"/>
      <c r="B2362" s="22"/>
      <c r="T2362" s="8" t="str">
        <f>_xlfn.IFNA(VLOOKUP(G2362,'Points and Classes'!D:E,2,FALSE),"")</f>
        <v/>
      </c>
      <c r="U2362" s="8">
        <f>IF(T2362="Sportsman",0,_xlfn.IFNA(VLOOKUP(D2362,'Points and Classes'!A:B,2,FALSE),0))</f>
        <v>0</v>
      </c>
      <c r="V2362" s="8">
        <f>_xlfn.IFNA(VLOOKUP(T2362&amp;F2362,'By Class Overall'!A:F,6,FALSE),0)</f>
        <v>0</v>
      </c>
      <c r="W2362" s="8">
        <f>_xlfn.IFNA(VLOOKUP(T2362&amp;F2362,'By Class Overall'!A:G,7,FALSE),0)</f>
        <v>0</v>
      </c>
    </row>
    <row r="2363" spans="1:23" x14ac:dyDescent="0.25">
      <c r="A2363" s="21"/>
      <c r="B2363" s="22"/>
      <c r="T2363" s="8" t="str">
        <f>_xlfn.IFNA(VLOOKUP(G2363,'Points and Classes'!D:E,2,FALSE),"")</f>
        <v/>
      </c>
      <c r="U2363" s="8">
        <f>IF(T2363="Sportsman",0,_xlfn.IFNA(VLOOKUP(D2363,'Points and Classes'!A:B,2,FALSE),0))</f>
        <v>0</v>
      </c>
      <c r="V2363" s="8">
        <f>_xlfn.IFNA(VLOOKUP(T2363&amp;F2363,'By Class Overall'!A:F,6,FALSE),0)</f>
        <v>0</v>
      </c>
      <c r="W2363" s="8">
        <f>_xlfn.IFNA(VLOOKUP(T2363&amp;F2363,'By Class Overall'!A:G,7,FALSE),0)</f>
        <v>0</v>
      </c>
    </row>
    <row r="2364" spans="1:23" x14ac:dyDescent="0.25">
      <c r="A2364" s="21"/>
      <c r="B2364" s="22"/>
      <c r="T2364" s="8" t="str">
        <f>_xlfn.IFNA(VLOOKUP(G2364,'Points and Classes'!D:E,2,FALSE),"")</f>
        <v/>
      </c>
      <c r="U2364" s="8">
        <f>IF(T2364="Sportsman",0,_xlfn.IFNA(VLOOKUP(D2364,'Points and Classes'!A:B,2,FALSE),0))</f>
        <v>0</v>
      </c>
      <c r="V2364" s="8">
        <f>_xlfn.IFNA(VLOOKUP(T2364&amp;F2364,'By Class Overall'!A:F,6,FALSE),0)</f>
        <v>0</v>
      </c>
      <c r="W2364" s="8">
        <f>_xlfn.IFNA(VLOOKUP(T2364&amp;F2364,'By Class Overall'!A:G,7,FALSE),0)</f>
        <v>0</v>
      </c>
    </row>
    <row r="2365" spans="1:23" x14ac:dyDescent="0.25">
      <c r="A2365" s="21"/>
      <c r="B2365" s="22"/>
      <c r="T2365" s="8" t="str">
        <f>_xlfn.IFNA(VLOOKUP(G2365,'Points and Classes'!D:E,2,FALSE),"")</f>
        <v/>
      </c>
      <c r="U2365" s="8">
        <f>IF(T2365="Sportsman",0,_xlfn.IFNA(VLOOKUP(D2365,'Points and Classes'!A:B,2,FALSE),0))</f>
        <v>0</v>
      </c>
      <c r="V2365" s="8">
        <f>_xlfn.IFNA(VLOOKUP(T2365&amp;F2365,'By Class Overall'!A:F,6,FALSE),0)</f>
        <v>0</v>
      </c>
      <c r="W2365" s="8">
        <f>_xlfn.IFNA(VLOOKUP(T2365&amp;F2365,'By Class Overall'!A:G,7,FALSE),0)</f>
        <v>0</v>
      </c>
    </row>
    <row r="2366" spans="1:23" x14ac:dyDescent="0.25">
      <c r="A2366" s="21"/>
      <c r="B2366" s="22"/>
      <c r="T2366" s="8" t="str">
        <f>_xlfn.IFNA(VLOOKUP(G2366,'Points and Classes'!D:E,2,FALSE),"")</f>
        <v/>
      </c>
      <c r="U2366" s="8">
        <f>IF(T2366="Sportsman",0,_xlfn.IFNA(VLOOKUP(D2366,'Points and Classes'!A:B,2,FALSE),0))</f>
        <v>0</v>
      </c>
      <c r="V2366" s="8">
        <f>_xlfn.IFNA(VLOOKUP(T2366&amp;F2366,'By Class Overall'!A:F,6,FALSE),0)</f>
        <v>0</v>
      </c>
      <c r="W2366" s="8">
        <f>_xlfn.IFNA(VLOOKUP(T2366&amp;F2366,'By Class Overall'!A:G,7,FALSE),0)</f>
        <v>0</v>
      </c>
    </row>
    <row r="2367" spans="1:23" x14ac:dyDescent="0.25">
      <c r="A2367" s="21"/>
      <c r="B2367" s="22"/>
      <c r="T2367" s="8" t="str">
        <f>_xlfn.IFNA(VLOOKUP(G2367,'Points and Classes'!D:E,2,FALSE),"")</f>
        <v/>
      </c>
      <c r="U2367" s="8">
        <f>IF(T2367="Sportsman",0,_xlfn.IFNA(VLOOKUP(D2367,'Points and Classes'!A:B,2,FALSE),0))</f>
        <v>0</v>
      </c>
      <c r="V2367" s="8">
        <f>_xlfn.IFNA(VLOOKUP(T2367&amp;F2367,'By Class Overall'!A:F,6,FALSE),0)</f>
        <v>0</v>
      </c>
      <c r="W2367" s="8">
        <f>_xlfn.IFNA(VLOOKUP(T2367&amp;F2367,'By Class Overall'!A:G,7,FALSE),0)</f>
        <v>0</v>
      </c>
    </row>
    <row r="2368" spans="1:23" x14ac:dyDescent="0.25">
      <c r="A2368" s="21"/>
      <c r="B2368" s="22"/>
      <c r="I2368" s="9"/>
      <c r="T2368" s="8" t="str">
        <f>_xlfn.IFNA(VLOOKUP(G2368,'Points and Classes'!D:E,2,FALSE),"")</f>
        <v/>
      </c>
      <c r="U2368" s="8">
        <f>IF(T2368="Sportsman",0,_xlfn.IFNA(VLOOKUP(D2368,'Points and Classes'!A:B,2,FALSE),0))</f>
        <v>0</v>
      </c>
      <c r="V2368" s="8">
        <f>_xlfn.IFNA(VLOOKUP(T2368&amp;F2368,'By Class Overall'!A:F,6,FALSE),0)</f>
        <v>0</v>
      </c>
      <c r="W2368" s="8">
        <f>_xlfn.IFNA(VLOOKUP(T2368&amp;F2368,'By Class Overall'!A:G,7,FALSE),0)</f>
        <v>0</v>
      </c>
    </row>
    <row r="2369" spans="1:23" x14ac:dyDescent="0.25">
      <c r="A2369" s="21"/>
      <c r="B2369" s="22"/>
      <c r="I2369" s="9"/>
      <c r="T2369" s="8" t="str">
        <f>_xlfn.IFNA(VLOOKUP(G2369,'Points and Classes'!D:E,2,FALSE),"")</f>
        <v/>
      </c>
      <c r="U2369" s="8">
        <f>IF(T2369="Sportsman",0,_xlfn.IFNA(VLOOKUP(D2369,'Points and Classes'!A:B,2,FALSE),0))</f>
        <v>0</v>
      </c>
      <c r="V2369" s="8">
        <f>_xlfn.IFNA(VLOOKUP(T2369&amp;F2369,'By Class Overall'!A:F,6,FALSE),0)</f>
        <v>0</v>
      </c>
      <c r="W2369" s="8">
        <f>_xlfn.IFNA(VLOOKUP(T2369&amp;F2369,'By Class Overall'!A:G,7,FALSE),0)</f>
        <v>0</v>
      </c>
    </row>
    <row r="2370" spans="1:23" x14ac:dyDescent="0.25">
      <c r="A2370" s="21"/>
      <c r="B2370" s="22"/>
      <c r="I2370" s="9"/>
      <c r="T2370" s="8" t="str">
        <f>_xlfn.IFNA(VLOOKUP(G2370,'Points and Classes'!D:E,2,FALSE),"")</f>
        <v/>
      </c>
      <c r="U2370" s="8">
        <f>IF(T2370="Sportsman",0,_xlfn.IFNA(VLOOKUP(D2370,'Points and Classes'!A:B,2,FALSE),0))</f>
        <v>0</v>
      </c>
      <c r="V2370" s="8">
        <f>_xlfn.IFNA(VLOOKUP(T2370&amp;F2370,'By Class Overall'!A:F,6,FALSE),0)</f>
        <v>0</v>
      </c>
      <c r="W2370" s="8">
        <f>_xlfn.IFNA(VLOOKUP(T2370&amp;F2370,'By Class Overall'!A:G,7,FALSE),0)</f>
        <v>0</v>
      </c>
    </row>
    <row r="2371" spans="1:23" x14ac:dyDescent="0.25">
      <c r="A2371" s="21"/>
      <c r="B2371" s="22"/>
      <c r="I2371" s="9"/>
      <c r="T2371" s="8" t="str">
        <f>_xlfn.IFNA(VLOOKUP(G2371,'Points and Classes'!D:E,2,FALSE),"")</f>
        <v/>
      </c>
      <c r="U2371" s="8">
        <f>IF(T2371="Sportsman",0,_xlfn.IFNA(VLOOKUP(D2371,'Points and Classes'!A:B,2,FALSE),0))</f>
        <v>0</v>
      </c>
      <c r="V2371" s="8">
        <f>_xlfn.IFNA(VLOOKUP(T2371&amp;F2371,'By Class Overall'!A:F,6,FALSE),0)</f>
        <v>0</v>
      </c>
      <c r="W2371" s="8">
        <f>_xlfn.IFNA(VLOOKUP(T2371&amp;F2371,'By Class Overall'!A:G,7,FALSE),0)</f>
        <v>0</v>
      </c>
    </row>
    <row r="2372" spans="1:23" x14ac:dyDescent="0.25">
      <c r="A2372" s="21"/>
      <c r="B2372" s="22"/>
      <c r="I2372" s="9"/>
      <c r="J2372" s="9"/>
      <c r="T2372" s="8" t="str">
        <f>_xlfn.IFNA(VLOOKUP(G2372,'Points and Classes'!D:E,2,FALSE),"")</f>
        <v/>
      </c>
      <c r="U2372" s="8">
        <f>IF(T2372="Sportsman",0,_xlfn.IFNA(VLOOKUP(D2372,'Points and Classes'!A:B,2,FALSE),0))</f>
        <v>0</v>
      </c>
      <c r="V2372" s="8">
        <f>_xlfn.IFNA(VLOOKUP(T2372&amp;F2372,'By Class Overall'!A:F,6,FALSE),0)</f>
        <v>0</v>
      </c>
      <c r="W2372" s="8">
        <f>_xlfn.IFNA(VLOOKUP(T2372&amp;F2372,'By Class Overall'!A:G,7,FALSE),0)</f>
        <v>0</v>
      </c>
    </row>
    <row r="2373" spans="1:23" x14ac:dyDescent="0.25">
      <c r="A2373" s="21"/>
      <c r="B2373" s="22"/>
      <c r="T2373" s="8" t="str">
        <f>_xlfn.IFNA(VLOOKUP(G2373,'Points and Classes'!D:E,2,FALSE),"")</f>
        <v/>
      </c>
      <c r="U2373" s="8">
        <f>IF(T2373="Sportsman",0,_xlfn.IFNA(VLOOKUP(D2373,'Points and Classes'!A:B,2,FALSE),0))</f>
        <v>0</v>
      </c>
      <c r="V2373" s="8">
        <f>_xlfn.IFNA(VLOOKUP(T2373&amp;F2373,'By Class Overall'!A:F,6,FALSE),0)</f>
        <v>0</v>
      </c>
      <c r="W2373" s="8">
        <f>_xlfn.IFNA(VLOOKUP(T2373&amp;F2373,'By Class Overall'!A:G,7,FALSE),0)</f>
        <v>0</v>
      </c>
    </row>
    <row r="2374" spans="1:23" x14ac:dyDescent="0.25">
      <c r="A2374" s="21"/>
      <c r="B2374" s="22"/>
      <c r="T2374" s="8" t="str">
        <f>_xlfn.IFNA(VLOOKUP(G2374,'Points and Classes'!D:E,2,FALSE),"")</f>
        <v/>
      </c>
      <c r="U2374" s="8">
        <f>IF(T2374="Sportsman",0,_xlfn.IFNA(VLOOKUP(D2374,'Points and Classes'!A:B,2,FALSE),0))</f>
        <v>0</v>
      </c>
      <c r="V2374" s="8">
        <f>_xlfn.IFNA(VLOOKUP(T2374&amp;F2374,'By Class Overall'!A:F,6,FALSE),0)</f>
        <v>0</v>
      </c>
      <c r="W2374" s="8">
        <f>_xlfn.IFNA(VLOOKUP(T2374&amp;F2374,'By Class Overall'!A:G,7,FALSE),0)</f>
        <v>0</v>
      </c>
    </row>
    <row r="2375" spans="1:23" x14ac:dyDescent="0.25">
      <c r="A2375" s="21"/>
      <c r="B2375" s="22"/>
      <c r="I2375" s="9"/>
      <c r="T2375" s="8" t="str">
        <f>_xlfn.IFNA(VLOOKUP(G2375,'Points and Classes'!D:E,2,FALSE),"")</f>
        <v/>
      </c>
      <c r="U2375" s="8">
        <f>IF(T2375="Sportsman",0,_xlfn.IFNA(VLOOKUP(D2375,'Points and Classes'!A:B,2,FALSE),0))</f>
        <v>0</v>
      </c>
      <c r="V2375" s="8">
        <f>_xlfn.IFNA(VLOOKUP(T2375&amp;F2375,'By Class Overall'!A:F,6,FALSE),0)</f>
        <v>0</v>
      </c>
      <c r="W2375" s="8">
        <f>_xlfn.IFNA(VLOOKUP(T2375&amp;F2375,'By Class Overall'!A:G,7,FALSE),0)</f>
        <v>0</v>
      </c>
    </row>
    <row r="2376" spans="1:23" x14ac:dyDescent="0.25">
      <c r="A2376" s="21"/>
      <c r="B2376" s="22"/>
      <c r="I2376" s="9"/>
      <c r="T2376" s="8" t="str">
        <f>_xlfn.IFNA(VLOOKUP(G2376,'Points and Classes'!D:E,2,FALSE),"")</f>
        <v/>
      </c>
      <c r="U2376" s="8">
        <f>IF(T2376="Sportsman",0,_xlfn.IFNA(VLOOKUP(D2376,'Points and Classes'!A:B,2,FALSE),0))</f>
        <v>0</v>
      </c>
      <c r="V2376" s="8">
        <f>_xlfn.IFNA(VLOOKUP(T2376&amp;F2376,'By Class Overall'!A:F,6,FALSE),0)</f>
        <v>0</v>
      </c>
      <c r="W2376" s="8">
        <f>_xlfn.IFNA(VLOOKUP(T2376&amp;F2376,'By Class Overall'!A:G,7,FALSE),0)</f>
        <v>0</v>
      </c>
    </row>
    <row r="2377" spans="1:23" x14ac:dyDescent="0.25">
      <c r="A2377" s="21"/>
      <c r="B2377" s="22"/>
      <c r="I2377" s="9"/>
      <c r="T2377" s="8" t="str">
        <f>_xlfn.IFNA(VLOOKUP(G2377,'Points and Classes'!D:E,2,FALSE),"")</f>
        <v/>
      </c>
      <c r="U2377" s="8">
        <f>IF(T2377="Sportsman",0,_xlfn.IFNA(VLOOKUP(D2377,'Points and Classes'!A:B,2,FALSE),0))</f>
        <v>0</v>
      </c>
      <c r="V2377" s="8">
        <f>_xlfn.IFNA(VLOOKUP(T2377&amp;F2377,'By Class Overall'!A:F,6,FALSE),0)</f>
        <v>0</v>
      </c>
      <c r="W2377" s="8">
        <f>_xlfn.IFNA(VLOOKUP(T2377&amp;F2377,'By Class Overall'!A:G,7,FALSE),0)</f>
        <v>0</v>
      </c>
    </row>
    <row r="2378" spans="1:23" x14ac:dyDescent="0.25">
      <c r="A2378" s="21"/>
      <c r="B2378" s="22"/>
      <c r="I2378" s="9"/>
      <c r="T2378" s="8" t="str">
        <f>_xlfn.IFNA(VLOOKUP(G2378,'Points and Classes'!D:E,2,FALSE),"")</f>
        <v/>
      </c>
      <c r="U2378" s="8">
        <f>IF(T2378="Sportsman",0,_xlfn.IFNA(VLOOKUP(D2378,'Points and Classes'!A:B,2,FALSE),0))</f>
        <v>0</v>
      </c>
      <c r="V2378" s="8">
        <f>_xlfn.IFNA(VLOOKUP(T2378&amp;F2378,'By Class Overall'!A:F,6,FALSE),0)</f>
        <v>0</v>
      </c>
      <c r="W2378" s="8">
        <f>_xlfn.IFNA(VLOOKUP(T2378&amp;F2378,'By Class Overall'!A:G,7,FALSE),0)</f>
        <v>0</v>
      </c>
    </row>
    <row r="2379" spans="1:23" x14ac:dyDescent="0.25">
      <c r="A2379" s="21"/>
      <c r="B2379" s="22"/>
      <c r="I2379" s="9"/>
      <c r="J2379" s="9"/>
      <c r="T2379" s="8" t="str">
        <f>_xlfn.IFNA(VLOOKUP(G2379,'Points and Classes'!D:E,2,FALSE),"")</f>
        <v/>
      </c>
      <c r="U2379" s="8">
        <f>IF(T2379="Sportsman",0,_xlfn.IFNA(VLOOKUP(D2379,'Points and Classes'!A:B,2,FALSE),0))</f>
        <v>0</v>
      </c>
      <c r="V2379" s="8">
        <f>_xlfn.IFNA(VLOOKUP(T2379&amp;F2379,'By Class Overall'!A:F,6,FALSE),0)</f>
        <v>0</v>
      </c>
      <c r="W2379" s="8">
        <f>_xlfn.IFNA(VLOOKUP(T2379&amp;F2379,'By Class Overall'!A:G,7,FALSE),0)</f>
        <v>0</v>
      </c>
    </row>
    <row r="2380" spans="1:23" x14ac:dyDescent="0.25">
      <c r="A2380" s="21"/>
      <c r="B2380" s="22"/>
      <c r="I2380" s="9"/>
      <c r="J2380" s="9"/>
      <c r="T2380" s="8" t="str">
        <f>_xlfn.IFNA(VLOOKUP(G2380,'Points and Classes'!D:E,2,FALSE),"")</f>
        <v/>
      </c>
      <c r="U2380" s="8">
        <f>IF(T2380="Sportsman",0,_xlfn.IFNA(VLOOKUP(D2380,'Points and Classes'!A:B,2,FALSE),0))</f>
        <v>0</v>
      </c>
      <c r="V2380" s="8">
        <f>_xlfn.IFNA(VLOOKUP(T2380&amp;F2380,'By Class Overall'!A:F,6,FALSE),0)</f>
        <v>0</v>
      </c>
      <c r="W2380" s="8">
        <f>_xlfn.IFNA(VLOOKUP(T2380&amp;F2380,'By Class Overall'!A:G,7,FALSE),0)</f>
        <v>0</v>
      </c>
    </row>
    <row r="2381" spans="1:23" x14ac:dyDescent="0.25">
      <c r="A2381" s="21"/>
      <c r="B2381" s="22"/>
      <c r="I2381" s="9"/>
      <c r="J2381" s="9"/>
      <c r="T2381" s="8" t="str">
        <f>_xlfn.IFNA(VLOOKUP(G2381,'Points and Classes'!D:E,2,FALSE),"")</f>
        <v/>
      </c>
      <c r="U2381" s="8">
        <f>IF(T2381="Sportsman",0,_xlfn.IFNA(VLOOKUP(D2381,'Points and Classes'!A:B,2,FALSE),0))</f>
        <v>0</v>
      </c>
      <c r="V2381" s="8">
        <f>_xlfn.IFNA(VLOOKUP(T2381&amp;F2381,'By Class Overall'!A:F,6,FALSE),0)</f>
        <v>0</v>
      </c>
      <c r="W2381" s="8">
        <f>_xlfn.IFNA(VLOOKUP(T2381&amp;F2381,'By Class Overall'!A:G,7,FALSE),0)</f>
        <v>0</v>
      </c>
    </row>
    <row r="2382" spans="1:23" x14ac:dyDescent="0.25">
      <c r="A2382" s="21"/>
      <c r="B2382" s="22"/>
      <c r="I2382" s="9"/>
      <c r="J2382" s="9"/>
      <c r="T2382" s="8" t="str">
        <f>_xlfn.IFNA(VLOOKUP(G2382,'Points and Classes'!D:E,2,FALSE),"")</f>
        <v/>
      </c>
      <c r="U2382" s="8">
        <f>IF(T2382="Sportsman",0,_xlfn.IFNA(VLOOKUP(D2382,'Points and Classes'!A:B,2,FALSE),0))</f>
        <v>0</v>
      </c>
      <c r="V2382" s="8">
        <f>_xlfn.IFNA(VLOOKUP(T2382&amp;F2382,'By Class Overall'!A:F,6,FALSE),0)</f>
        <v>0</v>
      </c>
      <c r="W2382" s="8">
        <f>_xlfn.IFNA(VLOOKUP(T2382&amp;F2382,'By Class Overall'!A:G,7,FALSE),0)</f>
        <v>0</v>
      </c>
    </row>
    <row r="2383" spans="1:23" x14ac:dyDescent="0.25">
      <c r="A2383" s="21"/>
      <c r="B2383" s="22"/>
      <c r="I2383" s="9"/>
      <c r="T2383" s="8" t="str">
        <f>_xlfn.IFNA(VLOOKUP(G2383,'Points and Classes'!D:E,2,FALSE),"")</f>
        <v/>
      </c>
      <c r="U2383" s="8">
        <f>IF(T2383="Sportsman",0,_xlfn.IFNA(VLOOKUP(D2383,'Points and Classes'!A:B,2,FALSE),0))</f>
        <v>0</v>
      </c>
      <c r="V2383" s="8">
        <f>_xlfn.IFNA(VLOOKUP(T2383&amp;F2383,'By Class Overall'!A:F,6,FALSE),0)</f>
        <v>0</v>
      </c>
      <c r="W2383" s="8">
        <f>_xlfn.IFNA(VLOOKUP(T2383&amp;F2383,'By Class Overall'!A:G,7,FALSE),0)</f>
        <v>0</v>
      </c>
    </row>
    <row r="2384" spans="1:23" x14ac:dyDescent="0.25">
      <c r="A2384" s="21"/>
      <c r="B2384" s="22"/>
      <c r="T2384" s="8" t="str">
        <f>_xlfn.IFNA(VLOOKUP(G2384,'Points and Classes'!D:E,2,FALSE),"")</f>
        <v/>
      </c>
      <c r="U2384" s="8">
        <f>IF(T2384="Sportsman",0,_xlfn.IFNA(VLOOKUP(D2384,'Points and Classes'!A:B,2,FALSE),0))</f>
        <v>0</v>
      </c>
      <c r="V2384" s="8">
        <f>_xlfn.IFNA(VLOOKUP(T2384&amp;F2384,'By Class Overall'!A:F,6,FALSE),0)</f>
        <v>0</v>
      </c>
      <c r="W2384" s="8">
        <f>_xlfn.IFNA(VLOOKUP(T2384&amp;F2384,'By Class Overall'!A:G,7,FALSE),0)</f>
        <v>0</v>
      </c>
    </row>
    <row r="2385" spans="1:23" x14ac:dyDescent="0.25">
      <c r="A2385" s="21"/>
      <c r="B2385" s="22"/>
      <c r="T2385" s="8" t="str">
        <f>_xlfn.IFNA(VLOOKUP(G2385,'Points and Classes'!D:E,2,FALSE),"")</f>
        <v/>
      </c>
      <c r="U2385" s="8">
        <f>IF(T2385="Sportsman",0,_xlfn.IFNA(VLOOKUP(D2385,'Points and Classes'!A:B,2,FALSE),0))</f>
        <v>0</v>
      </c>
      <c r="V2385" s="8">
        <f>_xlfn.IFNA(VLOOKUP(T2385&amp;F2385,'By Class Overall'!A:F,6,FALSE),0)</f>
        <v>0</v>
      </c>
      <c r="W2385" s="8">
        <f>_xlfn.IFNA(VLOOKUP(T2385&amp;F2385,'By Class Overall'!A:G,7,FALSE),0)</f>
        <v>0</v>
      </c>
    </row>
    <row r="2386" spans="1:23" x14ac:dyDescent="0.25">
      <c r="A2386" s="21"/>
      <c r="B2386" s="22"/>
      <c r="T2386" s="8" t="str">
        <f>_xlfn.IFNA(VLOOKUP(G2386,'Points and Classes'!D:E,2,FALSE),"")</f>
        <v/>
      </c>
      <c r="U2386" s="8">
        <f>IF(T2386="Sportsman",0,_xlfn.IFNA(VLOOKUP(D2386,'Points and Classes'!A:B,2,FALSE),0))</f>
        <v>0</v>
      </c>
      <c r="V2386" s="8">
        <f>_xlfn.IFNA(VLOOKUP(T2386&amp;F2386,'By Class Overall'!A:F,6,FALSE),0)</f>
        <v>0</v>
      </c>
      <c r="W2386" s="8">
        <f>_xlfn.IFNA(VLOOKUP(T2386&amp;F2386,'By Class Overall'!A:G,7,FALSE),0)</f>
        <v>0</v>
      </c>
    </row>
    <row r="2387" spans="1:23" x14ac:dyDescent="0.25">
      <c r="A2387" s="21"/>
      <c r="B2387" s="22"/>
      <c r="I2387" s="9"/>
      <c r="T2387" s="8" t="str">
        <f>_xlfn.IFNA(VLOOKUP(G2387,'Points and Classes'!D:E,2,FALSE),"")</f>
        <v/>
      </c>
      <c r="U2387" s="8">
        <f>IF(T2387="Sportsman",0,_xlfn.IFNA(VLOOKUP(D2387,'Points and Classes'!A:B,2,FALSE),0))</f>
        <v>0</v>
      </c>
      <c r="V2387" s="8">
        <f>_xlfn.IFNA(VLOOKUP(T2387&amp;F2387,'By Class Overall'!A:F,6,FALSE),0)</f>
        <v>0</v>
      </c>
      <c r="W2387" s="8">
        <f>_xlfn.IFNA(VLOOKUP(T2387&amp;F2387,'By Class Overall'!A:G,7,FALSE),0)</f>
        <v>0</v>
      </c>
    </row>
    <row r="2388" spans="1:23" x14ac:dyDescent="0.25">
      <c r="A2388" s="21"/>
      <c r="B2388" s="22"/>
      <c r="I2388" s="9"/>
      <c r="T2388" s="8" t="str">
        <f>_xlfn.IFNA(VLOOKUP(G2388,'Points and Classes'!D:E,2,FALSE),"")</f>
        <v/>
      </c>
      <c r="U2388" s="8">
        <f>IF(T2388="Sportsman",0,_xlfn.IFNA(VLOOKUP(D2388,'Points and Classes'!A:B,2,FALSE),0))</f>
        <v>0</v>
      </c>
      <c r="V2388" s="8">
        <f>_xlfn.IFNA(VLOOKUP(T2388&amp;F2388,'By Class Overall'!A:F,6,FALSE),0)</f>
        <v>0</v>
      </c>
      <c r="W2388" s="8">
        <f>_xlfn.IFNA(VLOOKUP(T2388&amp;F2388,'By Class Overall'!A:G,7,FALSE),0)</f>
        <v>0</v>
      </c>
    </row>
    <row r="2389" spans="1:23" x14ac:dyDescent="0.25">
      <c r="A2389" s="21"/>
      <c r="B2389" s="22"/>
      <c r="I2389" s="9"/>
      <c r="T2389" s="8" t="str">
        <f>_xlfn.IFNA(VLOOKUP(G2389,'Points and Classes'!D:E,2,FALSE),"")</f>
        <v/>
      </c>
      <c r="U2389" s="8">
        <f>IF(T2389="Sportsman",0,_xlfn.IFNA(VLOOKUP(D2389,'Points and Classes'!A:B,2,FALSE),0))</f>
        <v>0</v>
      </c>
      <c r="V2389" s="8">
        <f>_xlfn.IFNA(VLOOKUP(T2389&amp;F2389,'By Class Overall'!A:F,6,FALSE),0)</f>
        <v>0</v>
      </c>
      <c r="W2389" s="8">
        <f>_xlfn.IFNA(VLOOKUP(T2389&amp;F2389,'By Class Overall'!A:G,7,FALSE),0)</f>
        <v>0</v>
      </c>
    </row>
    <row r="2390" spans="1:23" x14ac:dyDescent="0.25">
      <c r="A2390" s="21"/>
      <c r="B2390" s="22"/>
      <c r="I2390" s="9"/>
      <c r="T2390" s="8" t="str">
        <f>_xlfn.IFNA(VLOOKUP(G2390,'Points and Classes'!D:E,2,FALSE),"")</f>
        <v/>
      </c>
      <c r="U2390" s="8">
        <f>IF(T2390="Sportsman",0,_xlfn.IFNA(VLOOKUP(D2390,'Points and Classes'!A:B,2,FALSE),0))</f>
        <v>0</v>
      </c>
      <c r="V2390" s="8">
        <f>_xlfn.IFNA(VLOOKUP(T2390&amp;F2390,'By Class Overall'!A:F,6,FALSE),0)</f>
        <v>0</v>
      </c>
      <c r="W2390" s="8">
        <f>_xlfn.IFNA(VLOOKUP(T2390&amp;F2390,'By Class Overall'!A:G,7,FALSE),0)</f>
        <v>0</v>
      </c>
    </row>
    <row r="2391" spans="1:23" x14ac:dyDescent="0.25">
      <c r="A2391" s="21"/>
      <c r="B2391" s="22"/>
      <c r="I2391" s="9"/>
      <c r="T2391" s="8" t="str">
        <f>_xlfn.IFNA(VLOOKUP(G2391,'Points and Classes'!D:E,2,FALSE),"")</f>
        <v/>
      </c>
      <c r="U2391" s="8">
        <f>IF(T2391="Sportsman",0,_xlfn.IFNA(VLOOKUP(D2391,'Points and Classes'!A:B,2,FALSE),0))</f>
        <v>0</v>
      </c>
      <c r="V2391" s="8">
        <f>_xlfn.IFNA(VLOOKUP(T2391&amp;F2391,'By Class Overall'!A:F,6,FALSE),0)</f>
        <v>0</v>
      </c>
      <c r="W2391" s="8">
        <f>_xlfn.IFNA(VLOOKUP(T2391&amp;F2391,'By Class Overall'!A:G,7,FALSE),0)</f>
        <v>0</v>
      </c>
    </row>
    <row r="2392" spans="1:23" x14ac:dyDescent="0.25">
      <c r="A2392" s="21"/>
      <c r="B2392" s="22"/>
      <c r="I2392" s="9"/>
      <c r="T2392" s="8" t="str">
        <f>_xlfn.IFNA(VLOOKUP(G2392,'Points and Classes'!D:E,2,FALSE),"")</f>
        <v/>
      </c>
      <c r="U2392" s="8">
        <f>IF(T2392="Sportsman",0,_xlfn.IFNA(VLOOKUP(D2392,'Points and Classes'!A:B,2,FALSE),0))</f>
        <v>0</v>
      </c>
      <c r="V2392" s="8">
        <f>_xlfn.IFNA(VLOOKUP(T2392&amp;F2392,'By Class Overall'!A:F,6,FALSE),0)</f>
        <v>0</v>
      </c>
      <c r="W2392" s="8">
        <f>_xlfn.IFNA(VLOOKUP(T2392&amp;F2392,'By Class Overall'!A:G,7,FALSE),0)</f>
        <v>0</v>
      </c>
    </row>
    <row r="2393" spans="1:23" x14ac:dyDescent="0.25">
      <c r="A2393" s="21"/>
      <c r="B2393" s="22"/>
      <c r="I2393" s="9"/>
      <c r="T2393" s="8" t="str">
        <f>_xlfn.IFNA(VLOOKUP(G2393,'Points and Classes'!D:E,2,FALSE),"")</f>
        <v/>
      </c>
      <c r="U2393" s="8">
        <f>IF(T2393="Sportsman",0,_xlfn.IFNA(VLOOKUP(D2393,'Points and Classes'!A:B,2,FALSE),0))</f>
        <v>0</v>
      </c>
      <c r="V2393" s="8">
        <f>_xlfn.IFNA(VLOOKUP(T2393&amp;F2393,'By Class Overall'!A:F,6,FALSE),0)</f>
        <v>0</v>
      </c>
      <c r="W2393" s="8">
        <f>_xlfn.IFNA(VLOOKUP(T2393&amp;F2393,'By Class Overall'!A:G,7,FALSE),0)</f>
        <v>0</v>
      </c>
    </row>
    <row r="2394" spans="1:23" x14ac:dyDescent="0.25">
      <c r="A2394" s="21"/>
      <c r="B2394" s="22"/>
      <c r="I2394" s="9"/>
      <c r="T2394" s="8" t="str">
        <f>_xlfn.IFNA(VLOOKUP(G2394,'Points and Classes'!D:E,2,FALSE),"")</f>
        <v/>
      </c>
      <c r="U2394" s="8">
        <f>IF(T2394="Sportsman",0,_xlfn.IFNA(VLOOKUP(D2394,'Points and Classes'!A:B,2,FALSE),0))</f>
        <v>0</v>
      </c>
      <c r="V2394" s="8">
        <f>_xlfn.IFNA(VLOOKUP(T2394&amp;F2394,'By Class Overall'!A:F,6,FALSE),0)</f>
        <v>0</v>
      </c>
      <c r="W2394" s="8">
        <f>_xlfn.IFNA(VLOOKUP(T2394&amp;F2394,'By Class Overall'!A:G,7,FALSE),0)</f>
        <v>0</v>
      </c>
    </row>
    <row r="2395" spans="1:23" x14ac:dyDescent="0.25">
      <c r="A2395" s="21"/>
      <c r="B2395" s="22"/>
      <c r="I2395" s="9"/>
      <c r="T2395" s="8" t="str">
        <f>_xlfn.IFNA(VLOOKUP(G2395,'Points and Classes'!D:E,2,FALSE),"")</f>
        <v/>
      </c>
      <c r="U2395" s="8">
        <f>IF(T2395="Sportsman",0,_xlfn.IFNA(VLOOKUP(D2395,'Points and Classes'!A:B,2,FALSE),0))</f>
        <v>0</v>
      </c>
      <c r="V2395" s="8">
        <f>_xlfn.IFNA(VLOOKUP(T2395&amp;F2395,'By Class Overall'!A:F,6,FALSE),0)</f>
        <v>0</v>
      </c>
      <c r="W2395" s="8">
        <f>_xlfn.IFNA(VLOOKUP(T2395&amp;F2395,'By Class Overall'!A:G,7,FALSE),0)</f>
        <v>0</v>
      </c>
    </row>
    <row r="2396" spans="1:23" x14ac:dyDescent="0.25">
      <c r="A2396" s="21"/>
      <c r="B2396" s="22"/>
      <c r="I2396" s="9"/>
      <c r="T2396" s="8" t="str">
        <f>_xlfn.IFNA(VLOOKUP(G2396,'Points and Classes'!D:E,2,FALSE),"")</f>
        <v/>
      </c>
      <c r="U2396" s="8">
        <f>IF(T2396="Sportsman",0,_xlfn.IFNA(VLOOKUP(D2396,'Points and Classes'!A:B,2,FALSE),0))</f>
        <v>0</v>
      </c>
      <c r="V2396" s="8">
        <f>_xlfn.IFNA(VLOOKUP(T2396&amp;F2396,'By Class Overall'!A:F,6,FALSE),0)</f>
        <v>0</v>
      </c>
      <c r="W2396" s="8">
        <f>_xlfn.IFNA(VLOOKUP(T2396&amp;F2396,'By Class Overall'!A:G,7,FALSE),0)</f>
        <v>0</v>
      </c>
    </row>
    <row r="2397" spans="1:23" x14ac:dyDescent="0.25">
      <c r="A2397" s="21"/>
      <c r="B2397" s="22"/>
      <c r="I2397" s="9"/>
      <c r="T2397" s="8" t="str">
        <f>_xlfn.IFNA(VLOOKUP(G2397,'Points and Classes'!D:E,2,FALSE),"")</f>
        <v/>
      </c>
      <c r="U2397" s="8">
        <f>IF(T2397="Sportsman",0,_xlfn.IFNA(VLOOKUP(D2397,'Points and Classes'!A:B,2,FALSE),0))</f>
        <v>0</v>
      </c>
      <c r="V2397" s="8">
        <f>_xlfn.IFNA(VLOOKUP(T2397&amp;F2397,'By Class Overall'!A:F,6,FALSE),0)</f>
        <v>0</v>
      </c>
      <c r="W2397" s="8">
        <f>_xlfn.IFNA(VLOOKUP(T2397&amp;F2397,'By Class Overall'!A:G,7,FALSE),0)</f>
        <v>0</v>
      </c>
    </row>
    <row r="2398" spans="1:23" x14ac:dyDescent="0.25">
      <c r="A2398" s="21"/>
      <c r="B2398" s="22"/>
      <c r="I2398" s="9"/>
      <c r="T2398" s="8" t="str">
        <f>_xlfn.IFNA(VLOOKUP(G2398,'Points and Classes'!D:E,2,FALSE),"")</f>
        <v/>
      </c>
      <c r="U2398" s="8">
        <f>IF(T2398="Sportsman",0,_xlfn.IFNA(VLOOKUP(D2398,'Points and Classes'!A:B,2,FALSE),0))</f>
        <v>0</v>
      </c>
      <c r="V2398" s="8">
        <f>_xlfn.IFNA(VLOOKUP(T2398&amp;F2398,'By Class Overall'!A:F,6,FALSE),0)</f>
        <v>0</v>
      </c>
      <c r="W2398" s="8">
        <f>_xlfn.IFNA(VLOOKUP(T2398&amp;F2398,'By Class Overall'!A:G,7,FALSE),0)</f>
        <v>0</v>
      </c>
    </row>
    <row r="2399" spans="1:23" x14ac:dyDescent="0.25">
      <c r="A2399" s="21"/>
      <c r="B2399" s="22"/>
      <c r="I2399" s="9"/>
      <c r="T2399" s="8" t="str">
        <f>_xlfn.IFNA(VLOOKUP(G2399,'Points and Classes'!D:E,2,FALSE),"")</f>
        <v/>
      </c>
      <c r="U2399" s="8">
        <f>IF(T2399="Sportsman",0,_xlfn.IFNA(VLOOKUP(D2399,'Points and Classes'!A:B,2,FALSE),0))</f>
        <v>0</v>
      </c>
      <c r="V2399" s="8">
        <f>_xlfn.IFNA(VLOOKUP(T2399&amp;F2399,'By Class Overall'!A:F,6,FALSE),0)</f>
        <v>0</v>
      </c>
      <c r="W2399" s="8">
        <f>_xlfn.IFNA(VLOOKUP(T2399&amp;F2399,'By Class Overall'!A:G,7,FALSE),0)</f>
        <v>0</v>
      </c>
    </row>
    <row r="2400" spans="1:23" x14ac:dyDescent="0.25">
      <c r="A2400" s="21"/>
      <c r="B2400" s="22"/>
      <c r="I2400" s="9"/>
      <c r="T2400" s="8" t="str">
        <f>_xlfn.IFNA(VLOOKUP(G2400,'Points and Classes'!D:E,2,FALSE),"")</f>
        <v/>
      </c>
      <c r="U2400" s="8">
        <f>IF(T2400="Sportsman",0,_xlfn.IFNA(VLOOKUP(D2400,'Points and Classes'!A:B,2,FALSE),0))</f>
        <v>0</v>
      </c>
      <c r="V2400" s="8">
        <f>_xlfn.IFNA(VLOOKUP(T2400&amp;F2400,'By Class Overall'!A:F,6,FALSE),0)</f>
        <v>0</v>
      </c>
      <c r="W2400" s="8">
        <f>_xlfn.IFNA(VLOOKUP(T2400&amp;F2400,'By Class Overall'!A:G,7,FALSE),0)</f>
        <v>0</v>
      </c>
    </row>
    <row r="2401" spans="1:23" x14ac:dyDescent="0.25">
      <c r="A2401" s="21"/>
      <c r="B2401" s="22"/>
      <c r="I2401" s="9"/>
      <c r="T2401" s="8" t="str">
        <f>_xlfn.IFNA(VLOOKUP(G2401,'Points and Classes'!D:E,2,FALSE),"")</f>
        <v/>
      </c>
      <c r="U2401" s="8">
        <f>IF(T2401="Sportsman",0,_xlfn.IFNA(VLOOKUP(D2401,'Points and Classes'!A:B,2,FALSE),0))</f>
        <v>0</v>
      </c>
      <c r="V2401" s="8">
        <f>_xlfn.IFNA(VLOOKUP(T2401&amp;F2401,'By Class Overall'!A:F,6,FALSE),0)</f>
        <v>0</v>
      </c>
      <c r="W2401" s="8">
        <f>_xlfn.IFNA(VLOOKUP(T2401&amp;F2401,'By Class Overall'!A:G,7,FALSE),0)</f>
        <v>0</v>
      </c>
    </row>
    <row r="2402" spans="1:23" x14ac:dyDescent="0.25">
      <c r="A2402" s="21"/>
      <c r="B2402" s="22"/>
      <c r="I2402" s="9"/>
      <c r="J2402" s="9"/>
      <c r="T2402" s="8" t="str">
        <f>_xlfn.IFNA(VLOOKUP(G2402,'Points and Classes'!D:E,2,FALSE),"")</f>
        <v/>
      </c>
      <c r="U2402" s="8">
        <f>IF(T2402="Sportsman",0,_xlfn.IFNA(VLOOKUP(D2402,'Points and Classes'!A:B,2,FALSE),0))</f>
        <v>0</v>
      </c>
      <c r="V2402" s="8">
        <f>_xlfn.IFNA(VLOOKUP(T2402&amp;F2402,'By Class Overall'!A:F,6,FALSE),0)</f>
        <v>0</v>
      </c>
      <c r="W2402" s="8">
        <f>_xlfn.IFNA(VLOOKUP(T2402&amp;F2402,'By Class Overall'!A:G,7,FALSE),0)</f>
        <v>0</v>
      </c>
    </row>
    <row r="2403" spans="1:23" x14ac:dyDescent="0.25">
      <c r="A2403" s="21"/>
      <c r="B2403" s="22"/>
      <c r="I2403" s="9"/>
      <c r="T2403" s="8" t="str">
        <f>_xlfn.IFNA(VLOOKUP(G2403,'Points and Classes'!D:E,2,FALSE),"")</f>
        <v/>
      </c>
      <c r="U2403" s="8">
        <f>IF(T2403="Sportsman",0,_xlfn.IFNA(VLOOKUP(D2403,'Points and Classes'!A:B,2,FALSE),0))</f>
        <v>0</v>
      </c>
      <c r="V2403" s="8">
        <f>_xlfn.IFNA(VLOOKUP(T2403&amp;F2403,'By Class Overall'!A:F,6,FALSE),0)</f>
        <v>0</v>
      </c>
      <c r="W2403" s="8">
        <f>_xlfn.IFNA(VLOOKUP(T2403&amp;F2403,'By Class Overall'!A:G,7,FALSE),0)</f>
        <v>0</v>
      </c>
    </row>
    <row r="2404" spans="1:23" x14ac:dyDescent="0.25">
      <c r="A2404" s="21"/>
      <c r="B2404" s="22"/>
      <c r="I2404" s="9"/>
      <c r="T2404" s="8" t="str">
        <f>_xlfn.IFNA(VLOOKUP(G2404,'Points and Classes'!D:E,2,FALSE),"")</f>
        <v/>
      </c>
      <c r="U2404" s="8">
        <f>IF(T2404="Sportsman",0,_xlfn.IFNA(VLOOKUP(D2404,'Points and Classes'!A:B,2,FALSE),0))</f>
        <v>0</v>
      </c>
      <c r="V2404" s="8">
        <f>_xlfn.IFNA(VLOOKUP(T2404&amp;F2404,'By Class Overall'!A:F,6,FALSE),0)</f>
        <v>0</v>
      </c>
      <c r="W2404" s="8">
        <f>_xlfn.IFNA(VLOOKUP(T2404&amp;F2404,'By Class Overall'!A:G,7,FALSE),0)</f>
        <v>0</v>
      </c>
    </row>
    <row r="2405" spans="1:23" x14ac:dyDescent="0.25">
      <c r="A2405" s="21"/>
      <c r="B2405" s="22"/>
      <c r="I2405" s="9"/>
      <c r="K2405" s="20"/>
      <c r="T2405" s="8" t="str">
        <f>_xlfn.IFNA(VLOOKUP(G2405,'Points and Classes'!D:E,2,FALSE),"")</f>
        <v/>
      </c>
      <c r="U2405" s="8">
        <f>IF(T2405="Sportsman",0,_xlfn.IFNA(VLOOKUP(D2405,'Points and Classes'!A:B,2,FALSE),0))</f>
        <v>0</v>
      </c>
      <c r="V2405" s="8">
        <f>_xlfn.IFNA(VLOOKUP(T2405&amp;F2405,'By Class Overall'!A:F,6,FALSE),0)</f>
        <v>0</v>
      </c>
      <c r="W2405" s="8">
        <f>_xlfn.IFNA(VLOOKUP(T2405&amp;F2405,'By Class Overall'!A:G,7,FALSE),0)</f>
        <v>0</v>
      </c>
    </row>
    <row r="2406" spans="1:23" x14ac:dyDescent="0.25">
      <c r="A2406" s="21"/>
      <c r="B2406" s="22"/>
      <c r="T2406" s="8" t="str">
        <f>_xlfn.IFNA(VLOOKUP(G2406,'Points and Classes'!D:E,2,FALSE),"")</f>
        <v/>
      </c>
      <c r="U2406" s="8">
        <f>IF(T2406="Sportsman",0,_xlfn.IFNA(VLOOKUP(D2406,'Points and Classes'!A:B,2,FALSE),0))</f>
        <v>0</v>
      </c>
      <c r="V2406" s="8">
        <f>_xlfn.IFNA(VLOOKUP(T2406&amp;F2406,'By Class Overall'!A:F,6,FALSE),0)</f>
        <v>0</v>
      </c>
      <c r="W2406" s="8">
        <f>_xlfn.IFNA(VLOOKUP(T2406&amp;F2406,'By Class Overall'!A:G,7,FALSE),0)</f>
        <v>0</v>
      </c>
    </row>
    <row r="2407" spans="1:23" x14ac:dyDescent="0.25">
      <c r="A2407" s="21"/>
      <c r="B2407" s="22"/>
      <c r="T2407" s="8" t="str">
        <f>_xlfn.IFNA(VLOOKUP(G2407,'Points and Classes'!D:E,2,FALSE),"")</f>
        <v/>
      </c>
      <c r="U2407" s="8">
        <f>IF(T2407="Sportsman",0,_xlfn.IFNA(VLOOKUP(D2407,'Points and Classes'!A:B,2,FALSE),0))</f>
        <v>0</v>
      </c>
      <c r="V2407" s="8">
        <f>_xlfn.IFNA(VLOOKUP(T2407&amp;F2407,'By Class Overall'!A:F,6,FALSE),0)</f>
        <v>0</v>
      </c>
      <c r="W2407" s="8">
        <f>_xlfn.IFNA(VLOOKUP(T2407&amp;F2407,'By Class Overall'!A:G,7,FALSE),0)</f>
        <v>0</v>
      </c>
    </row>
    <row r="2408" spans="1:23" x14ac:dyDescent="0.25">
      <c r="A2408" s="21"/>
      <c r="B2408" s="22"/>
      <c r="T2408" s="8" t="str">
        <f>_xlfn.IFNA(VLOOKUP(G2408,'Points and Classes'!D:E,2,FALSE),"")</f>
        <v/>
      </c>
      <c r="U2408" s="8">
        <f>IF(T2408="Sportsman",0,_xlfn.IFNA(VLOOKUP(D2408,'Points and Classes'!A:B,2,FALSE),0))</f>
        <v>0</v>
      </c>
      <c r="V2408" s="8">
        <f>_xlfn.IFNA(VLOOKUP(T2408&amp;F2408,'By Class Overall'!A:F,6,FALSE),0)</f>
        <v>0</v>
      </c>
      <c r="W2408" s="8">
        <f>_xlfn.IFNA(VLOOKUP(T2408&amp;F2408,'By Class Overall'!A:G,7,FALSE),0)</f>
        <v>0</v>
      </c>
    </row>
    <row r="2409" spans="1:23" x14ac:dyDescent="0.25">
      <c r="A2409" s="21"/>
      <c r="B2409" s="22"/>
      <c r="T2409" s="8" t="str">
        <f>_xlfn.IFNA(VLOOKUP(G2409,'Points and Classes'!D:E,2,FALSE),"")</f>
        <v/>
      </c>
      <c r="U2409" s="8">
        <f>IF(T2409="Sportsman",0,_xlfn.IFNA(VLOOKUP(D2409,'Points and Classes'!A:B,2,FALSE),0))</f>
        <v>0</v>
      </c>
      <c r="V2409" s="8">
        <f>_xlfn.IFNA(VLOOKUP(T2409&amp;F2409,'By Class Overall'!A:F,6,FALSE),0)</f>
        <v>0</v>
      </c>
      <c r="W2409" s="8">
        <f>_xlfn.IFNA(VLOOKUP(T2409&amp;F2409,'By Class Overall'!A:G,7,FALSE),0)</f>
        <v>0</v>
      </c>
    </row>
    <row r="2410" spans="1:23" x14ac:dyDescent="0.25">
      <c r="A2410" s="21"/>
      <c r="B2410" s="22"/>
      <c r="T2410" s="8" t="str">
        <f>_xlfn.IFNA(VLOOKUP(G2410,'Points and Classes'!D:E,2,FALSE),"")</f>
        <v/>
      </c>
      <c r="U2410" s="8">
        <f>IF(T2410="Sportsman",0,_xlfn.IFNA(VLOOKUP(D2410,'Points and Classes'!A:B,2,FALSE),0))</f>
        <v>0</v>
      </c>
      <c r="V2410" s="8">
        <f>_xlfn.IFNA(VLOOKUP(T2410&amp;F2410,'By Class Overall'!A:F,6,FALSE),0)</f>
        <v>0</v>
      </c>
      <c r="W2410" s="8">
        <f>_xlfn.IFNA(VLOOKUP(T2410&amp;F2410,'By Class Overall'!A:G,7,FALSE),0)</f>
        <v>0</v>
      </c>
    </row>
    <row r="2411" spans="1:23" x14ac:dyDescent="0.25">
      <c r="A2411" s="21"/>
      <c r="B2411" s="22"/>
      <c r="I2411" s="9"/>
      <c r="T2411" s="8" t="str">
        <f>_xlfn.IFNA(VLOOKUP(G2411,'Points and Classes'!D:E,2,FALSE),"")</f>
        <v/>
      </c>
      <c r="U2411" s="8">
        <f>IF(T2411="Sportsman",0,_xlfn.IFNA(VLOOKUP(D2411,'Points and Classes'!A:B,2,FALSE),0))</f>
        <v>0</v>
      </c>
      <c r="V2411" s="8">
        <f>_xlfn.IFNA(VLOOKUP(T2411&amp;F2411,'By Class Overall'!A:F,6,FALSE),0)</f>
        <v>0</v>
      </c>
      <c r="W2411" s="8">
        <f>_xlfn.IFNA(VLOOKUP(T2411&amp;F2411,'By Class Overall'!A:G,7,FALSE),0)</f>
        <v>0</v>
      </c>
    </row>
    <row r="2412" spans="1:23" x14ac:dyDescent="0.25">
      <c r="A2412" s="21"/>
      <c r="B2412" s="22"/>
      <c r="I2412" s="9"/>
      <c r="T2412" s="8" t="str">
        <f>_xlfn.IFNA(VLOOKUP(G2412,'Points and Classes'!D:E,2,FALSE),"")</f>
        <v/>
      </c>
      <c r="U2412" s="8">
        <f>IF(T2412="Sportsman",0,_xlfn.IFNA(VLOOKUP(D2412,'Points and Classes'!A:B,2,FALSE),0))</f>
        <v>0</v>
      </c>
      <c r="V2412" s="8">
        <f>_xlfn.IFNA(VLOOKUP(T2412&amp;F2412,'By Class Overall'!A:F,6,FALSE),0)</f>
        <v>0</v>
      </c>
      <c r="W2412" s="8">
        <f>_xlfn.IFNA(VLOOKUP(T2412&amp;F2412,'By Class Overall'!A:G,7,FALSE),0)</f>
        <v>0</v>
      </c>
    </row>
    <row r="2413" spans="1:23" x14ac:dyDescent="0.25">
      <c r="A2413" s="21"/>
      <c r="B2413" s="22"/>
      <c r="I2413" s="9"/>
      <c r="T2413" s="8" t="str">
        <f>_xlfn.IFNA(VLOOKUP(G2413,'Points and Classes'!D:E,2,FALSE),"")</f>
        <v/>
      </c>
      <c r="U2413" s="8">
        <f>IF(T2413="Sportsman",0,_xlfn.IFNA(VLOOKUP(D2413,'Points and Classes'!A:B,2,FALSE),0))</f>
        <v>0</v>
      </c>
      <c r="V2413" s="8">
        <f>_xlfn.IFNA(VLOOKUP(T2413&amp;F2413,'By Class Overall'!A:F,6,FALSE),0)</f>
        <v>0</v>
      </c>
      <c r="W2413" s="8">
        <f>_xlfn.IFNA(VLOOKUP(T2413&amp;F2413,'By Class Overall'!A:G,7,FALSE),0)</f>
        <v>0</v>
      </c>
    </row>
    <row r="2414" spans="1:23" x14ac:dyDescent="0.25">
      <c r="A2414" s="21"/>
      <c r="B2414" s="22"/>
      <c r="I2414" s="9"/>
      <c r="T2414" s="8" t="str">
        <f>_xlfn.IFNA(VLOOKUP(G2414,'Points and Classes'!D:E,2,FALSE),"")</f>
        <v/>
      </c>
      <c r="U2414" s="8">
        <f>IF(T2414="Sportsman",0,_xlfn.IFNA(VLOOKUP(D2414,'Points and Classes'!A:B,2,FALSE),0))</f>
        <v>0</v>
      </c>
      <c r="V2414" s="8">
        <f>_xlfn.IFNA(VLOOKUP(T2414&amp;F2414,'By Class Overall'!A:F,6,FALSE),0)</f>
        <v>0</v>
      </c>
      <c r="W2414" s="8">
        <f>_xlfn.IFNA(VLOOKUP(T2414&amp;F2414,'By Class Overall'!A:G,7,FALSE),0)</f>
        <v>0</v>
      </c>
    </row>
    <row r="2415" spans="1:23" x14ac:dyDescent="0.25">
      <c r="A2415" s="21"/>
      <c r="B2415" s="22"/>
      <c r="I2415" s="9"/>
      <c r="T2415" s="8" t="str">
        <f>_xlfn.IFNA(VLOOKUP(G2415,'Points and Classes'!D:E,2,FALSE),"")</f>
        <v/>
      </c>
      <c r="U2415" s="8">
        <f>IF(T2415="Sportsman",0,_xlfn.IFNA(VLOOKUP(D2415,'Points and Classes'!A:B,2,FALSE),0))</f>
        <v>0</v>
      </c>
      <c r="V2415" s="8">
        <f>_xlfn.IFNA(VLOOKUP(T2415&amp;F2415,'By Class Overall'!A:F,6,FALSE),0)</f>
        <v>0</v>
      </c>
      <c r="W2415" s="8">
        <f>_xlfn.IFNA(VLOOKUP(T2415&amp;F2415,'By Class Overall'!A:G,7,FALSE),0)</f>
        <v>0</v>
      </c>
    </row>
    <row r="2416" spans="1:23" x14ac:dyDescent="0.25">
      <c r="A2416" s="21"/>
      <c r="B2416" s="22"/>
      <c r="I2416" s="9"/>
      <c r="T2416" s="8" t="str">
        <f>_xlfn.IFNA(VLOOKUP(G2416,'Points and Classes'!D:E,2,FALSE),"")</f>
        <v/>
      </c>
      <c r="U2416" s="8">
        <f>IF(T2416="Sportsman",0,_xlfn.IFNA(VLOOKUP(D2416,'Points and Classes'!A:B,2,FALSE),0))</f>
        <v>0</v>
      </c>
      <c r="V2416" s="8">
        <f>_xlfn.IFNA(VLOOKUP(T2416&amp;F2416,'By Class Overall'!A:F,6,FALSE),0)</f>
        <v>0</v>
      </c>
      <c r="W2416" s="8">
        <f>_xlfn.IFNA(VLOOKUP(T2416&amp;F2416,'By Class Overall'!A:G,7,FALSE),0)</f>
        <v>0</v>
      </c>
    </row>
    <row r="2417" spans="1:23" x14ac:dyDescent="0.25">
      <c r="A2417" s="21"/>
      <c r="B2417" s="22"/>
      <c r="I2417" s="9"/>
      <c r="T2417" s="8" t="str">
        <f>_xlfn.IFNA(VLOOKUP(G2417,'Points and Classes'!D:E,2,FALSE),"")</f>
        <v/>
      </c>
      <c r="U2417" s="8">
        <f>IF(T2417="Sportsman",0,_xlfn.IFNA(VLOOKUP(D2417,'Points and Classes'!A:B,2,FALSE),0))</f>
        <v>0</v>
      </c>
      <c r="V2417" s="8">
        <f>_xlfn.IFNA(VLOOKUP(T2417&amp;F2417,'By Class Overall'!A:F,6,FALSE),0)</f>
        <v>0</v>
      </c>
      <c r="W2417" s="8">
        <f>_xlfn.IFNA(VLOOKUP(T2417&amp;F2417,'By Class Overall'!A:G,7,FALSE),0)</f>
        <v>0</v>
      </c>
    </row>
    <row r="2418" spans="1:23" x14ac:dyDescent="0.25">
      <c r="A2418" s="21"/>
      <c r="B2418" s="22"/>
      <c r="I2418" s="9"/>
      <c r="T2418" s="8" t="str">
        <f>_xlfn.IFNA(VLOOKUP(G2418,'Points and Classes'!D:E,2,FALSE),"")</f>
        <v/>
      </c>
      <c r="U2418" s="8">
        <f>IF(T2418="Sportsman",0,_xlfn.IFNA(VLOOKUP(D2418,'Points and Classes'!A:B,2,FALSE),0))</f>
        <v>0</v>
      </c>
      <c r="V2418" s="8">
        <f>_xlfn.IFNA(VLOOKUP(T2418&amp;F2418,'By Class Overall'!A:F,6,FALSE),0)</f>
        <v>0</v>
      </c>
      <c r="W2418" s="8">
        <f>_xlfn.IFNA(VLOOKUP(T2418&amp;F2418,'By Class Overall'!A:G,7,FALSE),0)</f>
        <v>0</v>
      </c>
    </row>
    <row r="2419" spans="1:23" x14ac:dyDescent="0.25">
      <c r="A2419" s="21"/>
      <c r="B2419" s="22"/>
      <c r="I2419" s="9"/>
      <c r="T2419" s="8" t="str">
        <f>_xlfn.IFNA(VLOOKUP(G2419,'Points and Classes'!D:E,2,FALSE),"")</f>
        <v/>
      </c>
      <c r="U2419" s="8">
        <f>IF(T2419="Sportsman",0,_xlfn.IFNA(VLOOKUP(D2419,'Points and Classes'!A:B,2,FALSE),0))</f>
        <v>0</v>
      </c>
      <c r="V2419" s="8">
        <f>_xlfn.IFNA(VLOOKUP(T2419&amp;F2419,'By Class Overall'!A:F,6,FALSE),0)</f>
        <v>0</v>
      </c>
      <c r="W2419" s="8">
        <f>_xlfn.IFNA(VLOOKUP(T2419&amp;F2419,'By Class Overall'!A:G,7,FALSE),0)</f>
        <v>0</v>
      </c>
    </row>
    <row r="2420" spans="1:23" x14ac:dyDescent="0.25">
      <c r="A2420" s="21"/>
      <c r="B2420" s="22"/>
      <c r="T2420" s="8" t="str">
        <f>_xlfn.IFNA(VLOOKUP(G2420,'Points and Classes'!D:E,2,FALSE),"")</f>
        <v/>
      </c>
      <c r="U2420" s="8">
        <f>IF(T2420="Sportsman",0,_xlfn.IFNA(VLOOKUP(D2420,'Points and Classes'!A:B,2,FALSE),0))</f>
        <v>0</v>
      </c>
      <c r="V2420" s="8">
        <f>_xlfn.IFNA(VLOOKUP(T2420&amp;F2420,'By Class Overall'!A:F,6,FALSE),0)</f>
        <v>0</v>
      </c>
      <c r="W2420" s="8">
        <f>_xlfn.IFNA(VLOOKUP(T2420&amp;F2420,'By Class Overall'!A:G,7,FALSE),0)</f>
        <v>0</v>
      </c>
    </row>
    <row r="2421" spans="1:23" x14ac:dyDescent="0.25">
      <c r="A2421" s="21"/>
      <c r="B2421" s="22"/>
      <c r="T2421" s="8" t="str">
        <f>_xlfn.IFNA(VLOOKUP(G2421,'Points and Classes'!D:E,2,FALSE),"")</f>
        <v/>
      </c>
      <c r="U2421" s="8">
        <f>IF(T2421="Sportsman",0,_xlfn.IFNA(VLOOKUP(D2421,'Points and Classes'!A:B,2,FALSE),0))</f>
        <v>0</v>
      </c>
      <c r="V2421" s="8">
        <f>_xlfn.IFNA(VLOOKUP(T2421&amp;F2421,'By Class Overall'!A:F,6,FALSE),0)</f>
        <v>0</v>
      </c>
      <c r="W2421" s="8">
        <f>_xlfn.IFNA(VLOOKUP(T2421&amp;F2421,'By Class Overall'!A:G,7,FALSE),0)</f>
        <v>0</v>
      </c>
    </row>
    <row r="2422" spans="1:23" x14ac:dyDescent="0.25">
      <c r="A2422" s="21"/>
      <c r="B2422" s="22"/>
      <c r="T2422" s="8" t="str">
        <f>_xlfn.IFNA(VLOOKUP(G2422,'Points and Classes'!D:E,2,FALSE),"")</f>
        <v/>
      </c>
      <c r="U2422" s="8">
        <f>IF(T2422="Sportsman",0,_xlfn.IFNA(VLOOKUP(D2422,'Points and Classes'!A:B,2,FALSE),0))</f>
        <v>0</v>
      </c>
      <c r="V2422" s="8">
        <f>_xlfn.IFNA(VLOOKUP(T2422&amp;F2422,'By Class Overall'!A:F,6,FALSE),0)</f>
        <v>0</v>
      </c>
      <c r="W2422" s="8">
        <f>_xlfn.IFNA(VLOOKUP(T2422&amp;F2422,'By Class Overall'!A:G,7,FALSE),0)</f>
        <v>0</v>
      </c>
    </row>
    <row r="2423" spans="1:23" x14ac:dyDescent="0.25">
      <c r="A2423" s="21"/>
      <c r="B2423" s="22"/>
      <c r="T2423" s="8" t="str">
        <f>_xlfn.IFNA(VLOOKUP(G2423,'Points and Classes'!D:E,2,FALSE),"")</f>
        <v/>
      </c>
      <c r="U2423" s="8">
        <f>IF(T2423="Sportsman",0,_xlfn.IFNA(VLOOKUP(D2423,'Points and Classes'!A:B,2,FALSE),0))</f>
        <v>0</v>
      </c>
      <c r="V2423" s="8">
        <f>_xlfn.IFNA(VLOOKUP(T2423&amp;F2423,'By Class Overall'!A:F,6,FALSE),0)</f>
        <v>0</v>
      </c>
      <c r="W2423" s="8">
        <f>_xlfn.IFNA(VLOOKUP(T2423&amp;F2423,'By Class Overall'!A:G,7,FALSE),0)</f>
        <v>0</v>
      </c>
    </row>
    <row r="2424" spans="1:23" x14ac:dyDescent="0.25">
      <c r="A2424" s="21"/>
      <c r="B2424" s="22"/>
      <c r="T2424" s="8" t="str">
        <f>_xlfn.IFNA(VLOOKUP(G2424,'Points and Classes'!D:E,2,FALSE),"")</f>
        <v/>
      </c>
      <c r="U2424" s="8">
        <f>IF(T2424="Sportsman",0,_xlfn.IFNA(VLOOKUP(D2424,'Points and Classes'!A:B,2,FALSE),0))</f>
        <v>0</v>
      </c>
      <c r="V2424" s="8">
        <f>_xlfn.IFNA(VLOOKUP(T2424&amp;F2424,'By Class Overall'!A:F,6,FALSE),0)</f>
        <v>0</v>
      </c>
      <c r="W2424" s="8">
        <f>_xlfn.IFNA(VLOOKUP(T2424&amp;F2424,'By Class Overall'!A:G,7,FALSE),0)</f>
        <v>0</v>
      </c>
    </row>
    <row r="2425" spans="1:23" x14ac:dyDescent="0.25">
      <c r="A2425" s="21"/>
      <c r="B2425" s="22"/>
      <c r="T2425" s="8" t="str">
        <f>_xlfn.IFNA(VLOOKUP(G2425,'Points and Classes'!D:E,2,FALSE),"")</f>
        <v/>
      </c>
      <c r="U2425" s="8">
        <f>IF(T2425="Sportsman",0,_xlfn.IFNA(VLOOKUP(D2425,'Points and Classes'!A:B,2,FALSE),0))</f>
        <v>0</v>
      </c>
      <c r="V2425" s="8">
        <f>_xlfn.IFNA(VLOOKUP(T2425&amp;F2425,'By Class Overall'!A:F,6,FALSE),0)</f>
        <v>0</v>
      </c>
      <c r="W2425" s="8">
        <f>_xlfn.IFNA(VLOOKUP(T2425&amp;F2425,'By Class Overall'!A:G,7,FALSE),0)</f>
        <v>0</v>
      </c>
    </row>
    <row r="2426" spans="1:23" x14ac:dyDescent="0.25">
      <c r="A2426" s="21"/>
      <c r="B2426" s="22"/>
      <c r="T2426" s="8" t="str">
        <f>_xlfn.IFNA(VLOOKUP(G2426,'Points and Classes'!D:E,2,FALSE),"")</f>
        <v/>
      </c>
      <c r="U2426" s="8">
        <f>IF(T2426="Sportsman",0,_xlfn.IFNA(VLOOKUP(D2426,'Points and Classes'!A:B,2,FALSE),0))</f>
        <v>0</v>
      </c>
      <c r="V2426" s="8">
        <f>_xlfn.IFNA(VLOOKUP(T2426&amp;F2426,'By Class Overall'!A:F,6,FALSE),0)</f>
        <v>0</v>
      </c>
      <c r="W2426" s="8">
        <f>_xlfn.IFNA(VLOOKUP(T2426&amp;F2426,'By Class Overall'!A:G,7,FALSE),0)</f>
        <v>0</v>
      </c>
    </row>
    <row r="2427" spans="1:23" x14ac:dyDescent="0.25">
      <c r="A2427" s="21"/>
      <c r="B2427" s="22"/>
      <c r="T2427" s="8" t="str">
        <f>_xlfn.IFNA(VLOOKUP(G2427,'Points and Classes'!D:E,2,FALSE),"")</f>
        <v/>
      </c>
      <c r="U2427" s="8">
        <f>IF(T2427="Sportsman",0,_xlfn.IFNA(VLOOKUP(D2427,'Points and Classes'!A:B,2,FALSE),0))</f>
        <v>0</v>
      </c>
      <c r="V2427" s="8">
        <f>_xlfn.IFNA(VLOOKUP(T2427&amp;F2427,'By Class Overall'!A:F,6,FALSE),0)</f>
        <v>0</v>
      </c>
      <c r="W2427" s="8">
        <f>_xlfn.IFNA(VLOOKUP(T2427&amp;F2427,'By Class Overall'!A:G,7,FALSE),0)</f>
        <v>0</v>
      </c>
    </row>
    <row r="2428" spans="1:23" x14ac:dyDescent="0.25">
      <c r="A2428" s="21"/>
      <c r="B2428" s="22"/>
      <c r="T2428" s="8" t="str">
        <f>_xlfn.IFNA(VLOOKUP(G2428,'Points and Classes'!D:E,2,FALSE),"")</f>
        <v/>
      </c>
      <c r="U2428" s="8">
        <f>IF(T2428="Sportsman",0,_xlfn.IFNA(VLOOKUP(D2428,'Points and Classes'!A:B,2,FALSE),0))</f>
        <v>0</v>
      </c>
      <c r="V2428" s="8">
        <f>_xlfn.IFNA(VLOOKUP(T2428&amp;F2428,'By Class Overall'!A:F,6,FALSE),0)</f>
        <v>0</v>
      </c>
      <c r="W2428" s="8">
        <f>_xlfn.IFNA(VLOOKUP(T2428&amp;F2428,'By Class Overall'!A:G,7,FALSE),0)</f>
        <v>0</v>
      </c>
    </row>
    <row r="2429" spans="1:23" x14ac:dyDescent="0.25">
      <c r="A2429" s="21"/>
      <c r="B2429" s="22"/>
      <c r="T2429" s="8" t="str">
        <f>_xlfn.IFNA(VLOOKUP(G2429,'Points and Classes'!D:E,2,FALSE),"")</f>
        <v/>
      </c>
      <c r="U2429" s="8">
        <f>IF(T2429="Sportsman",0,_xlfn.IFNA(VLOOKUP(D2429,'Points and Classes'!A:B,2,FALSE),0))</f>
        <v>0</v>
      </c>
      <c r="V2429" s="8">
        <f>_xlfn.IFNA(VLOOKUP(T2429&amp;F2429,'By Class Overall'!A:F,6,FALSE),0)</f>
        <v>0</v>
      </c>
      <c r="W2429" s="8">
        <f>_xlfn.IFNA(VLOOKUP(T2429&amp;F2429,'By Class Overall'!A:G,7,FALSE),0)</f>
        <v>0</v>
      </c>
    </row>
    <row r="2430" spans="1:23" x14ac:dyDescent="0.25">
      <c r="A2430" s="21"/>
      <c r="B2430" s="22"/>
      <c r="T2430" s="8" t="str">
        <f>_xlfn.IFNA(VLOOKUP(G2430,'Points and Classes'!D:E,2,FALSE),"")</f>
        <v/>
      </c>
      <c r="U2430" s="8">
        <f>IF(T2430="Sportsman",0,_xlfn.IFNA(VLOOKUP(D2430,'Points and Classes'!A:B,2,FALSE),0))</f>
        <v>0</v>
      </c>
      <c r="V2430" s="8">
        <f>_xlfn.IFNA(VLOOKUP(T2430&amp;F2430,'By Class Overall'!A:F,6,FALSE),0)</f>
        <v>0</v>
      </c>
      <c r="W2430" s="8">
        <f>_xlfn.IFNA(VLOOKUP(T2430&amp;F2430,'By Class Overall'!A:G,7,FALSE),0)</f>
        <v>0</v>
      </c>
    </row>
    <row r="2431" spans="1:23" x14ac:dyDescent="0.25">
      <c r="A2431" s="21"/>
      <c r="B2431" s="22"/>
      <c r="T2431" s="8" t="str">
        <f>_xlfn.IFNA(VLOOKUP(G2431,'Points and Classes'!D:E,2,FALSE),"")</f>
        <v/>
      </c>
      <c r="U2431" s="8">
        <f>IF(T2431="Sportsman",0,_xlfn.IFNA(VLOOKUP(D2431,'Points and Classes'!A:B,2,FALSE),0))</f>
        <v>0</v>
      </c>
      <c r="V2431" s="8">
        <f>_xlfn.IFNA(VLOOKUP(T2431&amp;F2431,'By Class Overall'!A:F,6,FALSE),0)</f>
        <v>0</v>
      </c>
      <c r="W2431" s="8">
        <f>_xlfn.IFNA(VLOOKUP(T2431&amp;F2431,'By Class Overall'!A:G,7,FALSE),0)</f>
        <v>0</v>
      </c>
    </row>
    <row r="2432" spans="1:23" x14ac:dyDescent="0.25">
      <c r="A2432" s="21"/>
      <c r="B2432" s="22"/>
      <c r="T2432" s="8" t="str">
        <f>_xlfn.IFNA(VLOOKUP(G2432,'Points and Classes'!D:E,2,FALSE),"")</f>
        <v/>
      </c>
      <c r="U2432" s="8">
        <f>IF(T2432="Sportsman",0,_xlfn.IFNA(VLOOKUP(D2432,'Points and Classes'!A:B,2,FALSE),0))</f>
        <v>0</v>
      </c>
      <c r="V2432" s="8">
        <f>_xlfn.IFNA(VLOOKUP(T2432&amp;F2432,'By Class Overall'!A:F,6,FALSE),0)</f>
        <v>0</v>
      </c>
      <c r="W2432" s="8">
        <f>_xlfn.IFNA(VLOOKUP(T2432&amp;F2432,'By Class Overall'!A:G,7,FALSE),0)</f>
        <v>0</v>
      </c>
    </row>
    <row r="2433" spans="1:23" x14ac:dyDescent="0.25">
      <c r="A2433" s="21"/>
      <c r="B2433" s="22"/>
      <c r="T2433" s="8" t="str">
        <f>_xlfn.IFNA(VLOOKUP(G2433,'Points and Classes'!D:E,2,FALSE),"")</f>
        <v/>
      </c>
      <c r="U2433" s="8">
        <f>IF(T2433="Sportsman",0,_xlfn.IFNA(VLOOKUP(D2433,'Points and Classes'!A:B,2,FALSE),0))</f>
        <v>0</v>
      </c>
      <c r="V2433" s="8">
        <f>_xlfn.IFNA(VLOOKUP(T2433&amp;F2433,'By Class Overall'!A:F,6,FALSE),0)</f>
        <v>0</v>
      </c>
      <c r="W2433" s="8">
        <f>_xlfn.IFNA(VLOOKUP(T2433&amp;F2433,'By Class Overall'!A:G,7,FALSE),0)</f>
        <v>0</v>
      </c>
    </row>
    <row r="2434" spans="1:23" x14ac:dyDescent="0.25">
      <c r="A2434" s="21"/>
      <c r="B2434" s="22"/>
      <c r="T2434" s="8" t="str">
        <f>_xlfn.IFNA(VLOOKUP(G2434,'Points and Classes'!D:E,2,FALSE),"")</f>
        <v/>
      </c>
      <c r="U2434" s="8">
        <f>IF(T2434="Sportsman",0,_xlfn.IFNA(VLOOKUP(D2434,'Points and Classes'!A:B,2,FALSE),0))</f>
        <v>0</v>
      </c>
      <c r="V2434" s="8">
        <f>_xlfn.IFNA(VLOOKUP(T2434&amp;F2434,'By Class Overall'!A:F,6,FALSE),0)</f>
        <v>0</v>
      </c>
      <c r="W2434" s="8">
        <f>_xlfn.IFNA(VLOOKUP(T2434&amp;F2434,'By Class Overall'!A:G,7,FALSE),0)</f>
        <v>0</v>
      </c>
    </row>
    <row r="2435" spans="1:23" x14ac:dyDescent="0.25">
      <c r="A2435" s="21"/>
      <c r="B2435" s="22"/>
      <c r="I2435" s="9"/>
      <c r="T2435" s="8" t="str">
        <f>_xlfn.IFNA(VLOOKUP(G2435,'Points and Classes'!D:E,2,FALSE),"")</f>
        <v/>
      </c>
      <c r="U2435" s="8">
        <f>IF(T2435="Sportsman",0,_xlfn.IFNA(VLOOKUP(D2435,'Points and Classes'!A:B,2,FALSE),0))</f>
        <v>0</v>
      </c>
      <c r="V2435" s="8">
        <f>_xlfn.IFNA(VLOOKUP(T2435&amp;F2435,'By Class Overall'!A:F,6,FALSE),0)</f>
        <v>0</v>
      </c>
      <c r="W2435" s="8">
        <f>_xlfn.IFNA(VLOOKUP(T2435&amp;F2435,'By Class Overall'!A:G,7,FALSE),0)</f>
        <v>0</v>
      </c>
    </row>
    <row r="2436" spans="1:23" x14ac:dyDescent="0.25">
      <c r="A2436" s="21"/>
      <c r="B2436" s="22"/>
      <c r="I2436" s="9"/>
      <c r="T2436" s="8" t="str">
        <f>_xlfn.IFNA(VLOOKUP(G2436,'Points and Classes'!D:E,2,FALSE),"")</f>
        <v/>
      </c>
      <c r="U2436" s="8">
        <f>IF(T2436="Sportsman",0,_xlfn.IFNA(VLOOKUP(D2436,'Points and Classes'!A:B,2,FALSE),0))</f>
        <v>0</v>
      </c>
      <c r="V2436" s="8">
        <f>_xlfn.IFNA(VLOOKUP(T2436&amp;F2436,'By Class Overall'!A:F,6,FALSE),0)</f>
        <v>0</v>
      </c>
      <c r="W2436" s="8">
        <f>_xlfn.IFNA(VLOOKUP(T2436&amp;F2436,'By Class Overall'!A:G,7,FALSE),0)</f>
        <v>0</v>
      </c>
    </row>
    <row r="2437" spans="1:23" x14ac:dyDescent="0.25">
      <c r="A2437" s="21"/>
      <c r="B2437" s="22"/>
      <c r="I2437" s="9"/>
      <c r="T2437" s="8" t="str">
        <f>_xlfn.IFNA(VLOOKUP(G2437,'Points and Classes'!D:E,2,FALSE),"")</f>
        <v/>
      </c>
      <c r="U2437" s="8">
        <f>IF(T2437="Sportsman",0,_xlfn.IFNA(VLOOKUP(D2437,'Points and Classes'!A:B,2,FALSE),0))</f>
        <v>0</v>
      </c>
      <c r="V2437" s="8">
        <f>_xlfn.IFNA(VLOOKUP(T2437&amp;F2437,'By Class Overall'!A:F,6,FALSE),0)</f>
        <v>0</v>
      </c>
      <c r="W2437" s="8">
        <f>_xlfn.IFNA(VLOOKUP(T2437&amp;F2437,'By Class Overall'!A:G,7,FALSE),0)</f>
        <v>0</v>
      </c>
    </row>
    <row r="2438" spans="1:23" x14ac:dyDescent="0.25">
      <c r="A2438" s="21"/>
      <c r="B2438" s="22"/>
      <c r="T2438" s="8" t="str">
        <f>_xlfn.IFNA(VLOOKUP(G2438,'Points and Classes'!D:E,2,FALSE),"")</f>
        <v/>
      </c>
      <c r="U2438" s="8">
        <f>IF(T2438="Sportsman",0,_xlfn.IFNA(VLOOKUP(D2438,'Points and Classes'!A:B,2,FALSE),0))</f>
        <v>0</v>
      </c>
      <c r="V2438" s="8">
        <f>_xlfn.IFNA(VLOOKUP(T2438&amp;F2438,'By Class Overall'!A:F,6,FALSE),0)</f>
        <v>0</v>
      </c>
      <c r="W2438" s="8">
        <f>_xlfn.IFNA(VLOOKUP(T2438&amp;F2438,'By Class Overall'!A:G,7,FALSE),0)</f>
        <v>0</v>
      </c>
    </row>
    <row r="2439" spans="1:23" x14ac:dyDescent="0.25">
      <c r="A2439" s="21"/>
      <c r="B2439" s="22"/>
      <c r="T2439" s="8" t="str">
        <f>_xlfn.IFNA(VLOOKUP(G2439,'Points and Classes'!D:E,2,FALSE),"")</f>
        <v/>
      </c>
      <c r="U2439" s="8">
        <f>IF(T2439="Sportsman",0,_xlfn.IFNA(VLOOKUP(D2439,'Points and Classes'!A:B,2,FALSE),0))</f>
        <v>0</v>
      </c>
      <c r="V2439" s="8">
        <f>_xlfn.IFNA(VLOOKUP(T2439&amp;F2439,'By Class Overall'!A:F,6,FALSE),0)</f>
        <v>0</v>
      </c>
      <c r="W2439" s="8">
        <f>_xlfn.IFNA(VLOOKUP(T2439&amp;F2439,'By Class Overall'!A:G,7,FALSE),0)</f>
        <v>0</v>
      </c>
    </row>
    <row r="2440" spans="1:23" x14ac:dyDescent="0.25">
      <c r="A2440" s="21"/>
      <c r="B2440" s="22"/>
      <c r="T2440" s="8" t="str">
        <f>_xlfn.IFNA(VLOOKUP(G2440,'Points and Classes'!D:E,2,FALSE),"")</f>
        <v/>
      </c>
      <c r="U2440" s="8">
        <f>IF(T2440="Sportsman",0,_xlfn.IFNA(VLOOKUP(D2440,'Points and Classes'!A:B,2,FALSE),0))</f>
        <v>0</v>
      </c>
      <c r="V2440" s="8">
        <f>_xlfn.IFNA(VLOOKUP(T2440&amp;F2440,'By Class Overall'!A:F,6,FALSE),0)</f>
        <v>0</v>
      </c>
      <c r="W2440" s="8">
        <f>_xlfn.IFNA(VLOOKUP(T2440&amp;F2440,'By Class Overall'!A:G,7,FALSE),0)</f>
        <v>0</v>
      </c>
    </row>
    <row r="2441" spans="1:23" x14ac:dyDescent="0.25">
      <c r="A2441" s="21"/>
      <c r="B2441" s="22"/>
      <c r="I2441" s="9"/>
      <c r="T2441" s="8" t="str">
        <f>_xlfn.IFNA(VLOOKUP(G2441,'Points and Classes'!D:E,2,FALSE),"")</f>
        <v/>
      </c>
      <c r="U2441" s="8">
        <f>IF(T2441="Sportsman",0,_xlfn.IFNA(VLOOKUP(D2441,'Points and Classes'!A:B,2,FALSE),0))</f>
        <v>0</v>
      </c>
      <c r="V2441" s="8">
        <f>_xlfn.IFNA(VLOOKUP(T2441&amp;F2441,'By Class Overall'!A:F,6,FALSE),0)</f>
        <v>0</v>
      </c>
      <c r="W2441" s="8">
        <f>_xlfn.IFNA(VLOOKUP(T2441&amp;F2441,'By Class Overall'!A:G,7,FALSE),0)</f>
        <v>0</v>
      </c>
    </row>
    <row r="2442" spans="1:23" x14ac:dyDescent="0.25">
      <c r="A2442" s="21"/>
      <c r="B2442" s="22"/>
      <c r="T2442" s="8" t="str">
        <f>_xlfn.IFNA(VLOOKUP(G2442,'Points and Classes'!D:E,2,FALSE),"")</f>
        <v/>
      </c>
      <c r="U2442" s="8">
        <f>IF(T2442="Sportsman",0,_xlfn.IFNA(VLOOKUP(D2442,'Points and Classes'!A:B,2,FALSE),0))</f>
        <v>0</v>
      </c>
      <c r="V2442" s="8">
        <f>_xlfn.IFNA(VLOOKUP(T2442&amp;F2442,'By Class Overall'!A:F,6,FALSE),0)</f>
        <v>0</v>
      </c>
      <c r="W2442" s="8">
        <f>_xlfn.IFNA(VLOOKUP(T2442&amp;F2442,'By Class Overall'!A:G,7,FALSE),0)</f>
        <v>0</v>
      </c>
    </row>
    <row r="2443" spans="1:23" x14ac:dyDescent="0.25">
      <c r="A2443" s="21"/>
      <c r="B2443" s="22"/>
      <c r="T2443" s="8" t="str">
        <f>_xlfn.IFNA(VLOOKUP(G2443,'Points and Classes'!D:E,2,FALSE),"")</f>
        <v/>
      </c>
      <c r="U2443" s="8">
        <f>IF(T2443="Sportsman",0,_xlfn.IFNA(VLOOKUP(D2443,'Points and Classes'!A:B,2,FALSE),0))</f>
        <v>0</v>
      </c>
      <c r="V2443" s="8">
        <f>_xlfn.IFNA(VLOOKUP(T2443&amp;F2443,'By Class Overall'!A:F,6,FALSE),0)</f>
        <v>0</v>
      </c>
      <c r="W2443" s="8">
        <f>_xlfn.IFNA(VLOOKUP(T2443&amp;F2443,'By Class Overall'!A:G,7,FALSE),0)</f>
        <v>0</v>
      </c>
    </row>
    <row r="2444" spans="1:23" x14ac:dyDescent="0.25">
      <c r="A2444" s="21"/>
      <c r="B2444" s="22"/>
      <c r="T2444" s="8" t="str">
        <f>_xlfn.IFNA(VLOOKUP(G2444,'Points and Classes'!D:E,2,FALSE),"")</f>
        <v/>
      </c>
      <c r="U2444" s="8">
        <f>IF(T2444="Sportsman",0,_xlfn.IFNA(VLOOKUP(D2444,'Points and Classes'!A:B,2,FALSE),0))</f>
        <v>0</v>
      </c>
      <c r="V2444" s="8">
        <f>_xlfn.IFNA(VLOOKUP(T2444&amp;F2444,'By Class Overall'!A:F,6,FALSE),0)</f>
        <v>0</v>
      </c>
      <c r="W2444" s="8">
        <f>_xlfn.IFNA(VLOOKUP(T2444&amp;F2444,'By Class Overall'!A:G,7,FALSE),0)</f>
        <v>0</v>
      </c>
    </row>
    <row r="2445" spans="1:23" x14ac:dyDescent="0.25">
      <c r="A2445" s="21"/>
      <c r="B2445" s="22"/>
      <c r="T2445" s="8" t="str">
        <f>_xlfn.IFNA(VLOOKUP(G2445,'Points and Classes'!D:E,2,FALSE),"")</f>
        <v/>
      </c>
      <c r="U2445" s="8">
        <f>IF(T2445="Sportsman",0,_xlfn.IFNA(VLOOKUP(D2445,'Points and Classes'!A:B,2,FALSE),0))</f>
        <v>0</v>
      </c>
      <c r="V2445" s="8">
        <f>_xlfn.IFNA(VLOOKUP(T2445&amp;F2445,'By Class Overall'!A:F,6,FALSE),0)</f>
        <v>0</v>
      </c>
      <c r="W2445" s="8">
        <f>_xlfn.IFNA(VLOOKUP(T2445&amp;F2445,'By Class Overall'!A:G,7,FALSE),0)</f>
        <v>0</v>
      </c>
    </row>
    <row r="2446" spans="1:23" x14ac:dyDescent="0.25">
      <c r="A2446" s="21"/>
      <c r="B2446" s="22"/>
      <c r="T2446" s="8" t="str">
        <f>_xlfn.IFNA(VLOOKUP(G2446,'Points and Classes'!D:E,2,FALSE),"")</f>
        <v/>
      </c>
      <c r="U2446" s="8">
        <f>IF(T2446="Sportsman",0,_xlfn.IFNA(VLOOKUP(D2446,'Points and Classes'!A:B,2,FALSE),0))</f>
        <v>0</v>
      </c>
      <c r="V2446" s="8">
        <f>_xlfn.IFNA(VLOOKUP(T2446&amp;F2446,'By Class Overall'!A:F,6,FALSE),0)</f>
        <v>0</v>
      </c>
      <c r="W2446" s="8">
        <f>_xlfn.IFNA(VLOOKUP(T2446&amp;F2446,'By Class Overall'!A:G,7,FALSE),0)</f>
        <v>0</v>
      </c>
    </row>
    <row r="2447" spans="1:23" x14ac:dyDescent="0.25">
      <c r="A2447" s="21"/>
      <c r="B2447" s="22"/>
      <c r="T2447" s="8" t="str">
        <f>_xlfn.IFNA(VLOOKUP(G2447,'Points and Classes'!D:E,2,FALSE),"")</f>
        <v/>
      </c>
      <c r="U2447" s="8">
        <f>IF(T2447="Sportsman",0,_xlfn.IFNA(VLOOKUP(D2447,'Points and Classes'!A:B,2,FALSE),0))</f>
        <v>0</v>
      </c>
      <c r="V2447" s="8">
        <f>_xlfn.IFNA(VLOOKUP(T2447&amp;F2447,'By Class Overall'!A:F,6,FALSE),0)</f>
        <v>0</v>
      </c>
      <c r="W2447" s="8">
        <f>_xlfn.IFNA(VLOOKUP(T2447&amp;F2447,'By Class Overall'!A:G,7,FALSE),0)</f>
        <v>0</v>
      </c>
    </row>
    <row r="2448" spans="1:23" x14ac:dyDescent="0.25">
      <c r="A2448" s="21"/>
      <c r="B2448" s="22"/>
      <c r="T2448" s="8" t="str">
        <f>_xlfn.IFNA(VLOOKUP(G2448,'Points and Classes'!D:E,2,FALSE),"")</f>
        <v/>
      </c>
      <c r="U2448" s="8">
        <f>IF(T2448="Sportsman",0,_xlfn.IFNA(VLOOKUP(D2448,'Points and Classes'!A:B,2,FALSE),0))</f>
        <v>0</v>
      </c>
      <c r="V2448" s="8">
        <f>_xlfn.IFNA(VLOOKUP(T2448&amp;F2448,'By Class Overall'!A:F,6,FALSE),0)</f>
        <v>0</v>
      </c>
      <c r="W2448" s="8">
        <f>_xlfn.IFNA(VLOOKUP(T2448&amp;F2448,'By Class Overall'!A:G,7,FALSE),0)</f>
        <v>0</v>
      </c>
    </row>
    <row r="2449" spans="1:23" x14ac:dyDescent="0.25">
      <c r="A2449" s="21"/>
      <c r="B2449" s="22"/>
      <c r="T2449" s="8" t="str">
        <f>_xlfn.IFNA(VLOOKUP(G2449,'Points and Classes'!D:E,2,FALSE),"")</f>
        <v/>
      </c>
      <c r="U2449" s="8">
        <f>IF(T2449="Sportsman",0,_xlfn.IFNA(VLOOKUP(D2449,'Points and Classes'!A:B,2,FALSE),0))</f>
        <v>0</v>
      </c>
      <c r="V2449" s="8">
        <f>_xlfn.IFNA(VLOOKUP(T2449&amp;F2449,'By Class Overall'!A:F,6,FALSE),0)</f>
        <v>0</v>
      </c>
      <c r="W2449" s="8">
        <f>_xlfn.IFNA(VLOOKUP(T2449&amp;F2449,'By Class Overall'!A:G,7,FALSE),0)</f>
        <v>0</v>
      </c>
    </row>
    <row r="2450" spans="1:23" x14ac:dyDescent="0.25">
      <c r="A2450" s="21"/>
      <c r="B2450" s="22"/>
      <c r="T2450" s="8" t="str">
        <f>_xlfn.IFNA(VLOOKUP(G2450,'Points and Classes'!D:E,2,FALSE),"")</f>
        <v/>
      </c>
      <c r="U2450" s="8">
        <f>IF(T2450="Sportsman",0,_xlfn.IFNA(VLOOKUP(D2450,'Points and Classes'!A:B,2,FALSE),0))</f>
        <v>0</v>
      </c>
      <c r="V2450" s="8">
        <f>_xlfn.IFNA(VLOOKUP(T2450&amp;F2450,'By Class Overall'!A:F,6,FALSE),0)</f>
        <v>0</v>
      </c>
      <c r="W2450" s="8">
        <f>_xlfn.IFNA(VLOOKUP(T2450&amp;F2450,'By Class Overall'!A:G,7,FALSE),0)</f>
        <v>0</v>
      </c>
    </row>
    <row r="2451" spans="1:23" x14ac:dyDescent="0.25">
      <c r="A2451" s="21"/>
      <c r="B2451" s="22"/>
      <c r="T2451" s="8" t="str">
        <f>_xlfn.IFNA(VLOOKUP(G2451,'Points and Classes'!D:E,2,FALSE),"")</f>
        <v/>
      </c>
      <c r="U2451" s="8">
        <f>IF(T2451="Sportsman",0,_xlfn.IFNA(VLOOKUP(D2451,'Points and Classes'!A:B,2,FALSE),0))</f>
        <v>0</v>
      </c>
      <c r="V2451" s="8">
        <f>_xlfn.IFNA(VLOOKUP(T2451&amp;F2451,'By Class Overall'!A:F,6,FALSE),0)</f>
        <v>0</v>
      </c>
      <c r="W2451" s="8">
        <f>_xlfn.IFNA(VLOOKUP(T2451&amp;F2451,'By Class Overall'!A:G,7,FALSE),0)</f>
        <v>0</v>
      </c>
    </row>
    <row r="2452" spans="1:23" x14ac:dyDescent="0.25">
      <c r="A2452" s="21"/>
      <c r="B2452" s="22"/>
      <c r="T2452" s="8" t="str">
        <f>_xlfn.IFNA(VLOOKUP(G2452,'Points and Classes'!D:E,2,FALSE),"")</f>
        <v/>
      </c>
      <c r="U2452" s="8">
        <f>IF(T2452="Sportsman",0,_xlfn.IFNA(VLOOKUP(D2452,'Points and Classes'!A:B,2,FALSE),0))</f>
        <v>0</v>
      </c>
      <c r="V2452" s="8">
        <f>_xlfn.IFNA(VLOOKUP(T2452&amp;F2452,'By Class Overall'!A:F,6,FALSE),0)</f>
        <v>0</v>
      </c>
      <c r="W2452" s="8">
        <f>_xlfn.IFNA(VLOOKUP(T2452&amp;F2452,'By Class Overall'!A:G,7,FALSE),0)</f>
        <v>0</v>
      </c>
    </row>
    <row r="2453" spans="1:23" x14ac:dyDescent="0.25">
      <c r="A2453" s="21"/>
      <c r="B2453" s="22"/>
      <c r="T2453" s="8" t="str">
        <f>_xlfn.IFNA(VLOOKUP(G2453,'Points and Classes'!D:E,2,FALSE),"")</f>
        <v/>
      </c>
      <c r="U2453" s="8">
        <f>IF(T2453="Sportsman",0,_xlfn.IFNA(VLOOKUP(D2453,'Points and Classes'!A:B,2,FALSE),0))</f>
        <v>0</v>
      </c>
      <c r="V2453" s="8">
        <f>_xlfn.IFNA(VLOOKUP(T2453&amp;F2453,'By Class Overall'!A:F,6,FALSE),0)</f>
        <v>0</v>
      </c>
      <c r="W2453" s="8">
        <f>_xlfn.IFNA(VLOOKUP(T2453&amp;F2453,'By Class Overall'!A:G,7,FALSE),0)</f>
        <v>0</v>
      </c>
    </row>
    <row r="2454" spans="1:23" x14ac:dyDescent="0.25">
      <c r="A2454" s="21"/>
      <c r="B2454" s="22"/>
      <c r="T2454" s="8" t="str">
        <f>_xlfn.IFNA(VLOOKUP(G2454,'Points and Classes'!D:E,2,FALSE),"")</f>
        <v/>
      </c>
      <c r="U2454" s="8">
        <f>IF(T2454="Sportsman",0,_xlfn.IFNA(VLOOKUP(D2454,'Points and Classes'!A:B,2,FALSE),0))</f>
        <v>0</v>
      </c>
      <c r="V2454" s="8">
        <f>_xlfn.IFNA(VLOOKUP(T2454&amp;F2454,'By Class Overall'!A:F,6,FALSE),0)</f>
        <v>0</v>
      </c>
      <c r="W2454" s="8">
        <f>_xlfn.IFNA(VLOOKUP(T2454&amp;F2454,'By Class Overall'!A:G,7,FALSE),0)</f>
        <v>0</v>
      </c>
    </row>
    <row r="2455" spans="1:23" x14ac:dyDescent="0.25">
      <c r="A2455" s="21"/>
      <c r="B2455" s="22"/>
      <c r="T2455" s="8" t="str">
        <f>_xlfn.IFNA(VLOOKUP(G2455,'Points and Classes'!D:E,2,FALSE),"")</f>
        <v/>
      </c>
      <c r="U2455" s="8">
        <f>IF(T2455="Sportsman",0,_xlfn.IFNA(VLOOKUP(D2455,'Points and Classes'!A:B,2,FALSE),0))</f>
        <v>0</v>
      </c>
      <c r="V2455" s="8">
        <f>_xlfn.IFNA(VLOOKUP(T2455&amp;F2455,'By Class Overall'!A:F,6,FALSE),0)</f>
        <v>0</v>
      </c>
      <c r="W2455" s="8">
        <f>_xlfn.IFNA(VLOOKUP(T2455&amp;F2455,'By Class Overall'!A:G,7,FALSE),0)</f>
        <v>0</v>
      </c>
    </row>
    <row r="2456" spans="1:23" x14ac:dyDescent="0.25">
      <c r="A2456" s="21"/>
      <c r="B2456" s="22"/>
      <c r="T2456" s="8" t="str">
        <f>_xlfn.IFNA(VLOOKUP(G2456,'Points and Classes'!D:E,2,FALSE),"")</f>
        <v/>
      </c>
      <c r="U2456" s="8">
        <f>IF(T2456="Sportsman",0,_xlfn.IFNA(VLOOKUP(D2456,'Points and Classes'!A:B,2,FALSE),0))</f>
        <v>0</v>
      </c>
      <c r="V2456" s="8">
        <f>_xlfn.IFNA(VLOOKUP(T2456&amp;F2456,'By Class Overall'!A:F,6,FALSE),0)</f>
        <v>0</v>
      </c>
      <c r="W2456" s="8">
        <f>_xlfn.IFNA(VLOOKUP(T2456&amp;F2456,'By Class Overall'!A:G,7,FALSE),0)</f>
        <v>0</v>
      </c>
    </row>
    <row r="2457" spans="1:23" x14ac:dyDescent="0.25">
      <c r="A2457" s="21"/>
      <c r="B2457" s="22"/>
      <c r="I2457" s="9"/>
      <c r="T2457" s="8" t="str">
        <f>_xlfn.IFNA(VLOOKUP(G2457,'Points and Classes'!D:E,2,FALSE),"")</f>
        <v/>
      </c>
      <c r="U2457" s="8">
        <f>IF(T2457="Sportsman",0,_xlfn.IFNA(VLOOKUP(D2457,'Points and Classes'!A:B,2,FALSE),0))</f>
        <v>0</v>
      </c>
      <c r="V2457" s="8">
        <f>_xlfn.IFNA(VLOOKUP(T2457&amp;F2457,'By Class Overall'!A:F,6,FALSE),0)</f>
        <v>0</v>
      </c>
      <c r="W2457" s="8">
        <f>_xlfn.IFNA(VLOOKUP(T2457&amp;F2457,'By Class Overall'!A:G,7,FALSE),0)</f>
        <v>0</v>
      </c>
    </row>
    <row r="2458" spans="1:23" x14ac:dyDescent="0.25">
      <c r="A2458" s="21"/>
      <c r="B2458" s="22"/>
      <c r="I2458" s="9"/>
      <c r="T2458" s="8" t="str">
        <f>_xlfn.IFNA(VLOOKUP(G2458,'Points and Classes'!D:E,2,FALSE),"")</f>
        <v/>
      </c>
      <c r="U2458" s="8">
        <f>IF(T2458="Sportsman",0,_xlfn.IFNA(VLOOKUP(D2458,'Points and Classes'!A:B,2,FALSE),0))</f>
        <v>0</v>
      </c>
      <c r="V2458" s="8">
        <f>_xlfn.IFNA(VLOOKUP(T2458&amp;F2458,'By Class Overall'!A:F,6,FALSE),0)</f>
        <v>0</v>
      </c>
      <c r="W2458" s="8">
        <f>_xlfn.IFNA(VLOOKUP(T2458&amp;F2458,'By Class Overall'!A:G,7,FALSE),0)</f>
        <v>0</v>
      </c>
    </row>
    <row r="2459" spans="1:23" x14ac:dyDescent="0.25">
      <c r="A2459" s="21"/>
      <c r="B2459" s="22"/>
      <c r="I2459" s="9"/>
      <c r="T2459" s="8" t="str">
        <f>_xlfn.IFNA(VLOOKUP(G2459,'Points and Classes'!D:E,2,FALSE),"")</f>
        <v/>
      </c>
      <c r="U2459" s="8">
        <f>IF(T2459="Sportsman",0,_xlfn.IFNA(VLOOKUP(D2459,'Points and Classes'!A:B,2,FALSE),0))</f>
        <v>0</v>
      </c>
      <c r="V2459" s="8">
        <f>_xlfn.IFNA(VLOOKUP(T2459&amp;F2459,'By Class Overall'!A:F,6,FALSE),0)</f>
        <v>0</v>
      </c>
      <c r="W2459" s="8">
        <f>_xlfn.IFNA(VLOOKUP(T2459&amp;F2459,'By Class Overall'!A:G,7,FALSE),0)</f>
        <v>0</v>
      </c>
    </row>
    <row r="2460" spans="1:23" x14ac:dyDescent="0.25">
      <c r="A2460" s="21"/>
      <c r="B2460" s="22"/>
      <c r="I2460" s="9"/>
      <c r="T2460" s="8" t="str">
        <f>_xlfn.IFNA(VLOOKUP(G2460,'Points and Classes'!D:E,2,FALSE),"")</f>
        <v/>
      </c>
      <c r="U2460" s="8">
        <f>IF(T2460="Sportsman",0,_xlfn.IFNA(VLOOKUP(D2460,'Points and Classes'!A:B,2,FALSE),0))</f>
        <v>0</v>
      </c>
      <c r="V2460" s="8">
        <f>_xlfn.IFNA(VLOOKUP(T2460&amp;F2460,'By Class Overall'!A:F,6,FALSE),0)</f>
        <v>0</v>
      </c>
      <c r="W2460" s="8">
        <f>_xlfn.IFNA(VLOOKUP(T2460&amp;F2460,'By Class Overall'!A:G,7,FALSE),0)</f>
        <v>0</v>
      </c>
    </row>
    <row r="2461" spans="1:23" x14ac:dyDescent="0.25">
      <c r="A2461" s="21"/>
      <c r="B2461" s="22"/>
      <c r="I2461" s="9"/>
      <c r="T2461" s="8" t="str">
        <f>_xlfn.IFNA(VLOOKUP(G2461,'Points and Classes'!D:E,2,FALSE),"")</f>
        <v/>
      </c>
      <c r="U2461" s="8">
        <f>IF(T2461="Sportsman",0,_xlfn.IFNA(VLOOKUP(D2461,'Points and Classes'!A:B,2,FALSE),0))</f>
        <v>0</v>
      </c>
      <c r="V2461" s="8">
        <f>_xlfn.IFNA(VLOOKUP(T2461&amp;F2461,'By Class Overall'!A:F,6,FALSE),0)</f>
        <v>0</v>
      </c>
      <c r="W2461" s="8">
        <f>_xlfn.IFNA(VLOOKUP(T2461&amp;F2461,'By Class Overall'!A:G,7,FALSE),0)</f>
        <v>0</v>
      </c>
    </row>
    <row r="2462" spans="1:23" x14ac:dyDescent="0.25">
      <c r="A2462" s="21"/>
      <c r="B2462" s="22"/>
      <c r="I2462" s="9"/>
      <c r="T2462" s="8" t="str">
        <f>_xlfn.IFNA(VLOOKUP(G2462,'Points and Classes'!D:E,2,FALSE),"")</f>
        <v/>
      </c>
      <c r="U2462" s="8">
        <f>IF(T2462="Sportsman",0,_xlfn.IFNA(VLOOKUP(D2462,'Points and Classes'!A:B,2,FALSE),0))</f>
        <v>0</v>
      </c>
      <c r="V2462" s="8">
        <f>_xlfn.IFNA(VLOOKUP(T2462&amp;F2462,'By Class Overall'!A:F,6,FALSE),0)</f>
        <v>0</v>
      </c>
      <c r="W2462" s="8">
        <f>_xlfn.IFNA(VLOOKUP(T2462&amp;F2462,'By Class Overall'!A:G,7,FALSE),0)</f>
        <v>0</v>
      </c>
    </row>
    <row r="2463" spans="1:23" x14ac:dyDescent="0.25">
      <c r="A2463" s="21"/>
      <c r="B2463" s="22"/>
      <c r="I2463" s="9"/>
      <c r="T2463" s="8" t="str">
        <f>_xlfn.IFNA(VLOOKUP(G2463,'Points and Classes'!D:E,2,FALSE),"")</f>
        <v/>
      </c>
      <c r="U2463" s="8">
        <f>IF(T2463="Sportsman",0,_xlfn.IFNA(VLOOKUP(D2463,'Points and Classes'!A:B,2,FALSE),0))</f>
        <v>0</v>
      </c>
      <c r="V2463" s="8">
        <f>_xlfn.IFNA(VLOOKUP(T2463&amp;F2463,'By Class Overall'!A:F,6,FALSE),0)</f>
        <v>0</v>
      </c>
      <c r="W2463" s="8">
        <f>_xlfn.IFNA(VLOOKUP(T2463&amp;F2463,'By Class Overall'!A:G,7,FALSE),0)</f>
        <v>0</v>
      </c>
    </row>
    <row r="2464" spans="1:23" x14ac:dyDescent="0.25">
      <c r="A2464" s="21"/>
      <c r="B2464" s="22"/>
      <c r="I2464" s="9"/>
      <c r="T2464" s="8" t="str">
        <f>_xlfn.IFNA(VLOOKUP(G2464,'Points and Classes'!D:E,2,FALSE),"")</f>
        <v/>
      </c>
      <c r="U2464" s="8">
        <f>IF(T2464="Sportsman",0,_xlfn.IFNA(VLOOKUP(D2464,'Points and Classes'!A:B,2,FALSE),0))</f>
        <v>0</v>
      </c>
      <c r="V2464" s="8">
        <f>_xlfn.IFNA(VLOOKUP(T2464&amp;F2464,'By Class Overall'!A:F,6,FALSE),0)</f>
        <v>0</v>
      </c>
      <c r="W2464" s="8">
        <f>_xlfn.IFNA(VLOOKUP(T2464&amp;F2464,'By Class Overall'!A:G,7,FALSE),0)</f>
        <v>0</v>
      </c>
    </row>
    <row r="2465" spans="1:23" x14ac:dyDescent="0.25">
      <c r="A2465" s="21"/>
      <c r="B2465" s="22"/>
      <c r="I2465" s="9"/>
      <c r="T2465" s="8" t="str">
        <f>_xlfn.IFNA(VLOOKUP(G2465,'Points and Classes'!D:E,2,FALSE),"")</f>
        <v/>
      </c>
      <c r="U2465" s="8">
        <f>IF(T2465="Sportsman",0,_xlfn.IFNA(VLOOKUP(D2465,'Points and Classes'!A:B,2,FALSE),0))</f>
        <v>0</v>
      </c>
      <c r="V2465" s="8">
        <f>_xlfn.IFNA(VLOOKUP(T2465&amp;F2465,'By Class Overall'!A:F,6,FALSE),0)</f>
        <v>0</v>
      </c>
      <c r="W2465" s="8">
        <f>_xlfn.IFNA(VLOOKUP(T2465&amp;F2465,'By Class Overall'!A:G,7,FALSE),0)</f>
        <v>0</v>
      </c>
    </row>
    <row r="2466" spans="1:23" x14ac:dyDescent="0.25">
      <c r="A2466" s="21"/>
      <c r="B2466" s="22"/>
      <c r="I2466" s="9"/>
      <c r="T2466" s="8" t="str">
        <f>_xlfn.IFNA(VLOOKUP(G2466,'Points and Classes'!D:E,2,FALSE),"")</f>
        <v/>
      </c>
      <c r="U2466" s="8">
        <f>IF(T2466="Sportsman",0,_xlfn.IFNA(VLOOKUP(D2466,'Points and Classes'!A:B,2,FALSE),0))</f>
        <v>0</v>
      </c>
      <c r="V2466" s="8">
        <f>_xlfn.IFNA(VLOOKUP(T2466&amp;F2466,'By Class Overall'!A:F,6,FALSE),0)</f>
        <v>0</v>
      </c>
      <c r="W2466" s="8">
        <f>_xlfn.IFNA(VLOOKUP(T2466&amp;F2466,'By Class Overall'!A:G,7,FALSE),0)</f>
        <v>0</v>
      </c>
    </row>
    <row r="2467" spans="1:23" x14ac:dyDescent="0.25">
      <c r="A2467" s="21"/>
      <c r="B2467" s="22"/>
      <c r="I2467" s="9"/>
      <c r="T2467" s="8" t="str">
        <f>_xlfn.IFNA(VLOOKUP(G2467,'Points and Classes'!D:E,2,FALSE),"")</f>
        <v/>
      </c>
      <c r="U2467" s="8">
        <f>IF(T2467="Sportsman",0,_xlfn.IFNA(VLOOKUP(D2467,'Points and Classes'!A:B,2,FALSE),0))</f>
        <v>0</v>
      </c>
      <c r="V2467" s="8">
        <f>_xlfn.IFNA(VLOOKUP(T2467&amp;F2467,'By Class Overall'!A:F,6,FALSE),0)</f>
        <v>0</v>
      </c>
      <c r="W2467" s="8">
        <f>_xlfn.IFNA(VLOOKUP(T2467&amp;F2467,'By Class Overall'!A:G,7,FALSE),0)</f>
        <v>0</v>
      </c>
    </row>
    <row r="2468" spans="1:23" x14ac:dyDescent="0.25">
      <c r="A2468" s="21"/>
      <c r="B2468" s="22"/>
      <c r="I2468" s="9"/>
      <c r="T2468" s="8" t="str">
        <f>_xlfn.IFNA(VLOOKUP(G2468,'Points and Classes'!D:E,2,FALSE),"")</f>
        <v/>
      </c>
      <c r="U2468" s="8">
        <f>IF(T2468="Sportsman",0,_xlfn.IFNA(VLOOKUP(D2468,'Points and Classes'!A:B,2,FALSE),0))</f>
        <v>0</v>
      </c>
      <c r="V2468" s="8">
        <f>_xlfn.IFNA(VLOOKUP(T2468&amp;F2468,'By Class Overall'!A:F,6,FALSE),0)</f>
        <v>0</v>
      </c>
      <c r="W2468" s="8">
        <f>_xlfn.IFNA(VLOOKUP(T2468&amp;F2468,'By Class Overall'!A:G,7,FALSE),0)</f>
        <v>0</v>
      </c>
    </row>
    <row r="2469" spans="1:23" x14ac:dyDescent="0.25">
      <c r="A2469" s="21"/>
      <c r="B2469" s="22"/>
      <c r="I2469" s="9"/>
      <c r="T2469" s="8" t="str">
        <f>_xlfn.IFNA(VLOOKUP(G2469,'Points and Classes'!D:E,2,FALSE),"")</f>
        <v/>
      </c>
      <c r="U2469" s="8">
        <f>IF(T2469="Sportsman",0,_xlfn.IFNA(VLOOKUP(D2469,'Points and Classes'!A:B,2,FALSE),0))</f>
        <v>0</v>
      </c>
      <c r="V2469" s="8">
        <f>_xlfn.IFNA(VLOOKUP(T2469&amp;F2469,'By Class Overall'!A:F,6,FALSE),0)</f>
        <v>0</v>
      </c>
      <c r="W2469" s="8">
        <f>_xlfn.IFNA(VLOOKUP(T2469&amp;F2469,'By Class Overall'!A:G,7,FALSE),0)</f>
        <v>0</v>
      </c>
    </row>
    <row r="2470" spans="1:23" x14ac:dyDescent="0.25">
      <c r="A2470" s="21"/>
      <c r="B2470" s="22"/>
      <c r="I2470" s="9"/>
      <c r="T2470" s="8" t="str">
        <f>_xlfn.IFNA(VLOOKUP(G2470,'Points and Classes'!D:E,2,FALSE),"")</f>
        <v/>
      </c>
      <c r="U2470" s="8">
        <f>IF(T2470="Sportsman",0,_xlfn.IFNA(VLOOKUP(D2470,'Points and Classes'!A:B,2,FALSE),0))</f>
        <v>0</v>
      </c>
      <c r="V2470" s="8">
        <f>_xlfn.IFNA(VLOOKUP(T2470&amp;F2470,'By Class Overall'!A:F,6,FALSE),0)</f>
        <v>0</v>
      </c>
      <c r="W2470" s="8">
        <f>_xlfn.IFNA(VLOOKUP(T2470&amp;F2470,'By Class Overall'!A:G,7,FALSE),0)</f>
        <v>0</v>
      </c>
    </row>
    <row r="2471" spans="1:23" x14ac:dyDescent="0.25">
      <c r="A2471" s="21"/>
      <c r="B2471" s="22"/>
      <c r="I2471" s="9"/>
      <c r="J2471" s="9"/>
      <c r="T2471" s="8" t="str">
        <f>_xlfn.IFNA(VLOOKUP(G2471,'Points and Classes'!D:E,2,FALSE),"")</f>
        <v/>
      </c>
      <c r="U2471" s="8">
        <f>IF(T2471="Sportsman",0,_xlfn.IFNA(VLOOKUP(D2471,'Points and Classes'!A:B,2,FALSE),0))</f>
        <v>0</v>
      </c>
      <c r="V2471" s="8">
        <f>_xlfn.IFNA(VLOOKUP(T2471&amp;F2471,'By Class Overall'!A:F,6,FALSE),0)</f>
        <v>0</v>
      </c>
      <c r="W2471" s="8">
        <f>_xlfn.IFNA(VLOOKUP(T2471&amp;F2471,'By Class Overall'!A:G,7,FALSE),0)</f>
        <v>0</v>
      </c>
    </row>
    <row r="2472" spans="1:23" x14ac:dyDescent="0.25">
      <c r="A2472" s="21"/>
      <c r="B2472" s="22"/>
      <c r="I2472" s="9"/>
      <c r="J2472" s="9"/>
      <c r="T2472" s="8" t="str">
        <f>_xlfn.IFNA(VLOOKUP(G2472,'Points and Classes'!D:E,2,FALSE),"")</f>
        <v/>
      </c>
      <c r="U2472" s="8">
        <f>IF(T2472="Sportsman",0,_xlfn.IFNA(VLOOKUP(D2472,'Points and Classes'!A:B,2,FALSE),0))</f>
        <v>0</v>
      </c>
      <c r="V2472" s="8">
        <f>_xlfn.IFNA(VLOOKUP(T2472&amp;F2472,'By Class Overall'!A:F,6,FALSE),0)</f>
        <v>0</v>
      </c>
      <c r="W2472" s="8">
        <f>_xlfn.IFNA(VLOOKUP(T2472&amp;F2472,'By Class Overall'!A:G,7,FALSE),0)</f>
        <v>0</v>
      </c>
    </row>
    <row r="2473" spans="1:23" x14ac:dyDescent="0.25">
      <c r="A2473" s="21"/>
      <c r="B2473" s="22"/>
      <c r="I2473" s="9"/>
      <c r="J2473" s="9"/>
      <c r="T2473" s="8" t="str">
        <f>_xlfn.IFNA(VLOOKUP(G2473,'Points and Classes'!D:E,2,FALSE),"")</f>
        <v/>
      </c>
      <c r="U2473" s="8">
        <f>IF(T2473="Sportsman",0,_xlfn.IFNA(VLOOKUP(D2473,'Points and Classes'!A:B,2,FALSE),0))</f>
        <v>0</v>
      </c>
      <c r="V2473" s="8">
        <f>_xlfn.IFNA(VLOOKUP(T2473&amp;F2473,'By Class Overall'!A:F,6,FALSE),0)</f>
        <v>0</v>
      </c>
      <c r="W2473" s="8">
        <f>_xlfn.IFNA(VLOOKUP(T2473&amp;F2473,'By Class Overall'!A:G,7,FALSE),0)</f>
        <v>0</v>
      </c>
    </row>
    <row r="2474" spans="1:23" x14ac:dyDescent="0.25">
      <c r="A2474" s="21"/>
      <c r="B2474" s="22"/>
      <c r="I2474" s="9"/>
      <c r="J2474" s="9"/>
      <c r="T2474" s="8" t="str">
        <f>_xlfn.IFNA(VLOOKUP(G2474,'Points and Classes'!D:E,2,FALSE),"")</f>
        <v/>
      </c>
      <c r="U2474" s="8">
        <f>IF(T2474="Sportsman",0,_xlfn.IFNA(VLOOKUP(D2474,'Points and Classes'!A:B,2,FALSE),0))</f>
        <v>0</v>
      </c>
      <c r="V2474" s="8">
        <f>_xlfn.IFNA(VLOOKUP(T2474&amp;F2474,'By Class Overall'!A:F,6,FALSE),0)</f>
        <v>0</v>
      </c>
      <c r="W2474" s="8">
        <f>_xlfn.IFNA(VLOOKUP(T2474&amp;F2474,'By Class Overall'!A:G,7,FALSE),0)</f>
        <v>0</v>
      </c>
    </row>
    <row r="2475" spans="1:23" x14ac:dyDescent="0.25">
      <c r="A2475" s="21"/>
      <c r="B2475" s="22"/>
      <c r="T2475" s="8" t="str">
        <f>_xlfn.IFNA(VLOOKUP(G2475,'Points and Classes'!D:E,2,FALSE),"")</f>
        <v/>
      </c>
      <c r="U2475" s="8">
        <f>IF(T2475="Sportsman",0,_xlfn.IFNA(VLOOKUP(D2475,'Points and Classes'!A:B,2,FALSE),0))</f>
        <v>0</v>
      </c>
      <c r="V2475" s="8">
        <f>_xlfn.IFNA(VLOOKUP(T2475&amp;F2475,'By Class Overall'!A:F,6,FALSE),0)</f>
        <v>0</v>
      </c>
      <c r="W2475" s="8">
        <f>_xlfn.IFNA(VLOOKUP(T2475&amp;F2475,'By Class Overall'!A:G,7,FALSE),0)</f>
        <v>0</v>
      </c>
    </row>
    <row r="2476" spans="1:23" x14ac:dyDescent="0.25">
      <c r="A2476" s="21"/>
      <c r="B2476" s="22"/>
      <c r="T2476" s="8" t="str">
        <f>_xlfn.IFNA(VLOOKUP(G2476,'Points and Classes'!D:E,2,FALSE),"")</f>
        <v/>
      </c>
      <c r="U2476" s="8">
        <f>IF(T2476="Sportsman",0,_xlfn.IFNA(VLOOKUP(D2476,'Points and Classes'!A:B,2,FALSE),0))</f>
        <v>0</v>
      </c>
      <c r="V2476" s="8">
        <f>_xlfn.IFNA(VLOOKUP(T2476&amp;F2476,'By Class Overall'!A:F,6,FALSE),0)</f>
        <v>0</v>
      </c>
      <c r="W2476" s="8">
        <f>_xlfn.IFNA(VLOOKUP(T2476&amp;F2476,'By Class Overall'!A:G,7,FALSE),0)</f>
        <v>0</v>
      </c>
    </row>
    <row r="2477" spans="1:23" x14ac:dyDescent="0.25">
      <c r="A2477" s="21"/>
      <c r="B2477" s="22"/>
      <c r="T2477" s="8" t="str">
        <f>_xlfn.IFNA(VLOOKUP(G2477,'Points and Classes'!D:E,2,FALSE),"")</f>
        <v/>
      </c>
      <c r="U2477" s="8">
        <f>IF(T2477="Sportsman",0,_xlfn.IFNA(VLOOKUP(D2477,'Points and Classes'!A:B,2,FALSE),0))</f>
        <v>0</v>
      </c>
      <c r="V2477" s="8">
        <f>_xlfn.IFNA(VLOOKUP(T2477&amp;F2477,'By Class Overall'!A:F,6,FALSE),0)</f>
        <v>0</v>
      </c>
      <c r="W2477" s="8">
        <f>_xlfn.IFNA(VLOOKUP(T2477&amp;F2477,'By Class Overall'!A:G,7,FALSE),0)</f>
        <v>0</v>
      </c>
    </row>
    <row r="2478" spans="1:23" x14ac:dyDescent="0.25">
      <c r="A2478" s="21"/>
      <c r="B2478" s="22"/>
      <c r="T2478" s="8" t="str">
        <f>_xlfn.IFNA(VLOOKUP(G2478,'Points and Classes'!D:E,2,FALSE),"")</f>
        <v/>
      </c>
      <c r="U2478" s="8">
        <f>IF(T2478="Sportsman",0,_xlfn.IFNA(VLOOKUP(D2478,'Points and Classes'!A:B,2,FALSE),0))</f>
        <v>0</v>
      </c>
      <c r="V2478" s="8">
        <f>_xlfn.IFNA(VLOOKUP(T2478&amp;F2478,'By Class Overall'!A:F,6,FALSE),0)</f>
        <v>0</v>
      </c>
      <c r="W2478" s="8">
        <f>_xlfn.IFNA(VLOOKUP(T2478&amp;F2478,'By Class Overall'!A:G,7,FALSE),0)</f>
        <v>0</v>
      </c>
    </row>
    <row r="2479" spans="1:23" x14ac:dyDescent="0.25">
      <c r="A2479" s="21"/>
      <c r="B2479" s="22"/>
      <c r="T2479" s="8" t="str">
        <f>_xlfn.IFNA(VLOOKUP(G2479,'Points and Classes'!D:E,2,FALSE),"")</f>
        <v/>
      </c>
      <c r="U2479" s="8">
        <f>IF(T2479="Sportsman",0,_xlfn.IFNA(VLOOKUP(D2479,'Points and Classes'!A:B,2,FALSE),0))</f>
        <v>0</v>
      </c>
      <c r="V2479" s="8">
        <f>_xlfn.IFNA(VLOOKUP(T2479&amp;F2479,'By Class Overall'!A:F,6,FALSE),0)</f>
        <v>0</v>
      </c>
      <c r="W2479" s="8">
        <f>_xlfn.IFNA(VLOOKUP(T2479&amp;F2479,'By Class Overall'!A:G,7,FALSE),0)</f>
        <v>0</v>
      </c>
    </row>
    <row r="2480" spans="1:23" x14ac:dyDescent="0.25">
      <c r="A2480" s="21"/>
      <c r="B2480" s="22"/>
      <c r="T2480" s="8" t="str">
        <f>_xlfn.IFNA(VLOOKUP(G2480,'Points and Classes'!D:E,2,FALSE),"")</f>
        <v/>
      </c>
      <c r="U2480" s="8">
        <f>IF(T2480="Sportsman",0,_xlfn.IFNA(VLOOKUP(D2480,'Points and Classes'!A:B,2,FALSE),0))</f>
        <v>0</v>
      </c>
      <c r="V2480" s="8">
        <f>_xlfn.IFNA(VLOOKUP(T2480&amp;F2480,'By Class Overall'!A:F,6,FALSE),0)</f>
        <v>0</v>
      </c>
      <c r="W2480" s="8">
        <f>_xlfn.IFNA(VLOOKUP(T2480&amp;F2480,'By Class Overall'!A:G,7,FALSE),0)</f>
        <v>0</v>
      </c>
    </row>
    <row r="2481" spans="1:23" x14ac:dyDescent="0.25">
      <c r="A2481" s="21"/>
      <c r="B2481" s="22"/>
      <c r="T2481" s="8" t="str">
        <f>_xlfn.IFNA(VLOOKUP(G2481,'Points and Classes'!D:E,2,FALSE),"")</f>
        <v/>
      </c>
      <c r="U2481" s="8">
        <f>IF(T2481="Sportsman",0,_xlfn.IFNA(VLOOKUP(D2481,'Points and Classes'!A:B,2,FALSE),0))</f>
        <v>0</v>
      </c>
      <c r="V2481" s="8">
        <f>_xlfn.IFNA(VLOOKUP(T2481&amp;F2481,'By Class Overall'!A:F,6,FALSE),0)</f>
        <v>0</v>
      </c>
      <c r="W2481" s="8">
        <f>_xlfn.IFNA(VLOOKUP(T2481&amp;F2481,'By Class Overall'!A:G,7,FALSE),0)</f>
        <v>0</v>
      </c>
    </row>
    <row r="2482" spans="1:23" x14ac:dyDescent="0.25">
      <c r="A2482" s="21"/>
      <c r="B2482" s="22"/>
      <c r="T2482" s="8" t="str">
        <f>_xlfn.IFNA(VLOOKUP(G2482,'Points and Classes'!D:E,2,FALSE),"")</f>
        <v/>
      </c>
      <c r="U2482" s="8">
        <f>IF(T2482="Sportsman",0,_xlfn.IFNA(VLOOKUP(D2482,'Points and Classes'!A:B,2,FALSE),0))</f>
        <v>0</v>
      </c>
      <c r="V2482" s="8">
        <f>_xlfn.IFNA(VLOOKUP(T2482&amp;F2482,'By Class Overall'!A:F,6,FALSE),0)</f>
        <v>0</v>
      </c>
      <c r="W2482" s="8">
        <f>_xlfn.IFNA(VLOOKUP(T2482&amp;F2482,'By Class Overall'!A:G,7,FALSE),0)</f>
        <v>0</v>
      </c>
    </row>
    <row r="2483" spans="1:23" x14ac:dyDescent="0.25">
      <c r="A2483" s="21"/>
      <c r="B2483" s="22"/>
      <c r="T2483" s="8" t="str">
        <f>_xlfn.IFNA(VLOOKUP(G2483,'Points and Classes'!D:E,2,FALSE),"")</f>
        <v/>
      </c>
      <c r="U2483" s="8">
        <f>IF(T2483="Sportsman",0,_xlfn.IFNA(VLOOKUP(D2483,'Points and Classes'!A:B,2,FALSE),0))</f>
        <v>0</v>
      </c>
      <c r="V2483" s="8">
        <f>_xlfn.IFNA(VLOOKUP(T2483&amp;F2483,'By Class Overall'!A:F,6,FALSE),0)</f>
        <v>0</v>
      </c>
      <c r="W2483" s="8">
        <f>_xlfn.IFNA(VLOOKUP(T2483&amp;F2483,'By Class Overall'!A:G,7,FALSE),0)</f>
        <v>0</v>
      </c>
    </row>
    <row r="2484" spans="1:23" x14ac:dyDescent="0.25">
      <c r="A2484" s="21"/>
      <c r="B2484" s="22"/>
      <c r="I2484" s="9"/>
      <c r="T2484" s="8" t="str">
        <f>_xlfn.IFNA(VLOOKUP(G2484,'Points and Classes'!D:E,2,FALSE),"")</f>
        <v/>
      </c>
      <c r="U2484" s="8">
        <f>IF(T2484="Sportsman",0,_xlfn.IFNA(VLOOKUP(D2484,'Points and Classes'!A:B,2,FALSE),0))</f>
        <v>0</v>
      </c>
      <c r="V2484" s="8">
        <f>_xlfn.IFNA(VLOOKUP(T2484&amp;F2484,'By Class Overall'!A:F,6,FALSE),0)</f>
        <v>0</v>
      </c>
      <c r="W2484" s="8">
        <f>_xlfn.IFNA(VLOOKUP(T2484&amp;F2484,'By Class Overall'!A:G,7,FALSE),0)</f>
        <v>0</v>
      </c>
    </row>
    <row r="2485" spans="1:23" x14ac:dyDescent="0.25">
      <c r="A2485" s="21"/>
      <c r="B2485" s="22"/>
      <c r="I2485" s="9"/>
      <c r="T2485" s="8" t="str">
        <f>_xlfn.IFNA(VLOOKUP(G2485,'Points and Classes'!D:E,2,FALSE),"")</f>
        <v/>
      </c>
      <c r="U2485" s="8">
        <f>IF(T2485="Sportsman",0,_xlfn.IFNA(VLOOKUP(D2485,'Points and Classes'!A:B,2,FALSE),0))</f>
        <v>0</v>
      </c>
      <c r="V2485" s="8">
        <f>_xlfn.IFNA(VLOOKUP(T2485&amp;F2485,'By Class Overall'!A:F,6,FALSE),0)</f>
        <v>0</v>
      </c>
      <c r="W2485" s="8">
        <f>_xlfn.IFNA(VLOOKUP(T2485&amp;F2485,'By Class Overall'!A:G,7,FALSE),0)</f>
        <v>0</v>
      </c>
    </row>
    <row r="2486" spans="1:23" x14ac:dyDescent="0.25">
      <c r="A2486" s="21"/>
      <c r="B2486" s="22"/>
      <c r="I2486" s="9"/>
      <c r="T2486" s="8" t="str">
        <f>_xlfn.IFNA(VLOOKUP(G2486,'Points and Classes'!D:E,2,FALSE),"")</f>
        <v/>
      </c>
      <c r="U2486" s="8">
        <f>IF(T2486="Sportsman",0,_xlfn.IFNA(VLOOKUP(D2486,'Points and Classes'!A:B,2,FALSE),0))</f>
        <v>0</v>
      </c>
      <c r="V2486" s="8">
        <f>_xlfn.IFNA(VLOOKUP(T2486&amp;F2486,'By Class Overall'!A:F,6,FALSE),0)</f>
        <v>0</v>
      </c>
      <c r="W2486" s="8">
        <f>_xlfn.IFNA(VLOOKUP(T2486&amp;F2486,'By Class Overall'!A:G,7,FALSE),0)</f>
        <v>0</v>
      </c>
    </row>
    <row r="2487" spans="1:23" x14ac:dyDescent="0.25">
      <c r="A2487" s="21"/>
      <c r="B2487" s="22"/>
      <c r="I2487" s="9"/>
      <c r="T2487" s="8" t="str">
        <f>_xlfn.IFNA(VLOOKUP(G2487,'Points and Classes'!D:E,2,FALSE),"")</f>
        <v/>
      </c>
      <c r="U2487" s="8">
        <f>IF(T2487="Sportsman",0,_xlfn.IFNA(VLOOKUP(D2487,'Points and Classes'!A:B,2,FALSE),0))</f>
        <v>0</v>
      </c>
      <c r="V2487" s="8">
        <f>_xlfn.IFNA(VLOOKUP(T2487&amp;F2487,'By Class Overall'!A:F,6,FALSE),0)</f>
        <v>0</v>
      </c>
      <c r="W2487" s="8">
        <f>_xlfn.IFNA(VLOOKUP(T2487&amp;F2487,'By Class Overall'!A:G,7,FALSE),0)</f>
        <v>0</v>
      </c>
    </row>
    <row r="2488" spans="1:23" x14ac:dyDescent="0.25">
      <c r="A2488" s="21"/>
      <c r="B2488" s="22"/>
      <c r="I2488" s="9"/>
      <c r="T2488" s="8" t="str">
        <f>_xlfn.IFNA(VLOOKUP(G2488,'Points and Classes'!D:E,2,FALSE),"")</f>
        <v/>
      </c>
      <c r="U2488" s="8">
        <f>IF(T2488="Sportsman",0,_xlfn.IFNA(VLOOKUP(D2488,'Points and Classes'!A:B,2,FALSE),0))</f>
        <v>0</v>
      </c>
      <c r="V2488" s="8">
        <f>_xlfn.IFNA(VLOOKUP(T2488&amp;F2488,'By Class Overall'!A:F,6,FALSE),0)</f>
        <v>0</v>
      </c>
      <c r="W2488" s="8">
        <f>_xlfn.IFNA(VLOOKUP(T2488&amp;F2488,'By Class Overall'!A:G,7,FALSE),0)</f>
        <v>0</v>
      </c>
    </row>
    <row r="2489" spans="1:23" x14ac:dyDescent="0.25">
      <c r="A2489" s="21"/>
      <c r="B2489" s="22"/>
      <c r="I2489" s="9"/>
      <c r="T2489" s="8" t="str">
        <f>_xlfn.IFNA(VLOOKUP(G2489,'Points and Classes'!D:E,2,FALSE),"")</f>
        <v/>
      </c>
      <c r="U2489" s="8">
        <f>IF(T2489="Sportsman",0,_xlfn.IFNA(VLOOKUP(D2489,'Points and Classes'!A:B,2,FALSE),0))</f>
        <v>0</v>
      </c>
      <c r="V2489" s="8">
        <f>_xlfn.IFNA(VLOOKUP(T2489&amp;F2489,'By Class Overall'!A:F,6,FALSE),0)</f>
        <v>0</v>
      </c>
      <c r="W2489" s="8">
        <f>_xlfn.IFNA(VLOOKUP(T2489&amp;F2489,'By Class Overall'!A:G,7,FALSE),0)</f>
        <v>0</v>
      </c>
    </row>
    <row r="2490" spans="1:23" x14ac:dyDescent="0.25">
      <c r="A2490" s="21"/>
      <c r="B2490" s="22"/>
      <c r="I2490" s="9"/>
      <c r="J2490" s="9"/>
      <c r="T2490" s="8" t="str">
        <f>_xlfn.IFNA(VLOOKUP(G2490,'Points and Classes'!D:E,2,FALSE),"")</f>
        <v/>
      </c>
      <c r="U2490" s="8">
        <f>IF(T2490="Sportsman",0,_xlfn.IFNA(VLOOKUP(D2490,'Points and Classes'!A:B,2,FALSE),0))</f>
        <v>0</v>
      </c>
      <c r="V2490" s="8">
        <f>_xlfn.IFNA(VLOOKUP(T2490&amp;F2490,'By Class Overall'!A:F,6,FALSE),0)</f>
        <v>0</v>
      </c>
      <c r="W2490" s="8">
        <f>_xlfn.IFNA(VLOOKUP(T2490&amp;F2490,'By Class Overall'!A:G,7,FALSE),0)</f>
        <v>0</v>
      </c>
    </row>
    <row r="2491" spans="1:23" x14ac:dyDescent="0.25">
      <c r="A2491" s="21"/>
      <c r="B2491" s="22"/>
      <c r="I2491" s="9"/>
      <c r="J2491" s="9"/>
      <c r="T2491" s="8" t="str">
        <f>_xlfn.IFNA(VLOOKUP(G2491,'Points and Classes'!D:E,2,FALSE),"")</f>
        <v/>
      </c>
      <c r="U2491" s="8">
        <f>IF(T2491="Sportsman",0,_xlfn.IFNA(VLOOKUP(D2491,'Points and Classes'!A:B,2,FALSE),0))</f>
        <v>0</v>
      </c>
      <c r="V2491" s="8">
        <f>_xlfn.IFNA(VLOOKUP(T2491&amp;F2491,'By Class Overall'!A:F,6,FALSE),0)</f>
        <v>0</v>
      </c>
      <c r="W2491" s="8">
        <f>_xlfn.IFNA(VLOOKUP(T2491&amp;F2491,'By Class Overall'!A:G,7,FALSE),0)</f>
        <v>0</v>
      </c>
    </row>
    <row r="2492" spans="1:23" x14ac:dyDescent="0.25">
      <c r="A2492" s="21"/>
      <c r="B2492" s="22"/>
      <c r="I2492" s="9"/>
      <c r="J2492" s="9"/>
      <c r="T2492" s="8" t="str">
        <f>_xlfn.IFNA(VLOOKUP(G2492,'Points and Classes'!D:E,2,FALSE),"")</f>
        <v/>
      </c>
      <c r="U2492" s="8">
        <f>IF(T2492="Sportsman",0,_xlfn.IFNA(VLOOKUP(D2492,'Points and Classes'!A:B,2,FALSE),0))</f>
        <v>0</v>
      </c>
      <c r="V2492" s="8">
        <f>_xlfn.IFNA(VLOOKUP(T2492&amp;F2492,'By Class Overall'!A:F,6,FALSE),0)</f>
        <v>0</v>
      </c>
      <c r="W2492" s="8">
        <f>_xlfn.IFNA(VLOOKUP(T2492&amp;F2492,'By Class Overall'!A:G,7,FALSE),0)</f>
        <v>0</v>
      </c>
    </row>
    <row r="2493" spans="1:23" x14ac:dyDescent="0.25">
      <c r="A2493" s="21"/>
      <c r="B2493" s="22"/>
      <c r="I2493" s="9"/>
      <c r="T2493" s="8" t="str">
        <f>_xlfn.IFNA(VLOOKUP(G2493,'Points and Classes'!D:E,2,FALSE),"")</f>
        <v/>
      </c>
      <c r="U2493" s="8">
        <f>IF(T2493="Sportsman",0,_xlfn.IFNA(VLOOKUP(D2493,'Points and Classes'!A:B,2,FALSE),0))</f>
        <v>0</v>
      </c>
      <c r="V2493" s="8">
        <f>_xlfn.IFNA(VLOOKUP(T2493&amp;F2493,'By Class Overall'!A:F,6,FALSE),0)</f>
        <v>0</v>
      </c>
      <c r="W2493" s="8">
        <f>_xlfn.IFNA(VLOOKUP(T2493&amp;F2493,'By Class Overall'!A:G,7,FALSE),0)</f>
        <v>0</v>
      </c>
    </row>
    <row r="2494" spans="1:23" x14ac:dyDescent="0.25">
      <c r="A2494" s="21"/>
      <c r="B2494" s="22"/>
      <c r="T2494" s="8" t="str">
        <f>_xlfn.IFNA(VLOOKUP(G2494,'Points and Classes'!D:E,2,FALSE),"")</f>
        <v/>
      </c>
      <c r="U2494" s="8">
        <f>IF(T2494="Sportsman",0,_xlfn.IFNA(VLOOKUP(D2494,'Points and Classes'!A:B,2,FALSE),0))</f>
        <v>0</v>
      </c>
      <c r="V2494" s="8">
        <f>_xlfn.IFNA(VLOOKUP(T2494&amp;F2494,'By Class Overall'!A:F,6,FALSE),0)</f>
        <v>0</v>
      </c>
      <c r="W2494" s="8">
        <f>_xlfn.IFNA(VLOOKUP(T2494&amp;F2494,'By Class Overall'!A:G,7,FALSE),0)</f>
        <v>0</v>
      </c>
    </row>
    <row r="2495" spans="1:23" x14ac:dyDescent="0.25">
      <c r="A2495" s="21"/>
      <c r="B2495" s="22"/>
      <c r="T2495" s="8" t="str">
        <f>_xlfn.IFNA(VLOOKUP(G2495,'Points and Classes'!D:E,2,FALSE),"")</f>
        <v/>
      </c>
      <c r="U2495" s="8">
        <f>IF(T2495="Sportsman",0,_xlfn.IFNA(VLOOKUP(D2495,'Points and Classes'!A:B,2,FALSE),0))</f>
        <v>0</v>
      </c>
      <c r="V2495" s="8">
        <f>_xlfn.IFNA(VLOOKUP(T2495&amp;F2495,'By Class Overall'!A:F,6,FALSE),0)</f>
        <v>0</v>
      </c>
      <c r="W2495" s="8">
        <f>_xlfn.IFNA(VLOOKUP(T2495&amp;F2495,'By Class Overall'!A:G,7,FALSE),0)</f>
        <v>0</v>
      </c>
    </row>
    <row r="2496" spans="1:23" x14ac:dyDescent="0.25">
      <c r="A2496" s="21"/>
      <c r="B2496" s="22"/>
      <c r="T2496" s="8" t="str">
        <f>_xlfn.IFNA(VLOOKUP(G2496,'Points and Classes'!D:E,2,FALSE),"")</f>
        <v/>
      </c>
      <c r="U2496" s="8">
        <f>IF(T2496="Sportsman",0,_xlfn.IFNA(VLOOKUP(D2496,'Points and Classes'!A:B,2,FALSE),0))</f>
        <v>0</v>
      </c>
      <c r="V2496" s="8">
        <f>_xlfn.IFNA(VLOOKUP(T2496&amp;F2496,'By Class Overall'!A:F,6,FALSE),0)</f>
        <v>0</v>
      </c>
      <c r="W2496" s="8">
        <f>_xlfn.IFNA(VLOOKUP(T2496&amp;F2496,'By Class Overall'!A:G,7,FALSE),0)</f>
        <v>0</v>
      </c>
    </row>
    <row r="2497" spans="1:23" x14ac:dyDescent="0.25">
      <c r="A2497" s="21"/>
      <c r="B2497" s="22"/>
      <c r="T2497" s="8" t="str">
        <f>_xlfn.IFNA(VLOOKUP(G2497,'Points and Classes'!D:E,2,FALSE),"")</f>
        <v/>
      </c>
      <c r="U2497" s="8">
        <f>IF(T2497="Sportsman",0,_xlfn.IFNA(VLOOKUP(D2497,'Points and Classes'!A:B,2,FALSE),0))</f>
        <v>0</v>
      </c>
      <c r="V2497" s="8">
        <f>_xlfn.IFNA(VLOOKUP(T2497&amp;F2497,'By Class Overall'!A:F,6,FALSE),0)</f>
        <v>0</v>
      </c>
      <c r="W2497" s="8">
        <f>_xlfn.IFNA(VLOOKUP(T2497&amp;F2497,'By Class Overall'!A:G,7,FALSE),0)</f>
        <v>0</v>
      </c>
    </row>
    <row r="2498" spans="1:23" x14ac:dyDescent="0.25">
      <c r="A2498" s="21"/>
      <c r="B2498" s="22"/>
      <c r="T2498" s="8" t="str">
        <f>_xlfn.IFNA(VLOOKUP(G2498,'Points and Classes'!D:E,2,FALSE),"")</f>
        <v/>
      </c>
      <c r="U2498" s="8">
        <f>IF(T2498="Sportsman",0,_xlfn.IFNA(VLOOKUP(D2498,'Points and Classes'!A:B,2,FALSE),0))</f>
        <v>0</v>
      </c>
      <c r="V2498" s="8">
        <f>_xlfn.IFNA(VLOOKUP(T2498&amp;F2498,'By Class Overall'!A:F,6,FALSE),0)</f>
        <v>0</v>
      </c>
      <c r="W2498" s="8">
        <f>_xlfn.IFNA(VLOOKUP(T2498&amp;F2498,'By Class Overall'!A:G,7,FALSE),0)</f>
        <v>0</v>
      </c>
    </row>
    <row r="2499" spans="1:23" x14ac:dyDescent="0.25">
      <c r="A2499" s="21"/>
      <c r="B2499" s="22"/>
      <c r="T2499" s="8" t="str">
        <f>_xlfn.IFNA(VLOOKUP(G2499,'Points and Classes'!D:E,2,FALSE),"")</f>
        <v/>
      </c>
      <c r="U2499" s="8">
        <f>IF(T2499="Sportsman",0,_xlfn.IFNA(VLOOKUP(D2499,'Points and Classes'!A:B,2,FALSE),0))</f>
        <v>0</v>
      </c>
      <c r="V2499" s="8">
        <f>_xlfn.IFNA(VLOOKUP(T2499&amp;F2499,'By Class Overall'!A:F,6,FALSE),0)</f>
        <v>0</v>
      </c>
      <c r="W2499" s="8">
        <f>_xlfn.IFNA(VLOOKUP(T2499&amp;F2499,'By Class Overall'!A:G,7,FALSE),0)</f>
        <v>0</v>
      </c>
    </row>
    <row r="2500" spans="1:23" x14ac:dyDescent="0.25">
      <c r="A2500" s="21"/>
      <c r="B2500" s="22"/>
      <c r="T2500" s="8" t="str">
        <f>_xlfn.IFNA(VLOOKUP(G2500,'Points and Classes'!D:E,2,FALSE),"")</f>
        <v/>
      </c>
      <c r="U2500" s="8">
        <f>IF(T2500="Sportsman",0,_xlfn.IFNA(VLOOKUP(D2500,'Points and Classes'!A:B,2,FALSE),0))</f>
        <v>0</v>
      </c>
      <c r="V2500" s="8">
        <f>_xlfn.IFNA(VLOOKUP(T2500&amp;F2500,'By Class Overall'!A:F,6,FALSE),0)</f>
        <v>0</v>
      </c>
      <c r="W2500" s="8">
        <f>_xlfn.IFNA(VLOOKUP(T2500&amp;F2500,'By Class Overall'!A:G,7,FALSE),0)</f>
        <v>0</v>
      </c>
    </row>
    <row r="2501" spans="1:23" x14ac:dyDescent="0.25">
      <c r="A2501" s="21"/>
      <c r="B2501" s="22"/>
      <c r="T2501" s="8" t="str">
        <f>_xlfn.IFNA(VLOOKUP(G2501,'Points and Classes'!D:E,2,FALSE),"")</f>
        <v/>
      </c>
      <c r="U2501" s="8">
        <f>IF(T2501="Sportsman",0,_xlfn.IFNA(VLOOKUP(D2501,'Points and Classes'!A:B,2,FALSE),0))</f>
        <v>0</v>
      </c>
      <c r="V2501" s="8">
        <f>_xlfn.IFNA(VLOOKUP(T2501&amp;F2501,'By Class Overall'!A:F,6,FALSE),0)</f>
        <v>0</v>
      </c>
      <c r="W2501" s="8">
        <f>_xlfn.IFNA(VLOOKUP(T2501&amp;F2501,'By Class Overall'!A:G,7,FALSE),0)</f>
        <v>0</v>
      </c>
    </row>
    <row r="2502" spans="1:23" x14ac:dyDescent="0.25">
      <c r="A2502" s="21"/>
      <c r="B2502" s="22"/>
      <c r="T2502" s="8" t="str">
        <f>_xlfn.IFNA(VLOOKUP(G2502,'Points and Classes'!D:E,2,FALSE),"")</f>
        <v/>
      </c>
      <c r="U2502" s="8">
        <f>IF(T2502="Sportsman",0,_xlfn.IFNA(VLOOKUP(D2502,'Points and Classes'!A:B,2,FALSE),0))</f>
        <v>0</v>
      </c>
      <c r="V2502" s="8">
        <f>_xlfn.IFNA(VLOOKUP(T2502&amp;F2502,'By Class Overall'!A:F,6,FALSE),0)</f>
        <v>0</v>
      </c>
      <c r="W2502" s="8">
        <f>_xlfn.IFNA(VLOOKUP(T2502&amp;F2502,'By Class Overall'!A:G,7,FALSE),0)</f>
        <v>0</v>
      </c>
    </row>
    <row r="2503" spans="1:23" x14ac:dyDescent="0.25">
      <c r="A2503" s="21"/>
      <c r="B2503" s="22"/>
      <c r="T2503" s="8" t="str">
        <f>_xlfn.IFNA(VLOOKUP(G2503,'Points and Classes'!D:E,2,FALSE),"")</f>
        <v/>
      </c>
      <c r="U2503" s="8">
        <f>IF(T2503="Sportsman",0,_xlfn.IFNA(VLOOKUP(D2503,'Points and Classes'!A:B,2,FALSE),0))</f>
        <v>0</v>
      </c>
      <c r="V2503" s="8">
        <f>_xlfn.IFNA(VLOOKUP(T2503&amp;F2503,'By Class Overall'!A:F,6,FALSE),0)</f>
        <v>0</v>
      </c>
      <c r="W2503" s="8">
        <f>_xlfn.IFNA(VLOOKUP(T2503&amp;F2503,'By Class Overall'!A:G,7,FALSE),0)</f>
        <v>0</v>
      </c>
    </row>
    <row r="2504" spans="1:23" x14ac:dyDescent="0.25">
      <c r="A2504" s="21"/>
      <c r="B2504" s="22"/>
      <c r="I2504" s="9"/>
      <c r="T2504" s="8" t="str">
        <f>_xlfn.IFNA(VLOOKUP(G2504,'Points and Classes'!D:E,2,FALSE),"")</f>
        <v/>
      </c>
      <c r="U2504" s="8">
        <f>IF(T2504="Sportsman",0,_xlfn.IFNA(VLOOKUP(D2504,'Points and Classes'!A:B,2,FALSE),0))</f>
        <v>0</v>
      </c>
      <c r="V2504" s="8">
        <f>_xlfn.IFNA(VLOOKUP(T2504&amp;F2504,'By Class Overall'!A:F,6,FALSE),0)</f>
        <v>0</v>
      </c>
      <c r="W2504" s="8">
        <f>_xlfn.IFNA(VLOOKUP(T2504&amp;F2504,'By Class Overall'!A:G,7,FALSE),0)</f>
        <v>0</v>
      </c>
    </row>
    <row r="2505" spans="1:23" x14ac:dyDescent="0.25">
      <c r="A2505" s="21"/>
      <c r="B2505" s="22"/>
      <c r="I2505" s="9"/>
      <c r="T2505" s="8" t="str">
        <f>_xlfn.IFNA(VLOOKUP(G2505,'Points and Classes'!D:E,2,FALSE),"")</f>
        <v/>
      </c>
      <c r="U2505" s="8">
        <f>IF(T2505="Sportsman",0,_xlfn.IFNA(VLOOKUP(D2505,'Points and Classes'!A:B,2,FALSE),0))</f>
        <v>0</v>
      </c>
      <c r="V2505" s="8">
        <f>_xlfn.IFNA(VLOOKUP(T2505&amp;F2505,'By Class Overall'!A:F,6,FALSE),0)</f>
        <v>0</v>
      </c>
      <c r="W2505" s="8">
        <f>_xlfn.IFNA(VLOOKUP(T2505&amp;F2505,'By Class Overall'!A:G,7,FALSE),0)</f>
        <v>0</v>
      </c>
    </row>
    <row r="2506" spans="1:23" x14ac:dyDescent="0.25">
      <c r="A2506" s="21"/>
      <c r="B2506" s="22"/>
      <c r="I2506" s="9"/>
      <c r="T2506" s="8" t="str">
        <f>_xlfn.IFNA(VLOOKUP(G2506,'Points and Classes'!D:E,2,FALSE),"")</f>
        <v/>
      </c>
      <c r="U2506" s="8">
        <f>IF(T2506="Sportsman",0,_xlfn.IFNA(VLOOKUP(D2506,'Points and Classes'!A:B,2,FALSE),0))</f>
        <v>0</v>
      </c>
      <c r="V2506" s="8">
        <f>_xlfn.IFNA(VLOOKUP(T2506&amp;F2506,'By Class Overall'!A:F,6,FALSE),0)</f>
        <v>0</v>
      </c>
      <c r="W2506" s="8">
        <f>_xlfn.IFNA(VLOOKUP(T2506&amp;F2506,'By Class Overall'!A:G,7,FALSE),0)</f>
        <v>0</v>
      </c>
    </row>
    <row r="2507" spans="1:23" x14ac:dyDescent="0.25">
      <c r="A2507" s="21"/>
      <c r="B2507" s="22"/>
      <c r="I2507" s="9"/>
      <c r="T2507" s="8" t="str">
        <f>_xlfn.IFNA(VLOOKUP(G2507,'Points and Classes'!D:E,2,FALSE),"")</f>
        <v/>
      </c>
      <c r="U2507" s="8">
        <f>IF(T2507="Sportsman",0,_xlfn.IFNA(VLOOKUP(D2507,'Points and Classes'!A:B,2,FALSE),0))</f>
        <v>0</v>
      </c>
      <c r="V2507" s="8">
        <f>_xlfn.IFNA(VLOOKUP(T2507&amp;F2507,'By Class Overall'!A:F,6,FALSE),0)</f>
        <v>0</v>
      </c>
      <c r="W2507" s="8">
        <f>_xlfn.IFNA(VLOOKUP(T2507&amp;F2507,'By Class Overall'!A:G,7,FALSE),0)</f>
        <v>0</v>
      </c>
    </row>
    <row r="2508" spans="1:23" x14ac:dyDescent="0.25">
      <c r="A2508" s="21"/>
      <c r="B2508" s="22"/>
      <c r="I2508" s="9"/>
      <c r="T2508" s="8" t="str">
        <f>_xlfn.IFNA(VLOOKUP(G2508,'Points and Classes'!D:E,2,FALSE),"")</f>
        <v/>
      </c>
      <c r="U2508" s="8">
        <f>IF(T2508="Sportsman",0,_xlfn.IFNA(VLOOKUP(D2508,'Points and Classes'!A:B,2,FALSE),0))</f>
        <v>0</v>
      </c>
      <c r="V2508" s="8">
        <f>_xlfn.IFNA(VLOOKUP(T2508&amp;F2508,'By Class Overall'!A:F,6,FALSE),0)</f>
        <v>0</v>
      </c>
      <c r="W2508" s="8">
        <f>_xlfn.IFNA(VLOOKUP(T2508&amp;F2508,'By Class Overall'!A:G,7,FALSE),0)</f>
        <v>0</v>
      </c>
    </row>
    <row r="2509" spans="1:23" x14ac:dyDescent="0.25">
      <c r="A2509" s="21"/>
      <c r="B2509" s="22"/>
      <c r="I2509" s="9"/>
      <c r="T2509" s="8" t="str">
        <f>_xlfn.IFNA(VLOOKUP(G2509,'Points and Classes'!D:E,2,FALSE),"")</f>
        <v/>
      </c>
      <c r="U2509" s="8">
        <f>IF(T2509="Sportsman",0,_xlfn.IFNA(VLOOKUP(D2509,'Points and Classes'!A:B,2,FALSE),0))</f>
        <v>0</v>
      </c>
      <c r="V2509" s="8">
        <f>_xlfn.IFNA(VLOOKUP(T2509&amp;F2509,'By Class Overall'!A:F,6,FALSE),0)</f>
        <v>0</v>
      </c>
      <c r="W2509" s="8">
        <f>_xlfn.IFNA(VLOOKUP(T2509&amp;F2509,'By Class Overall'!A:G,7,FALSE),0)</f>
        <v>0</v>
      </c>
    </row>
    <row r="2510" spans="1:23" x14ac:dyDescent="0.25">
      <c r="A2510" s="21"/>
      <c r="B2510" s="22"/>
      <c r="I2510" s="9"/>
      <c r="T2510" s="8" t="str">
        <f>_xlfn.IFNA(VLOOKUP(G2510,'Points and Classes'!D:E,2,FALSE),"")</f>
        <v/>
      </c>
      <c r="U2510" s="8">
        <f>IF(T2510="Sportsman",0,_xlfn.IFNA(VLOOKUP(D2510,'Points and Classes'!A:B,2,FALSE),0))</f>
        <v>0</v>
      </c>
      <c r="V2510" s="8">
        <f>_xlfn.IFNA(VLOOKUP(T2510&amp;F2510,'By Class Overall'!A:F,6,FALSE),0)</f>
        <v>0</v>
      </c>
      <c r="W2510" s="8">
        <f>_xlfn.IFNA(VLOOKUP(T2510&amp;F2510,'By Class Overall'!A:G,7,FALSE),0)</f>
        <v>0</v>
      </c>
    </row>
    <row r="2511" spans="1:23" x14ac:dyDescent="0.25">
      <c r="A2511" s="21"/>
      <c r="B2511" s="22"/>
      <c r="I2511" s="9"/>
      <c r="J2511" s="9"/>
      <c r="K2511" s="9"/>
      <c r="T2511" s="8" t="str">
        <f>_xlfn.IFNA(VLOOKUP(G2511,'Points and Classes'!D:E,2,FALSE),"")</f>
        <v/>
      </c>
      <c r="U2511" s="8">
        <f>IF(T2511="Sportsman",0,_xlfn.IFNA(VLOOKUP(D2511,'Points and Classes'!A:B,2,FALSE),0))</f>
        <v>0</v>
      </c>
      <c r="V2511" s="8">
        <f>_xlfn.IFNA(VLOOKUP(T2511&amp;F2511,'By Class Overall'!A:F,6,FALSE),0)</f>
        <v>0</v>
      </c>
      <c r="W2511" s="8">
        <f>_xlfn.IFNA(VLOOKUP(T2511&amp;F2511,'By Class Overall'!A:G,7,FALSE),0)</f>
        <v>0</v>
      </c>
    </row>
    <row r="2512" spans="1:23" x14ac:dyDescent="0.25">
      <c r="A2512" s="21"/>
      <c r="B2512" s="22"/>
      <c r="T2512" s="8" t="str">
        <f>_xlfn.IFNA(VLOOKUP(G2512,'Points and Classes'!D:E,2,FALSE),"")</f>
        <v/>
      </c>
      <c r="U2512" s="8">
        <f>IF(T2512="Sportsman",0,_xlfn.IFNA(VLOOKUP(D2512,'Points and Classes'!A:B,2,FALSE),0))</f>
        <v>0</v>
      </c>
      <c r="V2512" s="8">
        <f>_xlfn.IFNA(VLOOKUP(T2512&amp;F2512,'By Class Overall'!A:F,6,FALSE),0)</f>
        <v>0</v>
      </c>
      <c r="W2512" s="8">
        <f>_xlfn.IFNA(VLOOKUP(T2512&amp;F2512,'By Class Overall'!A:G,7,FALSE),0)</f>
        <v>0</v>
      </c>
    </row>
    <row r="2513" spans="1:23" x14ac:dyDescent="0.25">
      <c r="A2513" s="21"/>
      <c r="B2513" s="22"/>
      <c r="T2513" s="8" t="str">
        <f>_xlfn.IFNA(VLOOKUP(G2513,'Points and Classes'!D:E,2,FALSE),"")</f>
        <v/>
      </c>
      <c r="U2513" s="8">
        <f>IF(T2513="Sportsman",0,_xlfn.IFNA(VLOOKUP(D2513,'Points and Classes'!A:B,2,FALSE),0))</f>
        <v>0</v>
      </c>
      <c r="V2513" s="8">
        <f>_xlfn.IFNA(VLOOKUP(T2513&amp;F2513,'By Class Overall'!A:F,6,FALSE),0)</f>
        <v>0</v>
      </c>
      <c r="W2513" s="8">
        <f>_xlfn.IFNA(VLOOKUP(T2513&amp;F2513,'By Class Overall'!A:G,7,FALSE),0)</f>
        <v>0</v>
      </c>
    </row>
    <row r="2514" spans="1:23" x14ac:dyDescent="0.25">
      <c r="A2514" s="21"/>
      <c r="B2514" s="22"/>
      <c r="T2514" s="8" t="str">
        <f>_xlfn.IFNA(VLOOKUP(G2514,'Points and Classes'!D:E,2,FALSE),"")</f>
        <v/>
      </c>
      <c r="U2514" s="8">
        <f>IF(T2514="Sportsman",0,_xlfn.IFNA(VLOOKUP(D2514,'Points and Classes'!A:B,2,FALSE),0))</f>
        <v>0</v>
      </c>
      <c r="V2514" s="8">
        <f>_xlfn.IFNA(VLOOKUP(T2514&amp;F2514,'By Class Overall'!A:F,6,FALSE),0)</f>
        <v>0</v>
      </c>
      <c r="W2514" s="8">
        <f>_xlfn.IFNA(VLOOKUP(T2514&amp;F2514,'By Class Overall'!A:G,7,FALSE),0)</f>
        <v>0</v>
      </c>
    </row>
    <row r="2515" spans="1:23" x14ac:dyDescent="0.25">
      <c r="A2515" s="21"/>
      <c r="B2515" s="22"/>
      <c r="T2515" s="8" t="str">
        <f>_xlfn.IFNA(VLOOKUP(G2515,'Points and Classes'!D:E,2,FALSE),"")</f>
        <v/>
      </c>
      <c r="U2515" s="8">
        <f>IF(T2515="Sportsman",0,_xlfn.IFNA(VLOOKUP(D2515,'Points and Classes'!A:B,2,FALSE),0))</f>
        <v>0</v>
      </c>
      <c r="V2515" s="8">
        <f>_xlfn.IFNA(VLOOKUP(T2515&amp;F2515,'By Class Overall'!A:F,6,FALSE),0)</f>
        <v>0</v>
      </c>
      <c r="W2515" s="8">
        <f>_xlfn.IFNA(VLOOKUP(T2515&amp;F2515,'By Class Overall'!A:G,7,FALSE),0)</f>
        <v>0</v>
      </c>
    </row>
    <row r="2516" spans="1:23" x14ac:dyDescent="0.25">
      <c r="A2516" s="21"/>
      <c r="B2516" s="22"/>
      <c r="T2516" s="8" t="str">
        <f>_xlfn.IFNA(VLOOKUP(G2516,'Points and Classes'!D:E,2,FALSE),"")</f>
        <v/>
      </c>
      <c r="U2516" s="8">
        <f>IF(T2516="Sportsman",0,_xlfn.IFNA(VLOOKUP(D2516,'Points and Classes'!A:B,2,FALSE),0))</f>
        <v>0</v>
      </c>
      <c r="V2516" s="8">
        <f>_xlfn.IFNA(VLOOKUP(T2516&amp;F2516,'By Class Overall'!A:F,6,FALSE),0)</f>
        <v>0</v>
      </c>
      <c r="W2516" s="8">
        <f>_xlfn.IFNA(VLOOKUP(T2516&amp;F2516,'By Class Overall'!A:G,7,FALSE),0)</f>
        <v>0</v>
      </c>
    </row>
    <row r="2517" spans="1:23" x14ac:dyDescent="0.25">
      <c r="A2517" s="21"/>
      <c r="B2517" s="22"/>
      <c r="T2517" s="8" t="str">
        <f>_xlfn.IFNA(VLOOKUP(G2517,'Points and Classes'!D:E,2,FALSE),"")</f>
        <v/>
      </c>
      <c r="U2517" s="8">
        <f>IF(T2517="Sportsman",0,_xlfn.IFNA(VLOOKUP(D2517,'Points and Classes'!A:B,2,FALSE),0))</f>
        <v>0</v>
      </c>
      <c r="V2517" s="8">
        <f>_xlfn.IFNA(VLOOKUP(T2517&amp;F2517,'By Class Overall'!A:F,6,FALSE),0)</f>
        <v>0</v>
      </c>
      <c r="W2517" s="8">
        <f>_xlfn.IFNA(VLOOKUP(T2517&amp;F2517,'By Class Overall'!A:G,7,FALSE),0)</f>
        <v>0</v>
      </c>
    </row>
    <row r="2518" spans="1:23" x14ac:dyDescent="0.25">
      <c r="A2518" s="21"/>
      <c r="B2518" s="22"/>
      <c r="T2518" s="8" t="str">
        <f>_xlfn.IFNA(VLOOKUP(G2518,'Points and Classes'!D:E,2,FALSE),"")</f>
        <v/>
      </c>
      <c r="U2518" s="8">
        <f>IF(T2518="Sportsman",0,_xlfn.IFNA(VLOOKUP(D2518,'Points and Classes'!A:B,2,FALSE),0))</f>
        <v>0</v>
      </c>
      <c r="V2518" s="8">
        <f>_xlfn.IFNA(VLOOKUP(T2518&amp;F2518,'By Class Overall'!A:F,6,FALSE),0)</f>
        <v>0</v>
      </c>
      <c r="W2518" s="8">
        <f>_xlfn.IFNA(VLOOKUP(T2518&amp;F2518,'By Class Overall'!A:G,7,FALSE),0)</f>
        <v>0</v>
      </c>
    </row>
    <row r="2519" spans="1:23" x14ac:dyDescent="0.25">
      <c r="A2519" s="21"/>
      <c r="B2519" s="22"/>
      <c r="T2519" s="8" t="str">
        <f>_xlfn.IFNA(VLOOKUP(G2519,'Points and Classes'!D:E,2,FALSE),"")</f>
        <v/>
      </c>
      <c r="U2519" s="8">
        <f>IF(T2519="Sportsman",0,_xlfn.IFNA(VLOOKUP(D2519,'Points and Classes'!A:B,2,FALSE),0))</f>
        <v>0</v>
      </c>
      <c r="V2519" s="8">
        <f>_xlfn.IFNA(VLOOKUP(T2519&amp;F2519,'By Class Overall'!A:F,6,FALSE),0)</f>
        <v>0</v>
      </c>
      <c r="W2519" s="8">
        <f>_xlfn.IFNA(VLOOKUP(T2519&amp;F2519,'By Class Overall'!A:G,7,FALSE),0)</f>
        <v>0</v>
      </c>
    </row>
    <row r="2520" spans="1:23" x14ac:dyDescent="0.25">
      <c r="A2520" s="21"/>
      <c r="B2520" s="22"/>
      <c r="T2520" s="8" t="str">
        <f>_xlfn.IFNA(VLOOKUP(G2520,'Points and Classes'!D:E,2,FALSE),"")</f>
        <v/>
      </c>
      <c r="U2520" s="8">
        <f>IF(T2520="Sportsman",0,_xlfn.IFNA(VLOOKUP(D2520,'Points and Classes'!A:B,2,FALSE),0))</f>
        <v>0</v>
      </c>
      <c r="V2520" s="8">
        <f>_xlfn.IFNA(VLOOKUP(T2520&amp;F2520,'By Class Overall'!A:F,6,FALSE),0)</f>
        <v>0</v>
      </c>
      <c r="W2520" s="8">
        <f>_xlfn.IFNA(VLOOKUP(T2520&amp;F2520,'By Class Overall'!A:G,7,FALSE),0)</f>
        <v>0</v>
      </c>
    </row>
    <row r="2521" spans="1:23" x14ac:dyDescent="0.25">
      <c r="A2521" s="21"/>
      <c r="B2521" s="22"/>
      <c r="T2521" s="8" t="str">
        <f>_xlfn.IFNA(VLOOKUP(G2521,'Points and Classes'!D:E,2,FALSE),"")</f>
        <v/>
      </c>
      <c r="U2521" s="8">
        <f>IF(T2521="Sportsman",0,_xlfn.IFNA(VLOOKUP(D2521,'Points and Classes'!A:B,2,FALSE),0))</f>
        <v>0</v>
      </c>
      <c r="V2521" s="8">
        <f>_xlfn.IFNA(VLOOKUP(T2521&amp;F2521,'By Class Overall'!A:F,6,FALSE),0)</f>
        <v>0</v>
      </c>
      <c r="W2521" s="8">
        <f>_xlfn.IFNA(VLOOKUP(T2521&amp;F2521,'By Class Overall'!A:G,7,FALSE),0)</f>
        <v>0</v>
      </c>
    </row>
    <row r="2522" spans="1:23" x14ac:dyDescent="0.25">
      <c r="A2522" s="21"/>
      <c r="B2522" s="22"/>
      <c r="T2522" s="8" t="str">
        <f>_xlfn.IFNA(VLOOKUP(G2522,'Points and Classes'!D:E,2,FALSE),"")</f>
        <v/>
      </c>
      <c r="U2522" s="8">
        <f>IF(T2522="Sportsman",0,_xlfn.IFNA(VLOOKUP(D2522,'Points and Classes'!A:B,2,FALSE),0))</f>
        <v>0</v>
      </c>
      <c r="V2522" s="8">
        <f>_xlfn.IFNA(VLOOKUP(T2522&amp;F2522,'By Class Overall'!A:F,6,FALSE),0)</f>
        <v>0</v>
      </c>
      <c r="W2522" s="8">
        <f>_xlfn.IFNA(VLOOKUP(T2522&amp;F2522,'By Class Overall'!A:G,7,FALSE),0)</f>
        <v>0</v>
      </c>
    </row>
    <row r="2523" spans="1:23" x14ac:dyDescent="0.25">
      <c r="A2523" s="21"/>
      <c r="B2523" s="22"/>
      <c r="T2523" s="8" t="str">
        <f>_xlfn.IFNA(VLOOKUP(G2523,'Points and Classes'!D:E,2,FALSE),"")</f>
        <v/>
      </c>
      <c r="U2523" s="8">
        <f>IF(T2523="Sportsman",0,_xlfn.IFNA(VLOOKUP(D2523,'Points and Classes'!A:B,2,FALSE),0))</f>
        <v>0</v>
      </c>
      <c r="V2523" s="8">
        <f>_xlfn.IFNA(VLOOKUP(T2523&amp;F2523,'By Class Overall'!A:F,6,FALSE),0)</f>
        <v>0</v>
      </c>
      <c r="W2523" s="8">
        <f>_xlfn.IFNA(VLOOKUP(T2523&amp;F2523,'By Class Overall'!A:G,7,FALSE),0)</f>
        <v>0</v>
      </c>
    </row>
    <row r="2524" spans="1:23" x14ac:dyDescent="0.25">
      <c r="A2524" s="21"/>
      <c r="B2524" s="22"/>
      <c r="I2524" s="9"/>
      <c r="T2524" s="8" t="str">
        <f>_xlfn.IFNA(VLOOKUP(G2524,'Points and Classes'!D:E,2,FALSE),"")</f>
        <v/>
      </c>
      <c r="U2524" s="8">
        <f>IF(T2524="Sportsman",0,_xlfn.IFNA(VLOOKUP(D2524,'Points and Classes'!A:B,2,FALSE),0))</f>
        <v>0</v>
      </c>
      <c r="V2524" s="8">
        <f>_xlfn.IFNA(VLOOKUP(T2524&amp;F2524,'By Class Overall'!A:F,6,FALSE),0)</f>
        <v>0</v>
      </c>
      <c r="W2524" s="8">
        <f>_xlfn.IFNA(VLOOKUP(T2524&amp;F2524,'By Class Overall'!A:G,7,FALSE),0)</f>
        <v>0</v>
      </c>
    </row>
    <row r="2525" spans="1:23" x14ac:dyDescent="0.25">
      <c r="A2525" s="21"/>
      <c r="B2525" s="22"/>
      <c r="I2525" s="9"/>
      <c r="T2525" s="8" t="str">
        <f>_xlfn.IFNA(VLOOKUP(G2525,'Points and Classes'!D:E,2,FALSE),"")</f>
        <v/>
      </c>
      <c r="U2525" s="8">
        <f>IF(T2525="Sportsman",0,_xlfn.IFNA(VLOOKUP(D2525,'Points and Classes'!A:B,2,FALSE),0))</f>
        <v>0</v>
      </c>
      <c r="V2525" s="8">
        <f>_xlfn.IFNA(VLOOKUP(T2525&amp;F2525,'By Class Overall'!A:F,6,FALSE),0)</f>
        <v>0</v>
      </c>
      <c r="W2525" s="8">
        <f>_xlfn.IFNA(VLOOKUP(T2525&amp;F2525,'By Class Overall'!A:G,7,FALSE),0)</f>
        <v>0</v>
      </c>
    </row>
    <row r="2526" spans="1:23" x14ac:dyDescent="0.25">
      <c r="A2526" s="21"/>
      <c r="B2526" s="22"/>
      <c r="I2526" s="9"/>
      <c r="J2526" s="9"/>
      <c r="K2526" s="9"/>
      <c r="T2526" s="8" t="str">
        <f>_xlfn.IFNA(VLOOKUP(G2526,'Points and Classes'!D:E,2,FALSE),"")</f>
        <v/>
      </c>
      <c r="U2526" s="8">
        <f>IF(T2526="Sportsman",0,_xlfn.IFNA(VLOOKUP(D2526,'Points and Classes'!A:B,2,FALSE),0))</f>
        <v>0</v>
      </c>
      <c r="V2526" s="8">
        <f>_xlfn.IFNA(VLOOKUP(T2526&amp;F2526,'By Class Overall'!A:F,6,FALSE),0)</f>
        <v>0</v>
      </c>
      <c r="W2526" s="8">
        <f>_xlfn.IFNA(VLOOKUP(T2526&amp;F2526,'By Class Overall'!A:G,7,FALSE),0)</f>
        <v>0</v>
      </c>
    </row>
    <row r="2527" spans="1:23" x14ac:dyDescent="0.25">
      <c r="A2527" s="21"/>
      <c r="B2527" s="22"/>
      <c r="I2527" s="9"/>
      <c r="T2527" s="8" t="str">
        <f>_xlfn.IFNA(VLOOKUP(G2527,'Points and Classes'!D:E,2,FALSE),"")</f>
        <v/>
      </c>
      <c r="U2527" s="8">
        <f>IF(T2527="Sportsman",0,_xlfn.IFNA(VLOOKUP(D2527,'Points and Classes'!A:B,2,FALSE),0))</f>
        <v>0</v>
      </c>
      <c r="V2527" s="8">
        <f>_xlfn.IFNA(VLOOKUP(T2527&amp;F2527,'By Class Overall'!A:F,6,FALSE),0)</f>
        <v>0</v>
      </c>
      <c r="W2527" s="8">
        <f>_xlfn.IFNA(VLOOKUP(T2527&amp;F2527,'By Class Overall'!A:G,7,FALSE),0)</f>
        <v>0</v>
      </c>
    </row>
    <row r="2528" spans="1:23" x14ac:dyDescent="0.25">
      <c r="A2528" s="21"/>
      <c r="B2528" s="22"/>
      <c r="T2528" s="8" t="str">
        <f>_xlfn.IFNA(VLOOKUP(G2528,'Points and Classes'!D:E,2,FALSE),"")</f>
        <v/>
      </c>
      <c r="U2528" s="8">
        <f>IF(T2528="Sportsman",0,_xlfn.IFNA(VLOOKUP(D2528,'Points and Classes'!A:B,2,FALSE),0))</f>
        <v>0</v>
      </c>
      <c r="V2528" s="8">
        <f>_xlfn.IFNA(VLOOKUP(T2528&amp;F2528,'By Class Overall'!A:F,6,FALSE),0)</f>
        <v>0</v>
      </c>
      <c r="W2528" s="8">
        <f>_xlfn.IFNA(VLOOKUP(T2528&amp;F2528,'By Class Overall'!A:G,7,FALSE),0)</f>
        <v>0</v>
      </c>
    </row>
    <row r="2529" spans="1:23" x14ac:dyDescent="0.25">
      <c r="A2529" s="21"/>
      <c r="B2529" s="22"/>
      <c r="T2529" s="8" t="str">
        <f>_xlfn.IFNA(VLOOKUP(G2529,'Points and Classes'!D:E,2,FALSE),"")</f>
        <v/>
      </c>
      <c r="U2529" s="8">
        <f>IF(T2529="Sportsman",0,_xlfn.IFNA(VLOOKUP(D2529,'Points and Classes'!A:B,2,FALSE),0))</f>
        <v>0</v>
      </c>
      <c r="V2529" s="8">
        <f>_xlfn.IFNA(VLOOKUP(T2529&amp;F2529,'By Class Overall'!A:F,6,FALSE),0)</f>
        <v>0</v>
      </c>
      <c r="W2529" s="8">
        <f>_xlfn.IFNA(VLOOKUP(T2529&amp;F2529,'By Class Overall'!A:G,7,FALSE),0)</f>
        <v>0</v>
      </c>
    </row>
    <row r="2530" spans="1:23" x14ac:dyDescent="0.25">
      <c r="A2530" s="21"/>
      <c r="B2530" s="22"/>
      <c r="T2530" s="8" t="str">
        <f>_xlfn.IFNA(VLOOKUP(G2530,'Points and Classes'!D:E,2,FALSE),"")</f>
        <v/>
      </c>
      <c r="U2530" s="8">
        <f>IF(T2530="Sportsman",0,_xlfn.IFNA(VLOOKUP(D2530,'Points and Classes'!A:B,2,FALSE),0))</f>
        <v>0</v>
      </c>
      <c r="V2530" s="8">
        <f>_xlfn.IFNA(VLOOKUP(T2530&amp;F2530,'By Class Overall'!A:F,6,FALSE),0)</f>
        <v>0</v>
      </c>
      <c r="W2530" s="8">
        <f>_xlfn.IFNA(VLOOKUP(T2530&amp;F2530,'By Class Overall'!A:G,7,FALSE),0)</f>
        <v>0</v>
      </c>
    </row>
    <row r="2531" spans="1:23" x14ac:dyDescent="0.25">
      <c r="A2531" s="21"/>
      <c r="B2531" s="22"/>
      <c r="T2531" s="8" t="str">
        <f>_xlfn.IFNA(VLOOKUP(G2531,'Points and Classes'!D:E,2,FALSE),"")</f>
        <v/>
      </c>
      <c r="U2531" s="8">
        <f>IF(T2531="Sportsman",0,_xlfn.IFNA(VLOOKUP(D2531,'Points and Classes'!A:B,2,FALSE),0))</f>
        <v>0</v>
      </c>
      <c r="V2531" s="8">
        <f>_xlfn.IFNA(VLOOKUP(T2531&amp;F2531,'By Class Overall'!A:F,6,FALSE),0)</f>
        <v>0</v>
      </c>
      <c r="W2531" s="8">
        <f>_xlfn.IFNA(VLOOKUP(T2531&amp;F2531,'By Class Overall'!A:G,7,FALSE),0)</f>
        <v>0</v>
      </c>
    </row>
    <row r="2532" spans="1:23" x14ac:dyDescent="0.25">
      <c r="A2532" s="21"/>
      <c r="B2532" s="22"/>
      <c r="T2532" s="8" t="str">
        <f>_xlfn.IFNA(VLOOKUP(G2532,'Points and Classes'!D:E,2,FALSE),"")</f>
        <v/>
      </c>
      <c r="U2532" s="8">
        <f>IF(T2532="Sportsman",0,_xlfn.IFNA(VLOOKUP(D2532,'Points and Classes'!A:B,2,FALSE),0))</f>
        <v>0</v>
      </c>
      <c r="V2532" s="8">
        <f>_xlfn.IFNA(VLOOKUP(T2532&amp;F2532,'By Class Overall'!A:F,6,FALSE),0)</f>
        <v>0</v>
      </c>
      <c r="W2532" s="8">
        <f>_xlfn.IFNA(VLOOKUP(T2532&amp;F2532,'By Class Overall'!A:G,7,FALSE),0)</f>
        <v>0</v>
      </c>
    </row>
    <row r="2533" spans="1:23" x14ac:dyDescent="0.25">
      <c r="A2533" s="21"/>
      <c r="B2533" s="22"/>
      <c r="T2533" s="8" t="str">
        <f>_xlfn.IFNA(VLOOKUP(G2533,'Points and Classes'!D:E,2,FALSE),"")</f>
        <v/>
      </c>
      <c r="U2533" s="8">
        <f>IF(T2533="Sportsman",0,_xlfn.IFNA(VLOOKUP(D2533,'Points and Classes'!A:B,2,FALSE),0))</f>
        <v>0</v>
      </c>
      <c r="V2533" s="8">
        <f>_xlfn.IFNA(VLOOKUP(T2533&amp;F2533,'By Class Overall'!A:F,6,FALSE),0)</f>
        <v>0</v>
      </c>
      <c r="W2533" s="8">
        <f>_xlfn.IFNA(VLOOKUP(T2533&amp;F2533,'By Class Overall'!A:G,7,FALSE),0)</f>
        <v>0</v>
      </c>
    </row>
    <row r="2534" spans="1:23" x14ac:dyDescent="0.25">
      <c r="A2534" s="21"/>
      <c r="B2534" s="22"/>
      <c r="T2534" s="8" t="str">
        <f>_xlfn.IFNA(VLOOKUP(G2534,'Points and Classes'!D:E,2,FALSE),"")</f>
        <v/>
      </c>
      <c r="U2534" s="8">
        <f>IF(T2534="Sportsman",0,_xlfn.IFNA(VLOOKUP(D2534,'Points and Classes'!A:B,2,FALSE),0))</f>
        <v>0</v>
      </c>
      <c r="V2534" s="8">
        <f>_xlfn.IFNA(VLOOKUP(T2534&amp;F2534,'By Class Overall'!A:F,6,FALSE),0)</f>
        <v>0</v>
      </c>
      <c r="W2534" s="8">
        <f>_xlfn.IFNA(VLOOKUP(T2534&amp;F2534,'By Class Overall'!A:G,7,FALSE),0)</f>
        <v>0</v>
      </c>
    </row>
    <row r="2535" spans="1:23" x14ac:dyDescent="0.25">
      <c r="A2535" s="21"/>
      <c r="B2535" s="22"/>
      <c r="T2535" s="8" t="str">
        <f>_xlfn.IFNA(VLOOKUP(G2535,'Points and Classes'!D:E,2,FALSE),"")</f>
        <v/>
      </c>
      <c r="U2535" s="8">
        <f>IF(T2535="Sportsman",0,_xlfn.IFNA(VLOOKUP(D2535,'Points and Classes'!A:B,2,FALSE),0))</f>
        <v>0</v>
      </c>
      <c r="V2535" s="8">
        <f>_xlfn.IFNA(VLOOKUP(T2535&amp;F2535,'By Class Overall'!A:F,6,FALSE),0)</f>
        <v>0</v>
      </c>
      <c r="W2535" s="8">
        <f>_xlfn.IFNA(VLOOKUP(T2535&amp;F2535,'By Class Overall'!A:G,7,FALSE),0)</f>
        <v>0</v>
      </c>
    </row>
    <row r="2536" spans="1:23" x14ac:dyDescent="0.25">
      <c r="A2536" s="21"/>
      <c r="B2536" s="22"/>
      <c r="T2536" s="8" t="str">
        <f>_xlfn.IFNA(VLOOKUP(G2536,'Points and Classes'!D:E,2,FALSE),"")</f>
        <v/>
      </c>
      <c r="U2536" s="8">
        <f>IF(T2536="Sportsman",0,_xlfn.IFNA(VLOOKUP(D2536,'Points and Classes'!A:B,2,FALSE),0))</f>
        <v>0</v>
      </c>
      <c r="V2536" s="8">
        <f>_xlfn.IFNA(VLOOKUP(T2536&amp;F2536,'By Class Overall'!A:F,6,FALSE),0)</f>
        <v>0</v>
      </c>
      <c r="W2536" s="8">
        <f>_xlfn.IFNA(VLOOKUP(T2536&amp;F2536,'By Class Overall'!A:G,7,FALSE),0)</f>
        <v>0</v>
      </c>
    </row>
    <row r="2537" spans="1:23" x14ac:dyDescent="0.25">
      <c r="A2537" s="21"/>
      <c r="B2537" s="22"/>
      <c r="I2537" s="9"/>
      <c r="T2537" s="8" t="str">
        <f>_xlfn.IFNA(VLOOKUP(G2537,'Points and Classes'!D:E,2,FALSE),"")</f>
        <v/>
      </c>
      <c r="U2537" s="8">
        <f>IF(T2537="Sportsman",0,_xlfn.IFNA(VLOOKUP(D2537,'Points and Classes'!A:B,2,FALSE),0))</f>
        <v>0</v>
      </c>
      <c r="V2537" s="8">
        <f>_xlfn.IFNA(VLOOKUP(T2537&amp;F2537,'By Class Overall'!A:F,6,FALSE),0)</f>
        <v>0</v>
      </c>
      <c r="W2537" s="8">
        <f>_xlfn.IFNA(VLOOKUP(T2537&amp;F2537,'By Class Overall'!A:G,7,FALSE),0)</f>
        <v>0</v>
      </c>
    </row>
    <row r="2538" spans="1:23" x14ac:dyDescent="0.25">
      <c r="A2538" s="21"/>
      <c r="B2538" s="22"/>
      <c r="I2538" s="9"/>
      <c r="T2538" s="8" t="str">
        <f>_xlfn.IFNA(VLOOKUP(G2538,'Points and Classes'!D:E,2,FALSE),"")</f>
        <v/>
      </c>
      <c r="U2538" s="8">
        <f>IF(T2538="Sportsman",0,_xlfn.IFNA(VLOOKUP(D2538,'Points and Classes'!A:B,2,FALSE),0))</f>
        <v>0</v>
      </c>
      <c r="V2538" s="8">
        <f>_xlfn.IFNA(VLOOKUP(T2538&amp;F2538,'By Class Overall'!A:F,6,FALSE),0)</f>
        <v>0</v>
      </c>
      <c r="W2538" s="8">
        <f>_xlfn.IFNA(VLOOKUP(T2538&amp;F2538,'By Class Overall'!A:G,7,FALSE),0)</f>
        <v>0</v>
      </c>
    </row>
    <row r="2539" spans="1:23" x14ac:dyDescent="0.25">
      <c r="A2539" s="21"/>
      <c r="B2539" s="22"/>
      <c r="I2539" s="9"/>
      <c r="T2539" s="8" t="str">
        <f>_xlfn.IFNA(VLOOKUP(G2539,'Points and Classes'!D:E,2,FALSE),"")</f>
        <v/>
      </c>
      <c r="U2539" s="8">
        <f>IF(T2539="Sportsman",0,_xlfn.IFNA(VLOOKUP(D2539,'Points and Classes'!A:B,2,FALSE),0))</f>
        <v>0</v>
      </c>
      <c r="V2539" s="8">
        <f>_xlfn.IFNA(VLOOKUP(T2539&amp;F2539,'By Class Overall'!A:F,6,FALSE),0)</f>
        <v>0</v>
      </c>
      <c r="W2539" s="8">
        <f>_xlfn.IFNA(VLOOKUP(T2539&amp;F2539,'By Class Overall'!A:G,7,FALSE),0)</f>
        <v>0</v>
      </c>
    </row>
    <row r="2540" spans="1:23" x14ac:dyDescent="0.25">
      <c r="A2540" s="21"/>
      <c r="B2540" s="22"/>
      <c r="I2540" s="9"/>
      <c r="T2540" s="8" t="str">
        <f>_xlfn.IFNA(VLOOKUP(G2540,'Points and Classes'!D:E,2,FALSE),"")</f>
        <v/>
      </c>
      <c r="U2540" s="8">
        <f>IF(T2540="Sportsman",0,_xlfn.IFNA(VLOOKUP(D2540,'Points and Classes'!A:B,2,FALSE),0))</f>
        <v>0</v>
      </c>
      <c r="V2540" s="8">
        <f>_xlfn.IFNA(VLOOKUP(T2540&amp;F2540,'By Class Overall'!A:F,6,FALSE),0)</f>
        <v>0</v>
      </c>
      <c r="W2540" s="8">
        <f>_xlfn.IFNA(VLOOKUP(T2540&amp;F2540,'By Class Overall'!A:G,7,FALSE),0)</f>
        <v>0</v>
      </c>
    </row>
    <row r="2541" spans="1:23" x14ac:dyDescent="0.25">
      <c r="A2541" s="21"/>
      <c r="B2541" s="22"/>
      <c r="I2541" s="9"/>
      <c r="J2541" s="9"/>
      <c r="T2541" s="8" t="str">
        <f>_xlfn.IFNA(VLOOKUP(G2541,'Points and Classes'!D:E,2,FALSE),"")</f>
        <v/>
      </c>
      <c r="U2541" s="8">
        <f>IF(T2541="Sportsman",0,_xlfn.IFNA(VLOOKUP(D2541,'Points and Classes'!A:B,2,FALSE),0))</f>
        <v>0</v>
      </c>
      <c r="V2541" s="8">
        <f>_xlfn.IFNA(VLOOKUP(T2541&amp;F2541,'By Class Overall'!A:F,6,FALSE),0)</f>
        <v>0</v>
      </c>
      <c r="W2541" s="8">
        <f>_xlfn.IFNA(VLOOKUP(T2541&amp;F2541,'By Class Overall'!A:G,7,FALSE),0)</f>
        <v>0</v>
      </c>
    </row>
    <row r="2542" spans="1:23" x14ac:dyDescent="0.25">
      <c r="A2542" s="21"/>
      <c r="B2542" s="22"/>
      <c r="I2542" s="9"/>
      <c r="T2542" s="8" t="str">
        <f>_xlfn.IFNA(VLOOKUP(G2542,'Points and Classes'!D:E,2,FALSE),"")</f>
        <v/>
      </c>
      <c r="U2542" s="8">
        <f>IF(T2542="Sportsman",0,_xlfn.IFNA(VLOOKUP(D2542,'Points and Classes'!A:B,2,FALSE),0))</f>
        <v>0</v>
      </c>
      <c r="V2542" s="8">
        <f>_xlfn.IFNA(VLOOKUP(T2542&amp;F2542,'By Class Overall'!A:F,6,FALSE),0)</f>
        <v>0</v>
      </c>
      <c r="W2542" s="8">
        <f>_xlfn.IFNA(VLOOKUP(T2542&amp;F2542,'By Class Overall'!A:G,7,FALSE),0)</f>
        <v>0</v>
      </c>
    </row>
    <row r="2543" spans="1:23" x14ac:dyDescent="0.25">
      <c r="A2543" s="21"/>
      <c r="B2543" s="22"/>
      <c r="T2543" s="8" t="str">
        <f>_xlfn.IFNA(VLOOKUP(G2543,'Points and Classes'!D:E,2,FALSE),"")</f>
        <v/>
      </c>
      <c r="U2543" s="8">
        <f>IF(T2543="Sportsman",0,_xlfn.IFNA(VLOOKUP(D2543,'Points and Classes'!A:B,2,FALSE),0))</f>
        <v>0</v>
      </c>
      <c r="V2543" s="8">
        <f>_xlfn.IFNA(VLOOKUP(T2543&amp;F2543,'By Class Overall'!A:F,6,FALSE),0)</f>
        <v>0</v>
      </c>
      <c r="W2543" s="8">
        <f>_xlfn.IFNA(VLOOKUP(T2543&amp;F2543,'By Class Overall'!A:G,7,FALSE),0)</f>
        <v>0</v>
      </c>
    </row>
    <row r="2544" spans="1:23" x14ac:dyDescent="0.25">
      <c r="A2544" s="21"/>
      <c r="B2544" s="22"/>
      <c r="T2544" s="8" t="str">
        <f>_xlfn.IFNA(VLOOKUP(G2544,'Points and Classes'!D:E,2,FALSE),"")</f>
        <v/>
      </c>
      <c r="U2544" s="8">
        <f>IF(T2544="Sportsman",0,_xlfn.IFNA(VLOOKUP(D2544,'Points and Classes'!A:B,2,FALSE),0))</f>
        <v>0</v>
      </c>
      <c r="V2544" s="8">
        <f>_xlfn.IFNA(VLOOKUP(T2544&amp;F2544,'By Class Overall'!A:F,6,FALSE),0)</f>
        <v>0</v>
      </c>
      <c r="W2544" s="8">
        <f>_xlfn.IFNA(VLOOKUP(T2544&amp;F2544,'By Class Overall'!A:G,7,FALSE),0)</f>
        <v>0</v>
      </c>
    </row>
    <row r="2545" spans="1:23" x14ac:dyDescent="0.25">
      <c r="A2545" s="21"/>
      <c r="B2545" s="22"/>
      <c r="T2545" s="8" t="str">
        <f>_xlfn.IFNA(VLOOKUP(G2545,'Points and Classes'!D:E,2,FALSE),"")</f>
        <v/>
      </c>
      <c r="U2545" s="8">
        <f>IF(T2545="Sportsman",0,_xlfn.IFNA(VLOOKUP(D2545,'Points and Classes'!A:B,2,FALSE),0))</f>
        <v>0</v>
      </c>
      <c r="V2545" s="8">
        <f>_xlfn.IFNA(VLOOKUP(T2545&amp;F2545,'By Class Overall'!A:F,6,FALSE),0)</f>
        <v>0</v>
      </c>
      <c r="W2545" s="8">
        <f>_xlfn.IFNA(VLOOKUP(T2545&amp;F2545,'By Class Overall'!A:G,7,FALSE),0)</f>
        <v>0</v>
      </c>
    </row>
    <row r="2546" spans="1:23" x14ac:dyDescent="0.25">
      <c r="A2546" s="21"/>
      <c r="B2546" s="22"/>
      <c r="T2546" s="8" t="str">
        <f>_xlfn.IFNA(VLOOKUP(G2546,'Points and Classes'!D:E,2,FALSE),"")</f>
        <v/>
      </c>
      <c r="U2546" s="8">
        <f>IF(T2546="Sportsman",0,_xlfn.IFNA(VLOOKUP(D2546,'Points and Classes'!A:B,2,FALSE),0))</f>
        <v>0</v>
      </c>
      <c r="V2546" s="8">
        <f>_xlfn.IFNA(VLOOKUP(T2546&amp;F2546,'By Class Overall'!A:F,6,FALSE),0)</f>
        <v>0</v>
      </c>
      <c r="W2546" s="8">
        <f>_xlfn.IFNA(VLOOKUP(T2546&amp;F2546,'By Class Overall'!A:G,7,FALSE),0)</f>
        <v>0</v>
      </c>
    </row>
    <row r="2547" spans="1:23" x14ac:dyDescent="0.25">
      <c r="A2547" s="21"/>
      <c r="B2547" s="22"/>
      <c r="T2547" s="8" t="str">
        <f>_xlfn.IFNA(VLOOKUP(G2547,'Points and Classes'!D:E,2,FALSE),"")</f>
        <v/>
      </c>
      <c r="U2547" s="8">
        <f>IF(T2547="Sportsman",0,_xlfn.IFNA(VLOOKUP(D2547,'Points and Classes'!A:B,2,FALSE),0))</f>
        <v>0</v>
      </c>
      <c r="V2547" s="8">
        <f>_xlfn.IFNA(VLOOKUP(T2547&amp;F2547,'By Class Overall'!A:F,6,FALSE),0)</f>
        <v>0</v>
      </c>
      <c r="W2547" s="8">
        <f>_xlfn.IFNA(VLOOKUP(T2547&amp;F2547,'By Class Overall'!A:G,7,FALSE),0)</f>
        <v>0</v>
      </c>
    </row>
    <row r="2548" spans="1:23" x14ac:dyDescent="0.25">
      <c r="A2548" s="21"/>
      <c r="B2548" s="22"/>
      <c r="T2548" s="8" t="str">
        <f>_xlfn.IFNA(VLOOKUP(G2548,'Points and Classes'!D:E,2,FALSE),"")</f>
        <v/>
      </c>
      <c r="U2548" s="8">
        <f>IF(T2548="Sportsman",0,_xlfn.IFNA(VLOOKUP(D2548,'Points and Classes'!A:B,2,FALSE),0))</f>
        <v>0</v>
      </c>
      <c r="V2548" s="8">
        <f>_xlfn.IFNA(VLOOKUP(T2548&amp;F2548,'By Class Overall'!A:F,6,FALSE),0)</f>
        <v>0</v>
      </c>
      <c r="W2548" s="8">
        <f>_xlfn.IFNA(VLOOKUP(T2548&amp;F2548,'By Class Overall'!A:G,7,FALSE),0)</f>
        <v>0</v>
      </c>
    </row>
    <row r="2549" spans="1:23" x14ac:dyDescent="0.25">
      <c r="A2549" s="21"/>
      <c r="B2549" s="22"/>
      <c r="T2549" s="8" t="str">
        <f>_xlfn.IFNA(VLOOKUP(G2549,'Points and Classes'!D:E,2,FALSE),"")</f>
        <v/>
      </c>
      <c r="U2549" s="8">
        <f>IF(T2549="Sportsman",0,_xlfn.IFNA(VLOOKUP(D2549,'Points and Classes'!A:B,2,FALSE),0))</f>
        <v>0</v>
      </c>
      <c r="V2549" s="8">
        <f>_xlfn.IFNA(VLOOKUP(T2549&amp;F2549,'By Class Overall'!A:F,6,FALSE),0)</f>
        <v>0</v>
      </c>
      <c r="W2549" s="8">
        <f>_xlfn.IFNA(VLOOKUP(T2549&amp;F2549,'By Class Overall'!A:G,7,FALSE),0)</f>
        <v>0</v>
      </c>
    </row>
    <row r="2550" spans="1:23" x14ac:dyDescent="0.25">
      <c r="A2550" s="21"/>
      <c r="B2550" s="22"/>
      <c r="T2550" s="8" t="str">
        <f>_xlfn.IFNA(VLOOKUP(G2550,'Points and Classes'!D:E,2,FALSE),"")</f>
        <v/>
      </c>
      <c r="U2550" s="8">
        <f>IF(T2550="Sportsman",0,_xlfn.IFNA(VLOOKUP(D2550,'Points and Classes'!A:B,2,FALSE),0))</f>
        <v>0</v>
      </c>
      <c r="V2550" s="8">
        <f>_xlfn.IFNA(VLOOKUP(T2550&amp;F2550,'By Class Overall'!A:F,6,FALSE),0)</f>
        <v>0</v>
      </c>
      <c r="W2550" s="8">
        <f>_xlfn.IFNA(VLOOKUP(T2550&amp;F2550,'By Class Overall'!A:G,7,FALSE),0)</f>
        <v>0</v>
      </c>
    </row>
    <row r="2551" spans="1:23" x14ac:dyDescent="0.25">
      <c r="A2551" s="21"/>
      <c r="B2551" s="22"/>
      <c r="T2551" s="8" t="str">
        <f>_xlfn.IFNA(VLOOKUP(G2551,'Points and Classes'!D:E,2,FALSE),"")</f>
        <v/>
      </c>
      <c r="U2551" s="8">
        <f>IF(T2551="Sportsman",0,_xlfn.IFNA(VLOOKUP(D2551,'Points and Classes'!A:B,2,FALSE),0))</f>
        <v>0</v>
      </c>
      <c r="V2551" s="8">
        <f>_xlfn.IFNA(VLOOKUP(T2551&amp;F2551,'By Class Overall'!A:F,6,FALSE),0)</f>
        <v>0</v>
      </c>
      <c r="W2551" s="8">
        <f>_xlfn.IFNA(VLOOKUP(T2551&amp;F2551,'By Class Overall'!A:G,7,FALSE),0)</f>
        <v>0</v>
      </c>
    </row>
    <row r="2552" spans="1:23" x14ac:dyDescent="0.25">
      <c r="A2552" s="21"/>
      <c r="B2552" s="22"/>
      <c r="T2552" s="8" t="str">
        <f>_xlfn.IFNA(VLOOKUP(G2552,'Points and Classes'!D:E,2,FALSE),"")</f>
        <v/>
      </c>
      <c r="U2552" s="8">
        <f>IF(T2552="Sportsman",0,_xlfn.IFNA(VLOOKUP(D2552,'Points and Classes'!A:B,2,FALSE),0))</f>
        <v>0</v>
      </c>
      <c r="V2552" s="8">
        <f>_xlfn.IFNA(VLOOKUP(T2552&amp;F2552,'By Class Overall'!A:F,6,FALSE),0)</f>
        <v>0</v>
      </c>
      <c r="W2552" s="8">
        <f>_xlfn.IFNA(VLOOKUP(T2552&amp;F2552,'By Class Overall'!A:G,7,FALSE),0)</f>
        <v>0</v>
      </c>
    </row>
    <row r="2553" spans="1:23" x14ac:dyDescent="0.25">
      <c r="A2553" s="21"/>
      <c r="B2553" s="22"/>
      <c r="T2553" s="8" t="str">
        <f>_xlfn.IFNA(VLOOKUP(G2553,'Points and Classes'!D:E,2,FALSE),"")</f>
        <v/>
      </c>
      <c r="U2553" s="8">
        <f>IF(T2553="Sportsman",0,_xlfn.IFNA(VLOOKUP(D2553,'Points and Classes'!A:B,2,FALSE),0))</f>
        <v>0</v>
      </c>
      <c r="V2553" s="8">
        <f>_xlfn.IFNA(VLOOKUP(T2553&amp;F2553,'By Class Overall'!A:F,6,FALSE),0)</f>
        <v>0</v>
      </c>
      <c r="W2553" s="8">
        <f>_xlfn.IFNA(VLOOKUP(T2553&amp;F2553,'By Class Overall'!A:G,7,FALSE),0)</f>
        <v>0</v>
      </c>
    </row>
    <row r="2554" spans="1:23" x14ac:dyDescent="0.25">
      <c r="A2554" s="21"/>
      <c r="B2554" s="22"/>
      <c r="T2554" s="8" t="str">
        <f>_xlfn.IFNA(VLOOKUP(G2554,'Points and Classes'!D:E,2,FALSE),"")</f>
        <v/>
      </c>
      <c r="U2554" s="8">
        <f>IF(T2554="Sportsman",0,_xlfn.IFNA(VLOOKUP(D2554,'Points and Classes'!A:B,2,FALSE),0))</f>
        <v>0</v>
      </c>
      <c r="V2554" s="8">
        <f>_xlfn.IFNA(VLOOKUP(T2554&amp;F2554,'By Class Overall'!A:F,6,FALSE),0)</f>
        <v>0</v>
      </c>
      <c r="W2554" s="8">
        <f>_xlfn.IFNA(VLOOKUP(T2554&amp;F2554,'By Class Overall'!A:G,7,FALSE),0)</f>
        <v>0</v>
      </c>
    </row>
    <row r="2555" spans="1:23" x14ac:dyDescent="0.25">
      <c r="A2555" s="21"/>
      <c r="B2555" s="22"/>
      <c r="T2555" s="8" t="str">
        <f>_xlfn.IFNA(VLOOKUP(G2555,'Points and Classes'!D:E,2,FALSE),"")</f>
        <v/>
      </c>
      <c r="U2555" s="8">
        <f>IF(T2555="Sportsman",0,_xlfn.IFNA(VLOOKUP(D2555,'Points and Classes'!A:B,2,FALSE),0))</f>
        <v>0</v>
      </c>
      <c r="V2555" s="8">
        <f>_xlfn.IFNA(VLOOKUP(T2555&amp;F2555,'By Class Overall'!A:F,6,FALSE),0)</f>
        <v>0</v>
      </c>
      <c r="W2555" s="8">
        <f>_xlfn.IFNA(VLOOKUP(T2555&amp;F2555,'By Class Overall'!A:G,7,FALSE),0)</f>
        <v>0</v>
      </c>
    </row>
    <row r="2556" spans="1:23" x14ac:dyDescent="0.25">
      <c r="A2556" s="21"/>
      <c r="B2556" s="22"/>
      <c r="I2556" s="9"/>
      <c r="J2556" s="9"/>
      <c r="T2556" s="8" t="str">
        <f>_xlfn.IFNA(VLOOKUP(G2556,'Points and Classes'!D:E,2,FALSE),"")</f>
        <v/>
      </c>
      <c r="U2556" s="8">
        <f>IF(T2556="Sportsman",0,_xlfn.IFNA(VLOOKUP(D2556,'Points and Classes'!A:B,2,FALSE),0))</f>
        <v>0</v>
      </c>
      <c r="V2556" s="8">
        <f>_xlfn.IFNA(VLOOKUP(T2556&amp;F2556,'By Class Overall'!A:F,6,FALSE),0)</f>
        <v>0</v>
      </c>
      <c r="W2556" s="8">
        <f>_xlfn.IFNA(VLOOKUP(T2556&amp;F2556,'By Class Overall'!A:G,7,FALSE),0)</f>
        <v>0</v>
      </c>
    </row>
    <row r="2557" spans="1:23" x14ac:dyDescent="0.25">
      <c r="A2557" s="21"/>
      <c r="B2557" s="22"/>
      <c r="I2557" s="9"/>
      <c r="J2557" s="9"/>
      <c r="T2557" s="8" t="str">
        <f>_xlfn.IFNA(VLOOKUP(G2557,'Points and Classes'!D:E,2,FALSE),"")</f>
        <v/>
      </c>
      <c r="U2557" s="8">
        <f>IF(T2557="Sportsman",0,_xlfn.IFNA(VLOOKUP(D2557,'Points and Classes'!A:B,2,FALSE),0))</f>
        <v>0</v>
      </c>
      <c r="V2557" s="8">
        <f>_xlfn.IFNA(VLOOKUP(T2557&amp;F2557,'By Class Overall'!A:F,6,FALSE),0)</f>
        <v>0</v>
      </c>
      <c r="W2557" s="8">
        <f>_xlfn.IFNA(VLOOKUP(T2557&amp;F2557,'By Class Overall'!A:G,7,FALSE),0)</f>
        <v>0</v>
      </c>
    </row>
    <row r="2558" spans="1:23" x14ac:dyDescent="0.25">
      <c r="A2558" s="21"/>
      <c r="B2558" s="22"/>
      <c r="I2558" s="9"/>
      <c r="J2558" s="9"/>
      <c r="T2558" s="8" t="str">
        <f>_xlfn.IFNA(VLOOKUP(G2558,'Points and Classes'!D:E,2,FALSE),"")</f>
        <v/>
      </c>
      <c r="U2558" s="8">
        <f>IF(T2558="Sportsman",0,_xlfn.IFNA(VLOOKUP(D2558,'Points and Classes'!A:B,2,FALSE),0))</f>
        <v>0</v>
      </c>
      <c r="V2558" s="8">
        <f>_xlfn.IFNA(VLOOKUP(T2558&amp;F2558,'By Class Overall'!A:F,6,FALSE),0)</f>
        <v>0</v>
      </c>
      <c r="W2558" s="8">
        <f>_xlfn.IFNA(VLOOKUP(T2558&amp;F2558,'By Class Overall'!A:G,7,FALSE),0)</f>
        <v>0</v>
      </c>
    </row>
    <row r="2559" spans="1:23" x14ac:dyDescent="0.25">
      <c r="A2559" s="21"/>
      <c r="B2559" s="22"/>
      <c r="I2559" s="9"/>
      <c r="J2559" s="9"/>
      <c r="T2559" s="8" t="str">
        <f>_xlfn.IFNA(VLOOKUP(G2559,'Points and Classes'!D:E,2,FALSE),"")</f>
        <v/>
      </c>
      <c r="U2559" s="8">
        <f>IF(T2559="Sportsman",0,_xlfn.IFNA(VLOOKUP(D2559,'Points and Classes'!A:B,2,FALSE),0))</f>
        <v>0</v>
      </c>
      <c r="V2559" s="8">
        <f>_xlfn.IFNA(VLOOKUP(T2559&amp;F2559,'By Class Overall'!A:F,6,FALSE),0)</f>
        <v>0</v>
      </c>
      <c r="W2559" s="8">
        <f>_xlfn.IFNA(VLOOKUP(T2559&amp;F2559,'By Class Overall'!A:G,7,FALSE),0)</f>
        <v>0</v>
      </c>
    </row>
    <row r="2560" spans="1:23" x14ac:dyDescent="0.25">
      <c r="A2560" s="21"/>
      <c r="B2560" s="22"/>
      <c r="I2560" s="9"/>
      <c r="T2560" s="8" t="str">
        <f>_xlfn.IFNA(VLOOKUP(G2560,'Points and Classes'!D:E,2,FALSE),"")</f>
        <v/>
      </c>
      <c r="U2560" s="8">
        <f>IF(T2560="Sportsman",0,_xlfn.IFNA(VLOOKUP(D2560,'Points and Classes'!A:B,2,FALSE),0))</f>
        <v>0</v>
      </c>
      <c r="V2560" s="8">
        <f>_xlfn.IFNA(VLOOKUP(T2560&amp;F2560,'By Class Overall'!A:F,6,FALSE),0)</f>
        <v>0</v>
      </c>
      <c r="W2560" s="8">
        <f>_xlfn.IFNA(VLOOKUP(T2560&amp;F2560,'By Class Overall'!A:G,7,FALSE),0)</f>
        <v>0</v>
      </c>
    </row>
    <row r="2561" spans="1:23" x14ac:dyDescent="0.25">
      <c r="A2561" s="21"/>
      <c r="B2561" s="22"/>
      <c r="I2561" s="9"/>
      <c r="K2561" s="9"/>
      <c r="T2561" s="8" t="str">
        <f>_xlfn.IFNA(VLOOKUP(G2561,'Points and Classes'!D:E,2,FALSE),"")</f>
        <v/>
      </c>
      <c r="U2561" s="8">
        <f>IF(T2561="Sportsman",0,_xlfn.IFNA(VLOOKUP(D2561,'Points and Classes'!A:B,2,FALSE),0))</f>
        <v>0</v>
      </c>
      <c r="V2561" s="8">
        <f>_xlfn.IFNA(VLOOKUP(T2561&amp;F2561,'By Class Overall'!A:F,6,FALSE),0)</f>
        <v>0</v>
      </c>
      <c r="W2561" s="8">
        <f>_xlfn.IFNA(VLOOKUP(T2561&amp;F2561,'By Class Overall'!A:G,7,FALSE),0)</f>
        <v>0</v>
      </c>
    </row>
    <row r="2562" spans="1:23" x14ac:dyDescent="0.25">
      <c r="A2562" s="21"/>
      <c r="B2562" s="22"/>
      <c r="T2562" s="8" t="str">
        <f>_xlfn.IFNA(VLOOKUP(G2562,'Points and Classes'!D:E,2,FALSE),"")</f>
        <v/>
      </c>
      <c r="U2562" s="8">
        <f>IF(T2562="Sportsman",0,_xlfn.IFNA(VLOOKUP(D2562,'Points and Classes'!A:B,2,FALSE),0))</f>
        <v>0</v>
      </c>
      <c r="V2562" s="8">
        <f>_xlfn.IFNA(VLOOKUP(T2562&amp;F2562,'By Class Overall'!A:F,6,FALSE),0)</f>
        <v>0</v>
      </c>
      <c r="W2562" s="8">
        <f>_xlfn.IFNA(VLOOKUP(T2562&amp;F2562,'By Class Overall'!A:G,7,FALSE),0)</f>
        <v>0</v>
      </c>
    </row>
    <row r="2563" spans="1:23" x14ac:dyDescent="0.25">
      <c r="A2563" s="21"/>
      <c r="B2563" s="22"/>
      <c r="T2563" s="8" t="str">
        <f>_xlfn.IFNA(VLOOKUP(G2563,'Points and Classes'!D:E,2,FALSE),"")</f>
        <v/>
      </c>
      <c r="U2563" s="8">
        <f>IF(T2563="Sportsman",0,_xlfn.IFNA(VLOOKUP(D2563,'Points and Classes'!A:B,2,FALSE),0))</f>
        <v>0</v>
      </c>
      <c r="V2563" s="8">
        <f>_xlfn.IFNA(VLOOKUP(T2563&amp;F2563,'By Class Overall'!A:F,6,FALSE),0)</f>
        <v>0</v>
      </c>
      <c r="W2563" s="8">
        <f>_xlfn.IFNA(VLOOKUP(T2563&amp;F2563,'By Class Overall'!A:G,7,FALSE),0)</f>
        <v>0</v>
      </c>
    </row>
    <row r="2564" spans="1:23" x14ac:dyDescent="0.25">
      <c r="A2564" s="21"/>
      <c r="B2564" s="22"/>
      <c r="T2564" s="8" t="str">
        <f>_xlfn.IFNA(VLOOKUP(G2564,'Points and Classes'!D:E,2,FALSE),"")</f>
        <v/>
      </c>
      <c r="U2564" s="8">
        <f>IF(T2564="Sportsman",0,_xlfn.IFNA(VLOOKUP(D2564,'Points and Classes'!A:B,2,FALSE),0))</f>
        <v>0</v>
      </c>
      <c r="V2564" s="8">
        <f>_xlfn.IFNA(VLOOKUP(T2564&amp;F2564,'By Class Overall'!A:F,6,FALSE),0)</f>
        <v>0</v>
      </c>
      <c r="W2564" s="8">
        <f>_xlfn.IFNA(VLOOKUP(T2564&amp;F2564,'By Class Overall'!A:G,7,FALSE),0)</f>
        <v>0</v>
      </c>
    </row>
    <row r="2565" spans="1:23" x14ac:dyDescent="0.25">
      <c r="A2565" s="21"/>
      <c r="B2565" s="22"/>
      <c r="T2565" s="8" t="str">
        <f>_xlfn.IFNA(VLOOKUP(G2565,'Points and Classes'!D:E,2,FALSE),"")</f>
        <v/>
      </c>
      <c r="U2565" s="8">
        <f>IF(T2565="Sportsman",0,_xlfn.IFNA(VLOOKUP(D2565,'Points and Classes'!A:B,2,FALSE),0))</f>
        <v>0</v>
      </c>
      <c r="V2565" s="8">
        <f>_xlfn.IFNA(VLOOKUP(T2565&amp;F2565,'By Class Overall'!A:F,6,FALSE),0)</f>
        <v>0</v>
      </c>
      <c r="W2565" s="8">
        <f>_xlfn.IFNA(VLOOKUP(T2565&amp;F2565,'By Class Overall'!A:G,7,FALSE),0)</f>
        <v>0</v>
      </c>
    </row>
    <row r="2566" spans="1:23" x14ac:dyDescent="0.25">
      <c r="A2566" s="21"/>
      <c r="B2566" s="22"/>
      <c r="T2566" s="8" t="str">
        <f>_xlfn.IFNA(VLOOKUP(G2566,'Points and Classes'!D:E,2,FALSE),"")</f>
        <v/>
      </c>
      <c r="U2566" s="8">
        <f>IF(T2566="Sportsman",0,_xlfn.IFNA(VLOOKUP(D2566,'Points and Classes'!A:B,2,FALSE),0))</f>
        <v>0</v>
      </c>
      <c r="V2566" s="8">
        <f>_xlfn.IFNA(VLOOKUP(T2566&amp;F2566,'By Class Overall'!A:F,6,FALSE),0)</f>
        <v>0</v>
      </c>
      <c r="W2566" s="8">
        <f>_xlfn.IFNA(VLOOKUP(T2566&amp;F2566,'By Class Overall'!A:G,7,FALSE),0)</f>
        <v>0</v>
      </c>
    </row>
    <row r="2567" spans="1:23" x14ac:dyDescent="0.25">
      <c r="A2567" s="21"/>
      <c r="B2567" s="22"/>
      <c r="T2567" s="8" t="str">
        <f>_xlfn.IFNA(VLOOKUP(G2567,'Points and Classes'!D:E,2,FALSE),"")</f>
        <v/>
      </c>
      <c r="U2567" s="8">
        <f>IF(T2567="Sportsman",0,_xlfn.IFNA(VLOOKUP(D2567,'Points and Classes'!A:B,2,FALSE),0))</f>
        <v>0</v>
      </c>
      <c r="V2567" s="8">
        <f>_xlfn.IFNA(VLOOKUP(T2567&amp;F2567,'By Class Overall'!A:F,6,FALSE),0)</f>
        <v>0</v>
      </c>
      <c r="W2567" s="8">
        <f>_xlfn.IFNA(VLOOKUP(T2567&amp;F2567,'By Class Overall'!A:G,7,FALSE),0)</f>
        <v>0</v>
      </c>
    </row>
    <row r="2568" spans="1:23" x14ac:dyDescent="0.25">
      <c r="A2568" s="21"/>
      <c r="B2568" s="22"/>
      <c r="I2568" s="9"/>
      <c r="T2568" s="8" t="str">
        <f>_xlfn.IFNA(VLOOKUP(G2568,'Points and Classes'!D:E,2,FALSE),"")</f>
        <v/>
      </c>
      <c r="U2568" s="8">
        <f>IF(T2568="Sportsman",0,_xlfn.IFNA(VLOOKUP(D2568,'Points and Classes'!A:B,2,FALSE),0))</f>
        <v>0</v>
      </c>
      <c r="V2568" s="8">
        <f>_xlfn.IFNA(VLOOKUP(T2568&amp;F2568,'By Class Overall'!A:F,6,FALSE),0)</f>
        <v>0</v>
      </c>
      <c r="W2568" s="8">
        <f>_xlfn.IFNA(VLOOKUP(T2568&amp;F2568,'By Class Overall'!A:G,7,FALSE),0)</f>
        <v>0</v>
      </c>
    </row>
    <row r="2569" spans="1:23" x14ac:dyDescent="0.25">
      <c r="A2569" s="21"/>
      <c r="B2569" s="22"/>
      <c r="I2569" s="9"/>
      <c r="T2569" s="8" t="str">
        <f>_xlfn.IFNA(VLOOKUP(G2569,'Points and Classes'!D:E,2,FALSE),"")</f>
        <v/>
      </c>
      <c r="U2569" s="8">
        <f>IF(T2569="Sportsman",0,_xlfn.IFNA(VLOOKUP(D2569,'Points and Classes'!A:B,2,FALSE),0))</f>
        <v>0</v>
      </c>
      <c r="V2569" s="8">
        <f>_xlfn.IFNA(VLOOKUP(T2569&amp;F2569,'By Class Overall'!A:F,6,FALSE),0)</f>
        <v>0</v>
      </c>
      <c r="W2569" s="8">
        <f>_xlfn.IFNA(VLOOKUP(T2569&amp;F2569,'By Class Overall'!A:G,7,FALSE),0)</f>
        <v>0</v>
      </c>
    </row>
    <row r="2570" spans="1:23" x14ac:dyDescent="0.25">
      <c r="A2570" s="21"/>
      <c r="B2570" s="22"/>
      <c r="I2570" s="9"/>
      <c r="T2570" s="8" t="str">
        <f>_xlfn.IFNA(VLOOKUP(G2570,'Points and Classes'!D:E,2,FALSE),"")</f>
        <v/>
      </c>
      <c r="U2570" s="8">
        <f>IF(T2570="Sportsman",0,_xlfn.IFNA(VLOOKUP(D2570,'Points and Classes'!A:B,2,FALSE),0))</f>
        <v>0</v>
      </c>
      <c r="V2570" s="8">
        <f>_xlfn.IFNA(VLOOKUP(T2570&amp;F2570,'By Class Overall'!A:F,6,FALSE),0)</f>
        <v>0</v>
      </c>
      <c r="W2570" s="8">
        <f>_xlfn.IFNA(VLOOKUP(T2570&amp;F2570,'By Class Overall'!A:G,7,FALSE),0)</f>
        <v>0</v>
      </c>
    </row>
    <row r="2571" spans="1:23" x14ac:dyDescent="0.25">
      <c r="A2571" s="21"/>
      <c r="B2571" s="22"/>
      <c r="I2571" s="9"/>
      <c r="T2571" s="8" t="str">
        <f>_xlfn.IFNA(VLOOKUP(G2571,'Points and Classes'!D:E,2,FALSE),"")</f>
        <v/>
      </c>
      <c r="U2571" s="8">
        <f>IF(T2571="Sportsman",0,_xlfn.IFNA(VLOOKUP(D2571,'Points and Classes'!A:B,2,FALSE),0))</f>
        <v>0</v>
      </c>
      <c r="V2571" s="8">
        <f>_xlfn.IFNA(VLOOKUP(T2571&amp;F2571,'By Class Overall'!A:F,6,FALSE),0)</f>
        <v>0</v>
      </c>
      <c r="W2571" s="8">
        <f>_xlfn.IFNA(VLOOKUP(T2571&amp;F2571,'By Class Overall'!A:G,7,FALSE),0)</f>
        <v>0</v>
      </c>
    </row>
    <row r="2572" spans="1:23" x14ac:dyDescent="0.25">
      <c r="A2572" s="21"/>
      <c r="B2572" s="22"/>
      <c r="I2572" s="9"/>
      <c r="T2572" s="8" t="str">
        <f>_xlfn.IFNA(VLOOKUP(G2572,'Points and Classes'!D:E,2,FALSE),"")</f>
        <v/>
      </c>
      <c r="U2572" s="8">
        <f>IF(T2572="Sportsman",0,_xlfn.IFNA(VLOOKUP(D2572,'Points and Classes'!A:B,2,FALSE),0))</f>
        <v>0</v>
      </c>
      <c r="V2572" s="8">
        <f>_xlfn.IFNA(VLOOKUP(T2572&amp;F2572,'By Class Overall'!A:F,6,FALSE),0)</f>
        <v>0</v>
      </c>
      <c r="W2572" s="8">
        <f>_xlfn.IFNA(VLOOKUP(T2572&amp;F2572,'By Class Overall'!A:G,7,FALSE),0)</f>
        <v>0</v>
      </c>
    </row>
    <row r="2573" spans="1:23" x14ac:dyDescent="0.25">
      <c r="A2573" s="21"/>
      <c r="B2573" s="22"/>
      <c r="T2573" s="8" t="str">
        <f>_xlfn.IFNA(VLOOKUP(G2573,'Points and Classes'!D:E,2,FALSE),"")</f>
        <v/>
      </c>
      <c r="U2573" s="8">
        <f>IF(T2573="Sportsman",0,_xlfn.IFNA(VLOOKUP(D2573,'Points and Classes'!A:B,2,FALSE),0))</f>
        <v>0</v>
      </c>
      <c r="V2573" s="8">
        <f>_xlfn.IFNA(VLOOKUP(T2573&amp;F2573,'By Class Overall'!A:F,6,FALSE),0)</f>
        <v>0</v>
      </c>
      <c r="W2573" s="8">
        <f>_xlfn.IFNA(VLOOKUP(T2573&amp;F2573,'By Class Overall'!A:G,7,FALSE),0)</f>
        <v>0</v>
      </c>
    </row>
    <row r="2574" spans="1:23" x14ac:dyDescent="0.25">
      <c r="A2574" s="21"/>
      <c r="B2574" s="22"/>
      <c r="I2574" s="9"/>
      <c r="T2574" s="8" t="str">
        <f>_xlfn.IFNA(VLOOKUP(G2574,'Points and Classes'!D:E,2,FALSE),"")</f>
        <v/>
      </c>
      <c r="U2574" s="8">
        <f>IF(T2574="Sportsman",0,_xlfn.IFNA(VLOOKUP(D2574,'Points and Classes'!A:B,2,FALSE),0))</f>
        <v>0</v>
      </c>
      <c r="V2574" s="8">
        <f>_xlfn.IFNA(VLOOKUP(T2574&amp;F2574,'By Class Overall'!A:F,6,FALSE),0)</f>
        <v>0</v>
      </c>
      <c r="W2574" s="8">
        <f>_xlfn.IFNA(VLOOKUP(T2574&amp;F2574,'By Class Overall'!A:G,7,FALSE),0)</f>
        <v>0</v>
      </c>
    </row>
    <row r="2575" spans="1:23" x14ac:dyDescent="0.25">
      <c r="A2575" s="21"/>
      <c r="B2575" s="22"/>
      <c r="I2575" s="9"/>
      <c r="T2575" s="8" t="str">
        <f>_xlfn.IFNA(VLOOKUP(G2575,'Points and Classes'!D:E,2,FALSE),"")</f>
        <v/>
      </c>
      <c r="U2575" s="8">
        <f>IF(T2575="Sportsman",0,_xlfn.IFNA(VLOOKUP(D2575,'Points and Classes'!A:B,2,FALSE),0))</f>
        <v>0</v>
      </c>
      <c r="V2575" s="8">
        <f>_xlfn.IFNA(VLOOKUP(T2575&amp;F2575,'By Class Overall'!A:F,6,FALSE),0)</f>
        <v>0</v>
      </c>
      <c r="W2575" s="8">
        <f>_xlfn.IFNA(VLOOKUP(T2575&amp;F2575,'By Class Overall'!A:G,7,FALSE),0)</f>
        <v>0</v>
      </c>
    </row>
    <row r="2576" spans="1:23" x14ac:dyDescent="0.25">
      <c r="A2576" s="21"/>
      <c r="B2576" s="22"/>
      <c r="I2576" s="9"/>
      <c r="T2576" s="8" t="str">
        <f>_xlfn.IFNA(VLOOKUP(G2576,'Points and Classes'!D:E,2,FALSE),"")</f>
        <v/>
      </c>
      <c r="U2576" s="8">
        <f>IF(T2576="Sportsman",0,_xlfn.IFNA(VLOOKUP(D2576,'Points and Classes'!A:B,2,FALSE),0))</f>
        <v>0</v>
      </c>
      <c r="V2576" s="8">
        <f>_xlfn.IFNA(VLOOKUP(T2576&amp;F2576,'By Class Overall'!A:F,6,FALSE),0)</f>
        <v>0</v>
      </c>
      <c r="W2576" s="8">
        <f>_xlfn.IFNA(VLOOKUP(T2576&amp;F2576,'By Class Overall'!A:G,7,FALSE),0)</f>
        <v>0</v>
      </c>
    </row>
    <row r="2577" spans="1:23" x14ac:dyDescent="0.25">
      <c r="A2577" s="21"/>
      <c r="B2577" s="22"/>
      <c r="I2577" s="9"/>
      <c r="T2577" s="8" t="str">
        <f>_xlfn.IFNA(VLOOKUP(G2577,'Points and Classes'!D:E,2,FALSE),"")</f>
        <v/>
      </c>
      <c r="U2577" s="8">
        <f>IF(T2577="Sportsman",0,_xlfn.IFNA(VLOOKUP(D2577,'Points and Classes'!A:B,2,FALSE),0))</f>
        <v>0</v>
      </c>
      <c r="V2577" s="8">
        <f>_xlfn.IFNA(VLOOKUP(T2577&amp;F2577,'By Class Overall'!A:F,6,FALSE),0)</f>
        <v>0</v>
      </c>
      <c r="W2577" s="8">
        <f>_xlfn.IFNA(VLOOKUP(T2577&amp;F2577,'By Class Overall'!A:G,7,FALSE),0)</f>
        <v>0</v>
      </c>
    </row>
    <row r="2578" spans="1:23" x14ac:dyDescent="0.25">
      <c r="A2578" s="21"/>
      <c r="B2578" s="22"/>
      <c r="I2578" s="9"/>
      <c r="T2578" s="8" t="str">
        <f>_xlfn.IFNA(VLOOKUP(G2578,'Points and Classes'!D:E,2,FALSE),"")</f>
        <v/>
      </c>
      <c r="U2578" s="8">
        <f>IF(T2578="Sportsman",0,_xlfn.IFNA(VLOOKUP(D2578,'Points and Classes'!A:B,2,FALSE),0))</f>
        <v>0</v>
      </c>
      <c r="V2578" s="8">
        <f>_xlfn.IFNA(VLOOKUP(T2578&amp;F2578,'By Class Overall'!A:F,6,FALSE),0)</f>
        <v>0</v>
      </c>
      <c r="W2578" s="8">
        <f>_xlfn.IFNA(VLOOKUP(T2578&amp;F2578,'By Class Overall'!A:G,7,FALSE),0)</f>
        <v>0</v>
      </c>
    </row>
    <row r="2579" spans="1:23" x14ac:dyDescent="0.25">
      <c r="A2579" s="21"/>
      <c r="B2579" s="22"/>
      <c r="I2579" s="9"/>
      <c r="T2579" s="8" t="str">
        <f>_xlfn.IFNA(VLOOKUP(G2579,'Points and Classes'!D:E,2,FALSE),"")</f>
        <v/>
      </c>
      <c r="U2579" s="8">
        <f>IF(T2579="Sportsman",0,_xlfn.IFNA(VLOOKUP(D2579,'Points and Classes'!A:B,2,FALSE),0))</f>
        <v>0</v>
      </c>
      <c r="V2579" s="8">
        <f>_xlfn.IFNA(VLOOKUP(T2579&amp;F2579,'By Class Overall'!A:F,6,FALSE),0)</f>
        <v>0</v>
      </c>
      <c r="W2579" s="8">
        <f>_xlfn.IFNA(VLOOKUP(T2579&amp;F2579,'By Class Overall'!A:G,7,FALSE),0)</f>
        <v>0</v>
      </c>
    </row>
    <row r="2580" spans="1:23" x14ac:dyDescent="0.25">
      <c r="A2580" s="21"/>
      <c r="B2580" s="22"/>
      <c r="I2580" s="9"/>
      <c r="T2580" s="8" t="str">
        <f>_xlfn.IFNA(VLOOKUP(G2580,'Points and Classes'!D:E,2,FALSE),"")</f>
        <v/>
      </c>
      <c r="U2580" s="8">
        <f>IF(T2580="Sportsman",0,_xlfn.IFNA(VLOOKUP(D2580,'Points and Classes'!A:B,2,FALSE),0))</f>
        <v>0</v>
      </c>
      <c r="V2580" s="8">
        <f>_xlfn.IFNA(VLOOKUP(T2580&amp;F2580,'By Class Overall'!A:F,6,FALSE),0)</f>
        <v>0</v>
      </c>
      <c r="W2580" s="8">
        <f>_xlfn.IFNA(VLOOKUP(T2580&amp;F2580,'By Class Overall'!A:G,7,FALSE),0)</f>
        <v>0</v>
      </c>
    </row>
    <row r="2581" spans="1:23" x14ac:dyDescent="0.25">
      <c r="A2581" s="21"/>
      <c r="B2581" s="22"/>
      <c r="I2581" s="9"/>
      <c r="T2581" s="8" t="str">
        <f>_xlfn.IFNA(VLOOKUP(G2581,'Points and Classes'!D:E,2,FALSE),"")</f>
        <v/>
      </c>
      <c r="U2581" s="8">
        <f>IF(T2581="Sportsman",0,_xlfn.IFNA(VLOOKUP(D2581,'Points and Classes'!A:B,2,FALSE),0))</f>
        <v>0</v>
      </c>
      <c r="V2581" s="8">
        <f>_xlfn.IFNA(VLOOKUP(T2581&amp;F2581,'By Class Overall'!A:F,6,FALSE),0)</f>
        <v>0</v>
      </c>
      <c r="W2581" s="8">
        <f>_xlfn.IFNA(VLOOKUP(T2581&amp;F2581,'By Class Overall'!A:G,7,FALSE),0)</f>
        <v>0</v>
      </c>
    </row>
    <row r="2582" spans="1:23" x14ac:dyDescent="0.25">
      <c r="A2582" s="21"/>
      <c r="B2582" s="22"/>
      <c r="I2582" s="9"/>
      <c r="J2582" s="9"/>
      <c r="T2582" s="8" t="str">
        <f>_xlfn.IFNA(VLOOKUP(G2582,'Points and Classes'!D:E,2,FALSE),"")</f>
        <v/>
      </c>
      <c r="U2582" s="8">
        <f>IF(T2582="Sportsman",0,_xlfn.IFNA(VLOOKUP(D2582,'Points and Classes'!A:B,2,FALSE),0))</f>
        <v>0</v>
      </c>
      <c r="V2582" s="8">
        <f>_xlfn.IFNA(VLOOKUP(T2582&amp;F2582,'By Class Overall'!A:F,6,FALSE),0)</f>
        <v>0</v>
      </c>
      <c r="W2582" s="8">
        <f>_xlfn.IFNA(VLOOKUP(T2582&amp;F2582,'By Class Overall'!A:G,7,FALSE),0)</f>
        <v>0</v>
      </c>
    </row>
    <row r="2583" spans="1:23" x14ac:dyDescent="0.25">
      <c r="A2583" s="21"/>
      <c r="B2583" s="22"/>
      <c r="I2583" s="9"/>
      <c r="J2583" s="9"/>
      <c r="T2583" s="8" t="str">
        <f>_xlfn.IFNA(VLOOKUP(G2583,'Points and Classes'!D:E,2,FALSE),"")</f>
        <v/>
      </c>
      <c r="U2583" s="8">
        <f>IF(T2583="Sportsman",0,_xlfn.IFNA(VLOOKUP(D2583,'Points and Classes'!A:B,2,FALSE),0))</f>
        <v>0</v>
      </c>
      <c r="V2583" s="8">
        <f>_xlfn.IFNA(VLOOKUP(T2583&amp;F2583,'By Class Overall'!A:F,6,FALSE),0)</f>
        <v>0</v>
      </c>
      <c r="W2583" s="8">
        <f>_xlfn.IFNA(VLOOKUP(T2583&amp;F2583,'By Class Overall'!A:G,7,FALSE),0)</f>
        <v>0</v>
      </c>
    </row>
    <row r="2584" spans="1:23" x14ac:dyDescent="0.25">
      <c r="A2584" s="21"/>
      <c r="B2584" s="22"/>
      <c r="I2584" s="9"/>
      <c r="J2584" s="9"/>
      <c r="T2584" s="8" t="str">
        <f>_xlfn.IFNA(VLOOKUP(G2584,'Points and Classes'!D:E,2,FALSE),"")</f>
        <v/>
      </c>
      <c r="U2584" s="8">
        <f>IF(T2584="Sportsman",0,_xlfn.IFNA(VLOOKUP(D2584,'Points and Classes'!A:B,2,FALSE),0))</f>
        <v>0</v>
      </c>
      <c r="V2584" s="8">
        <f>_xlfn.IFNA(VLOOKUP(T2584&amp;F2584,'By Class Overall'!A:F,6,FALSE),0)</f>
        <v>0</v>
      </c>
      <c r="W2584" s="8">
        <f>_xlfn.IFNA(VLOOKUP(T2584&amp;F2584,'By Class Overall'!A:G,7,FALSE),0)</f>
        <v>0</v>
      </c>
    </row>
    <row r="2585" spans="1:23" x14ac:dyDescent="0.25">
      <c r="A2585" s="21"/>
      <c r="B2585" s="22"/>
      <c r="I2585" s="9"/>
      <c r="T2585" s="8" t="str">
        <f>_xlfn.IFNA(VLOOKUP(G2585,'Points and Classes'!D:E,2,FALSE),"")</f>
        <v/>
      </c>
      <c r="U2585" s="8">
        <f>IF(T2585="Sportsman",0,_xlfn.IFNA(VLOOKUP(D2585,'Points and Classes'!A:B,2,FALSE),0))</f>
        <v>0</v>
      </c>
      <c r="V2585" s="8">
        <f>_xlfn.IFNA(VLOOKUP(T2585&amp;F2585,'By Class Overall'!A:F,6,FALSE),0)</f>
        <v>0</v>
      </c>
      <c r="W2585" s="8">
        <f>_xlfn.IFNA(VLOOKUP(T2585&amp;F2585,'By Class Overall'!A:G,7,FALSE),0)</f>
        <v>0</v>
      </c>
    </row>
    <row r="2586" spans="1:23" x14ac:dyDescent="0.25">
      <c r="A2586" s="21"/>
      <c r="B2586" s="22"/>
      <c r="T2586" s="8" t="str">
        <f>_xlfn.IFNA(VLOOKUP(G2586,'Points and Classes'!D:E,2,FALSE),"")</f>
        <v/>
      </c>
      <c r="U2586" s="8">
        <f>IF(T2586="Sportsman",0,_xlfn.IFNA(VLOOKUP(D2586,'Points and Classes'!A:B,2,FALSE),0))</f>
        <v>0</v>
      </c>
      <c r="V2586" s="8">
        <f>_xlfn.IFNA(VLOOKUP(T2586&amp;F2586,'By Class Overall'!A:F,6,FALSE),0)</f>
        <v>0</v>
      </c>
      <c r="W2586" s="8">
        <f>_xlfn.IFNA(VLOOKUP(T2586&amp;F2586,'By Class Overall'!A:G,7,FALSE),0)</f>
        <v>0</v>
      </c>
    </row>
    <row r="2587" spans="1:23" x14ac:dyDescent="0.25">
      <c r="A2587" s="21"/>
      <c r="B2587" s="22"/>
      <c r="T2587" s="8" t="str">
        <f>_xlfn.IFNA(VLOOKUP(G2587,'Points and Classes'!D:E,2,FALSE),"")</f>
        <v/>
      </c>
      <c r="U2587" s="8">
        <f>IF(T2587="Sportsman",0,_xlfn.IFNA(VLOOKUP(D2587,'Points and Classes'!A:B,2,FALSE),0))</f>
        <v>0</v>
      </c>
      <c r="V2587" s="8">
        <f>_xlfn.IFNA(VLOOKUP(T2587&amp;F2587,'By Class Overall'!A:F,6,FALSE),0)</f>
        <v>0</v>
      </c>
      <c r="W2587" s="8">
        <f>_xlfn.IFNA(VLOOKUP(T2587&amp;F2587,'By Class Overall'!A:G,7,FALSE),0)</f>
        <v>0</v>
      </c>
    </row>
    <row r="2588" spans="1:23" x14ac:dyDescent="0.25">
      <c r="A2588" s="21"/>
      <c r="B2588" s="22"/>
      <c r="T2588" s="8" t="str">
        <f>_xlfn.IFNA(VLOOKUP(G2588,'Points and Classes'!D:E,2,FALSE),"")</f>
        <v/>
      </c>
      <c r="U2588" s="8">
        <f>IF(T2588="Sportsman",0,_xlfn.IFNA(VLOOKUP(D2588,'Points and Classes'!A:B,2,FALSE),0))</f>
        <v>0</v>
      </c>
      <c r="V2588" s="8">
        <f>_xlfn.IFNA(VLOOKUP(T2588&amp;F2588,'By Class Overall'!A:F,6,FALSE),0)</f>
        <v>0</v>
      </c>
      <c r="W2588" s="8">
        <f>_xlfn.IFNA(VLOOKUP(T2588&amp;F2588,'By Class Overall'!A:G,7,FALSE),0)</f>
        <v>0</v>
      </c>
    </row>
    <row r="2589" spans="1:23" x14ac:dyDescent="0.25">
      <c r="A2589" s="21"/>
      <c r="B2589" s="22"/>
      <c r="T2589" s="8" t="str">
        <f>_xlfn.IFNA(VLOOKUP(G2589,'Points and Classes'!D:E,2,FALSE),"")</f>
        <v/>
      </c>
      <c r="U2589" s="8">
        <f>IF(T2589="Sportsman",0,_xlfn.IFNA(VLOOKUP(D2589,'Points and Classes'!A:B,2,FALSE),0))</f>
        <v>0</v>
      </c>
      <c r="V2589" s="8">
        <f>_xlfn.IFNA(VLOOKUP(T2589&amp;F2589,'By Class Overall'!A:F,6,FALSE),0)</f>
        <v>0</v>
      </c>
      <c r="W2589" s="8">
        <f>_xlfn.IFNA(VLOOKUP(T2589&amp;F2589,'By Class Overall'!A:G,7,FALSE),0)</f>
        <v>0</v>
      </c>
    </row>
    <row r="2590" spans="1:23" x14ac:dyDescent="0.25">
      <c r="A2590" s="21"/>
      <c r="B2590" s="22"/>
      <c r="I2590" s="9"/>
      <c r="J2590" s="9"/>
      <c r="T2590" s="8" t="str">
        <f>_xlfn.IFNA(VLOOKUP(G2590,'Points and Classes'!D:E,2,FALSE),"")</f>
        <v/>
      </c>
      <c r="U2590" s="8">
        <f>IF(T2590="Sportsman",0,_xlfn.IFNA(VLOOKUP(D2590,'Points and Classes'!A:B,2,FALSE),0))</f>
        <v>0</v>
      </c>
      <c r="V2590" s="8">
        <f>_xlfn.IFNA(VLOOKUP(T2590&amp;F2590,'By Class Overall'!A:F,6,FALSE),0)</f>
        <v>0</v>
      </c>
      <c r="W2590" s="8">
        <f>_xlfn.IFNA(VLOOKUP(T2590&amp;F2590,'By Class Overall'!A:G,7,FALSE),0)</f>
        <v>0</v>
      </c>
    </row>
    <row r="2591" spans="1:23" x14ac:dyDescent="0.25">
      <c r="A2591" s="21"/>
      <c r="B2591" s="22"/>
      <c r="I2591" s="9"/>
      <c r="J2591" s="9"/>
      <c r="T2591" s="8" t="str">
        <f>_xlfn.IFNA(VLOOKUP(G2591,'Points and Classes'!D:E,2,FALSE),"")</f>
        <v/>
      </c>
      <c r="U2591" s="8">
        <f>IF(T2591="Sportsman",0,_xlfn.IFNA(VLOOKUP(D2591,'Points and Classes'!A:B,2,FALSE),0))</f>
        <v>0</v>
      </c>
      <c r="V2591" s="8">
        <f>_xlfn.IFNA(VLOOKUP(T2591&amp;F2591,'By Class Overall'!A:F,6,FALSE),0)</f>
        <v>0</v>
      </c>
      <c r="W2591" s="8">
        <f>_xlfn.IFNA(VLOOKUP(T2591&amp;F2591,'By Class Overall'!A:G,7,FALSE),0)</f>
        <v>0</v>
      </c>
    </row>
    <row r="2592" spans="1:23" x14ac:dyDescent="0.25">
      <c r="A2592" s="21"/>
      <c r="B2592" s="22"/>
      <c r="I2592" s="9"/>
      <c r="K2592" s="9"/>
      <c r="T2592" s="8" t="str">
        <f>_xlfn.IFNA(VLOOKUP(G2592,'Points and Classes'!D:E,2,FALSE),"")</f>
        <v/>
      </c>
      <c r="U2592" s="8">
        <f>IF(T2592="Sportsman",0,_xlfn.IFNA(VLOOKUP(D2592,'Points and Classes'!A:B,2,FALSE),0))</f>
        <v>0</v>
      </c>
      <c r="V2592" s="8">
        <f>_xlfn.IFNA(VLOOKUP(T2592&amp;F2592,'By Class Overall'!A:F,6,FALSE),0)</f>
        <v>0</v>
      </c>
      <c r="W2592" s="8">
        <f>_xlfn.IFNA(VLOOKUP(T2592&amp;F2592,'By Class Overall'!A:G,7,FALSE),0)</f>
        <v>0</v>
      </c>
    </row>
    <row r="2593" spans="1:23" x14ac:dyDescent="0.25">
      <c r="A2593" s="21"/>
      <c r="B2593" s="22"/>
      <c r="T2593" s="8" t="str">
        <f>_xlfn.IFNA(VLOOKUP(G2593,'Points and Classes'!D:E,2,FALSE),"")</f>
        <v/>
      </c>
      <c r="U2593" s="8">
        <f>IF(T2593="Sportsman",0,_xlfn.IFNA(VLOOKUP(D2593,'Points and Classes'!A:B,2,FALSE),0))</f>
        <v>0</v>
      </c>
      <c r="V2593" s="8">
        <f>_xlfn.IFNA(VLOOKUP(T2593&amp;F2593,'By Class Overall'!A:F,6,FALSE),0)</f>
        <v>0</v>
      </c>
      <c r="W2593" s="8">
        <f>_xlfn.IFNA(VLOOKUP(T2593&amp;F2593,'By Class Overall'!A:G,7,FALSE),0)</f>
        <v>0</v>
      </c>
    </row>
    <row r="2594" spans="1:23" x14ac:dyDescent="0.25">
      <c r="A2594" s="21"/>
      <c r="B2594" s="22"/>
      <c r="I2594" s="9"/>
      <c r="T2594" s="8" t="str">
        <f>_xlfn.IFNA(VLOOKUP(G2594,'Points and Classes'!D:E,2,FALSE),"")</f>
        <v/>
      </c>
      <c r="U2594" s="8">
        <f>IF(T2594="Sportsman",0,_xlfn.IFNA(VLOOKUP(D2594,'Points and Classes'!A:B,2,FALSE),0))</f>
        <v>0</v>
      </c>
      <c r="V2594" s="8">
        <f>_xlfn.IFNA(VLOOKUP(T2594&amp;F2594,'By Class Overall'!A:F,6,FALSE),0)</f>
        <v>0</v>
      </c>
      <c r="W2594" s="8">
        <f>_xlfn.IFNA(VLOOKUP(T2594&amp;F2594,'By Class Overall'!A:G,7,FALSE),0)</f>
        <v>0</v>
      </c>
    </row>
    <row r="2595" spans="1:23" x14ac:dyDescent="0.25">
      <c r="A2595" s="21"/>
      <c r="B2595" s="22"/>
      <c r="I2595" s="9"/>
      <c r="T2595" s="8" t="str">
        <f>_xlfn.IFNA(VLOOKUP(G2595,'Points and Classes'!D:E,2,FALSE),"")</f>
        <v/>
      </c>
      <c r="U2595" s="8">
        <f>IF(T2595="Sportsman",0,_xlfn.IFNA(VLOOKUP(D2595,'Points and Classes'!A:B,2,FALSE),0))</f>
        <v>0</v>
      </c>
      <c r="V2595" s="8">
        <f>_xlfn.IFNA(VLOOKUP(T2595&amp;F2595,'By Class Overall'!A:F,6,FALSE),0)</f>
        <v>0</v>
      </c>
      <c r="W2595" s="8">
        <f>_xlfn.IFNA(VLOOKUP(T2595&amp;F2595,'By Class Overall'!A:G,7,FALSE),0)</f>
        <v>0</v>
      </c>
    </row>
    <row r="2596" spans="1:23" x14ac:dyDescent="0.25">
      <c r="A2596" s="21"/>
      <c r="B2596" s="22"/>
      <c r="I2596" s="9"/>
      <c r="T2596" s="8" t="str">
        <f>_xlfn.IFNA(VLOOKUP(G2596,'Points and Classes'!D:E,2,FALSE),"")</f>
        <v/>
      </c>
      <c r="U2596" s="8">
        <f>IF(T2596="Sportsman",0,_xlfn.IFNA(VLOOKUP(D2596,'Points and Classes'!A:B,2,FALSE),0))</f>
        <v>0</v>
      </c>
      <c r="V2596" s="8">
        <f>_xlfn.IFNA(VLOOKUP(T2596&amp;F2596,'By Class Overall'!A:F,6,FALSE),0)</f>
        <v>0</v>
      </c>
      <c r="W2596" s="8">
        <f>_xlfn.IFNA(VLOOKUP(T2596&amp;F2596,'By Class Overall'!A:G,7,FALSE),0)</f>
        <v>0</v>
      </c>
    </row>
    <row r="2597" spans="1:23" x14ac:dyDescent="0.25">
      <c r="A2597" s="21"/>
      <c r="B2597" s="22"/>
      <c r="I2597" s="9"/>
      <c r="J2597" s="9"/>
      <c r="T2597" s="8" t="str">
        <f>_xlfn.IFNA(VLOOKUP(G2597,'Points and Classes'!D:E,2,FALSE),"")</f>
        <v/>
      </c>
      <c r="U2597" s="8">
        <f>IF(T2597="Sportsman",0,_xlfn.IFNA(VLOOKUP(D2597,'Points and Classes'!A:B,2,FALSE),0))</f>
        <v>0</v>
      </c>
      <c r="V2597" s="8">
        <f>_xlfn.IFNA(VLOOKUP(T2597&amp;F2597,'By Class Overall'!A:F,6,FALSE),0)</f>
        <v>0</v>
      </c>
      <c r="W2597" s="8">
        <f>_xlfn.IFNA(VLOOKUP(T2597&amp;F2597,'By Class Overall'!A:G,7,FALSE),0)</f>
        <v>0</v>
      </c>
    </row>
    <row r="2598" spans="1:23" x14ac:dyDescent="0.25">
      <c r="A2598" s="21"/>
      <c r="B2598" s="22"/>
      <c r="I2598" s="9"/>
      <c r="J2598" s="9"/>
      <c r="T2598" s="8" t="str">
        <f>_xlfn.IFNA(VLOOKUP(G2598,'Points and Classes'!D:E,2,FALSE),"")</f>
        <v/>
      </c>
      <c r="U2598" s="8">
        <f>IF(T2598="Sportsman",0,_xlfn.IFNA(VLOOKUP(D2598,'Points and Classes'!A:B,2,FALSE),0))</f>
        <v>0</v>
      </c>
      <c r="V2598" s="8">
        <f>_xlfn.IFNA(VLOOKUP(T2598&amp;F2598,'By Class Overall'!A:F,6,FALSE),0)</f>
        <v>0</v>
      </c>
      <c r="W2598" s="8">
        <f>_xlfn.IFNA(VLOOKUP(T2598&amp;F2598,'By Class Overall'!A:G,7,FALSE),0)</f>
        <v>0</v>
      </c>
    </row>
    <row r="2599" spans="1:23" x14ac:dyDescent="0.25">
      <c r="A2599" s="21"/>
      <c r="B2599" s="22"/>
      <c r="I2599" s="9"/>
      <c r="T2599" s="8" t="str">
        <f>_xlfn.IFNA(VLOOKUP(G2599,'Points and Classes'!D:E,2,FALSE),"")</f>
        <v/>
      </c>
      <c r="U2599" s="8">
        <f>IF(T2599="Sportsman",0,_xlfn.IFNA(VLOOKUP(D2599,'Points and Classes'!A:B,2,FALSE),0))</f>
        <v>0</v>
      </c>
      <c r="V2599" s="8">
        <f>_xlfn.IFNA(VLOOKUP(T2599&amp;F2599,'By Class Overall'!A:F,6,FALSE),0)</f>
        <v>0</v>
      </c>
      <c r="W2599" s="8">
        <f>_xlfn.IFNA(VLOOKUP(T2599&amp;F2599,'By Class Overall'!A:G,7,FALSE),0)</f>
        <v>0</v>
      </c>
    </row>
    <row r="2600" spans="1:23" x14ac:dyDescent="0.25">
      <c r="A2600" s="21"/>
      <c r="B2600" s="22"/>
      <c r="T2600" s="8" t="str">
        <f>_xlfn.IFNA(VLOOKUP(G2600,'Points and Classes'!D:E,2,FALSE),"")</f>
        <v/>
      </c>
      <c r="U2600" s="8">
        <f>IF(T2600="Sportsman",0,_xlfn.IFNA(VLOOKUP(D2600,'Points and Classes'!A:B,2,FALSE),0))</f>
        <v>0</v>
      </c>
      <c r="V2600" s="8">
        <f>_xlfn.IFNA(VLOOKUP(T2600&amp;F2600,'By Class Overall'!A:F,6,FALSE),0)</f>
        <v>0</v>
      </c>
      <c r="W2600" s="8">
        <f>_xlfn.IFNA(VLOOKUP(T2600&amp;F2600,'By Class Overall'!A:G,7,FALSE),0)</f>
        <v>0</v>
      </c>
    </row>
    <row r="2601" spans="1:23" x14ac:dyDescent="0.25">
      <c r="A2601" s="21"/>
      <c r="B2601" s="22"/>
      <c r="T2601" s="8" t="str">
        <f>_xlfn.IFNA(VLOOKUP(G2601,'Points and Classes'!D:E,2,FALSE),"")</f>
        <v/>
      </c>
      <c r="U2601" s="8">
        <f>IF(T2601="Sportsman",0,_xlfn.IFNA(VLOOKUP(D2601,'Points and Classes'!A:B,2,FALSE),0))</f>
        <v>0</v>
      </c>
      <c r="V2601" s="8">
        <f>_xlfn.IFNA(VLOOKUP(T2601&amp;F2601,'By Class Overall'!A:F,6,FALSE),0)</f>
        <v>0</v>
      </c>
      <c r="W2601" s="8">
        <f>_xlfn.IFNA(VLOOKUP(T2601&amp;F2601,'By Class Overall'!A:G,7,FALSE),0)</f>
        <v>0</v>
      </c>
    </row>
    <row r="2602" spans="1:23" x14ac:dyDescent="0.25">
      <c r="A2602" s="21"/>
      <c r="B2602" s="22"/>
      <c r="T2602" s="8" t="str">
        <f>_xlfn.IFNA(VLOOKUP(G2602,'Points and Classes'!D:E,2,FALSE),"")</f>
        <v/>
      </c>
      <c r="U2602" s="8">
        <f>IF(T2602="Sportsman",0,_xlfn.IFNA(VLOOKUP(D2602,'Points and Classes'!A:B,2,FALSE),0))</f>
        <v>0</v>
      </c>
      <c r="V2602" s="8">
        <f>_xlfn.IFNA(VLOOKUP(T2602&amp;F2602,'By Class Overall'!A:F,6,FALSE),0)</f>
        <v>0</v>
      </c>
      <c r="W2602" s="8">
        <f>_xlfn.IFNA(VLOOKUP(T2602&amp;F2602,'By Class Overall'!A:G,7,FALSE),0)</f>
        <v>0</v>
      </c>
    </row>
    <row r="2603" spans="1:23" x14ac:dyDescent="0.25">
      <c r="A2603" s="21"/>
      <c r="B2603" s="22"/>
      <c r="I2603" s="9"/>
      <c r="T2603" s="8" t="str">
        <f>_xlfn.IFNA(VLOOKUP(G2603,'Points and Classes'!D:E,2,FALSE),"")</f>
        <v/>
      </c>
      <c r="U2603" s="8">
        <f>IF(T2603="Sportsman",0,_xlfn.IFNA(VLOOKUP(D2603,'Points and Classes'!A:B,2,FALSE),0))</f>
        <v>0</v>
      </c>
      <c r="V2603" s="8">
        <f>_xlfn.IFNA(VLOOKUP(T2603&amp;F2603,'By Class Overall'!A:F,6,FALSE),0)</f>
        <v>0</v>
      </c>
      <c r="W2603" s="8">
        <f>_xlfn.IFNA(VLOOKUP(T2603&amp;F2603,'By Class Overall'!A:G,7,FALSE),0)</f>
        <v>0</v>
      </c>
    </row>
    <row r="2604" spans="1:23" x14ac:dyDescent="0.25">
      <c r="A2604" s="21"/>
      <c r="B2604" s="22"/>
      <c r="I2604" s="9"/>
      <c r="T2604" s="8" t="str">
        <f>_xlfn.IFNA(VLOOKUP(G2604,'Points and Classes'!D:E,2,FALSE),"")</f>
        <v/>
      </c>
      <c r="U2604" s="8">
        <f>IF(T2604="Sportsman",0,_xlfn.IFNA(VLOOKUP(D2604,'Points and Classes'!A:B,2,FALSE),0))</f>
        <v>0</v>
      </c>
      <c r="V2604" s="8">
        <f>_xlfn.IFNA(VLOOKUP(T2604&amp;F2604,'By Class Overall'!A:F,6,FALSE),0)</f>
        <v>0</v>
      </c>
      <c r="W2604" s="8">
        <f>_xlfn.IFNA(VLOOKUP(T2604&amp;F2604,'By Class Overall'!A:G,7,FALSE),0)</f>
        <v>0</v>
      </c>
    </row>
    <row r="2605" spans="1:23" x14ac:dyDescent="0.25">
      <c r="A2605" s="21"/>
      <c r="B2605" s="22"/>
      <c r="I2605" s="9"/>
      <c r="T2605" s="8" t="str">
        <f>_xlfn.IFNA(VLOOKUP(G2605,'Points and Classes'!D:E,2,FALSE),"")</f>
        <v/>
      </c>
      <c r="U2605" s="8">
        <f>IF(T2605="Sportsman",0,_xlfn.IFNA(VLOOKUP(D2605,'Points and Classes'!A:B,2,FALSE),0))</f>
        <v>0</v>
      </c>
      <c r="V2605" s="8">
        <f>_xlfn.IFNA(VLOOKUP(T2605&amp;F2605,'By Class Overall'!A:F,6,FALSE),0)</f>
        <v>0</v>
      </c>
      <c r="W2605" s="8">
        <f>_xlfn.IFNA(VLOOKUP(T2605&amp;F2605,'By Class Overall'!A:G,7,FALSE),0)</f>
        <v>0</v>
      </c>
    </row>
    <row r="2606" spans="1:23" x14ac:dyDescent="0.25">
      <c r="A2606" s="21"/>
      <c r="B2606" s="22"/>
      <c r="I2606" s="9"/>
      <c r="T2606" s="8" t="str">
        <f>_xlfn.IFNA(VLOOKUP(G2606,'Points and Classes'!D:E,2,FALSE),"")</f>
        <v/>
      </c>
      <c r="U2606" s="8">
        <f>IF(T2606="Sportsman",0,_xlfn.IFNA(VLOOKUP(D2606,'Points and Classes'!A:B,2,FALSE),0))</f>
        <v>0</v>
      </c>
      <c r="V2606" s="8">
        <f>_xlfn.IFNA(VLOOKUP(T2606&amp;F2606,'By Class Overall'!A:F,6,FALSE),0)</f>
        <v>0</v>
      </c>
      <c r="W2606" s="8">
        <f>_xlfn.IFNA(VLOOKUP(T2606&amp;F2606,'By Class Overall'!A:G,7,FALSE),0)</f>
        <v>0</v>
      </c>
    </row>
    <row r="2607" spans="1:23" x14ac:dyDescent="0.25">
      <c r="A2607" s="21"/>
      <c r="B2607" s="22"/>
      <c r="I2607" s="9"/>
      <c r="T2607" s="8" t="str">
        <f>_xlfn.IFNA(VLOOKUP(G2607,'Points and Classes'!D:E,2,FALSE),"")</f>
        <v/>
      </c>
      <c r="U2607" s="8">
        <f>IF(T2607="Sportsman",0,_xlfn.IFNA(VLOOKUP(D2607,'Points and Classes'!A:B,2,FALSE),0))</f>
        <v>0</v>
      </c>
      <c r="V2607" s="8">
        <f>_xlfn.IFNA(VLOOKUP(T2607&amp;F2607,'By Class Overall'!A:F,6,FALSE),0)</f>
        <v>0</v>
      </c>
      <c r="W2607" s="8">
        <f>_xlfn.IFNA(VLOOKUP(T2607&amp;F2607,'By Class Overall'!A:G,7,FALSE),0)</f>
        <v>0</v>
      </c>
    </row>
    <row r="2608" spans="1:23" x14ac:dyDescent="0.25">
      <c r="A2608" s="21"/>
      <c r="B2608" s="22"/>
      <c r="I2608" s="9"/>
      <c r="T2608" s="8" t="str">
        <f>_xlfn.IFNA(VLOOKUP(G2608,'Points and Classes'!D:E,2,FALSE),"")</f>
        <v/>
      </c>
      <c r="U2608" s="8">
        <f>IF(T2608="Sportsman",0,_xlfn.IFNA(VLOOKUP(D2608,'Points and Classes'!A:B,2,FALSE),0))</f>
        <v>0</v>
      </c>
      <c r="V2608" s="8">
        <f>_xlfn.IFNA(VLOOKUP(T2608&amp;F2608,'By Class Overall'!A:F,6,FALSE),0)</f>
        <v>0</v>
      </c>
      <c r="W2608" s="8">
        <f>_xlfn.IFNA(VLOOKUP(T2608&amp;F2608,'By Class Overall'!A:G,7,FALSE),0)</f>
        <v>0</v>
      </c>
    </row>
    <row r="2609" spans="1:23" x14ac:dyDescent="0.25">
      <c r="A2609" s="21"/>
      <c r="B2609" s="22"/>
      <c r="I2609" s="9"/>
      <c r="T2609" s="8" t="str">
        <f>_xlfn.IFNA(VLOOKUP(G2609,'Points and Classes'!D:E,2,FALSE),"")</f>
        <v/>
      </c>
      <c r="U2609" s="8">
        <f>IF(T2609="Sportsman",0,_xlfn.IFNA(VLOOKUP(D2609,'Points and Classes'!A:B,2,FALSE),0))</f>
        <v>0</v>
      </c>
      <c r="V2609" s="8">
        <f>_xlfn.IFNA(VLOOKUP(T2609&amp;F2609,'By Class Overall'!A:F,6,FALSE),0)</f>
        <v>0</v>
      </c>
      <c r="W2609" s="8">
        <f>_xlfn.IFNA(VLOOKUP(T2609&amp;F2609,'By Class Overall'!A:G,7,FALSE),0)</f>
        <v>0</v>
      </c>
    </row>
    <row r="2610" spans="1:23" x14ac:dyDescent="0.25">
      <c r="A2610" s="21"/>
      <c r="B2610" s="22"/>
      <c r="T2610" s="8" t="str">
        <f>_xlfn.IFNA(VLOOKUP(G2610,'Points and Classes'!D:E,2,FALSE),"")</f>
        <v/>
      </c>
      <c r="U2610" s="8">
        <f>IF(T2610="Sportsman",0,_xlfn.IFNA(VLOOKUP(D2610,'Points and Classes'!A:B,2,FALSE),0))</f>
        <v>0</v>
      </c>
      <c r="V2610" s="8">
        <f>_xlfn.IFNA(VLOOKUP(T2610&amp;F2610,'By Class Overall'!A:F,6,FALSE),0)</f>
        <v>0</v>
      </c>
      <c r="W2610" s="8">
        <f>_xlfn.IFNA(VLOOKUP(T2610&amp;F2610,'By Class Overall'!A:G,7,FALSE),0)</f>
        <v>0</v>
      </c>
    </row>
    <row r="2611" spans="1:23" x14ac:dyDescent="0.25">
      <c r="A2611" s="21"/>
      <c r="B2611" s="22"/>
      <c r="T2611" s="8" t="str">
        <f>_xlfn.IFNA(VLOOKUP(G2611,'Points and Classes'!D:E,2,FALSE),"")</f>
        <v/>
      </c>
      <c r="U2611" s="8">
        <f>IF(T2611="Sportsman",0,_xlfn.IFNA(VLOOKUP(D2611,'Points and Classes'!A:B,2,FALSE),0))</f>
        <v>0</v>
      </c>
      <c r="V2611" s="8">
        <f>_xlfn.IFNA(VLOOKUP(T2611&amp;F2611,'By Class Overall'!A:F,6,FALSE),0)</f>
        <v>0</v>
      </c>
      <c r="W2611" s="8">
        <f>_xlfn.IFNA(VLOOKUP(T2611&amp;F2611,'By Class Overall'!A:G,7,FALSE),0)</f>
        <v>0</v>
      </c>
    </row>
    <row r="2612" spans="1:23" x14ac:dyDescent="0.25">
      <c r="A2612" s="21"/>
      <c r="B2612" s="22"/>
      <c r="T2612" s="8" t="str">
        <f>_xlfn.IFNA(VLOOKUP(G2612,'Points and Classes'!D:E,2,FALSE),"")</f>
        <v/>
      </c>
      <c r="U2612" s="8">
        <f>IF(T2612="Sportsman",0,_xlfn.IFNA(VLOOKUP(D2612,'Points and Classes'!A:B,2,FALSE),0))</f>
        <v>0</v>
      </c>
      <c r="V2612" s="8">
        <f>_xlfn.IFNA(VLOOKUP(T2612&amp;F2612,'By Class Overall'!A:F,6,FALSE),0)</f>
        <v>0</v>
      </c>
      <c r="W2612" s="8">
        <f>_xlfn.IFNA(VLOOKUP(T2612&amp;F2612,'By Class Overall'!A:G,7,FALSE),0)</f>
        <v>0</v>
      </c>
    </row>
    <row r="2613" spans="1:23" x14ac:dyDescent="0.25">
      <c r="A2613" s="21"/>
      <c r="B2613" s="22"/>
      <c r="T2613" s="8" t="str">
        <f>_xlfn.IFNA(VLOOKUP(G2613,'Points and Classes'!D:E,2,FALSE),"")</f>
        <v/>
      </c>
      <c r="U2613" s="8">
        <f>IF(T2613="Sportsman",0,_xlfn.IFNA(VLOOKUP(D2613,'Points and Classes'!A:B,2,FALSE),0))</f>
        <v>0</v>
      </c>
      <c r="V2613" s="8">
        <f>_xlfn.IFNA(VLOOKUP(T2613&amp;F2613,'By Class Overall'!A:F,6,FALSE),0)</f>
        <v>0</v>
      </c>
      <c r="W2613" s="8">
        <f>_xlfn.IFNA(VLOOKUP(T2613&amp;F2613,'By Class Overall'!A:G,7,FALSE),0)</f>
        <v>0</v>
      </c>
    </row>
    <row r="2614" spans="1:23" x14ac:dyDescent="0.25">
      <c r="A2614" s="21"/>
      <c r="B2614" s="22"/>
      <c r="T2614" s="8" t="str">
        <f>_xlfn.IFNA(VLOOKUP(G2614,'Points and Classes'!D:E,2,FALSE),"")</f>
        <v/>
      </c>
      <c r="U2614" s="8">
        <f>IF(T2614="Sportsman",0,_xlfn.IFNA(VLOOKUP(D2614,'Points and Classes'!A:B,2,FALSE),0))</f>
        <v>0</v>
      </c>
      <c r="V2614" s="8">
        <f>_xlfn.IFNA(VLOOKUP(T2614&amp;F2614,'By Class Overall'!A:F,6,FALSE),0)</f>
        <v>0</v>
      </c>
      <c r="W2614" s="8">
        <f>_xlfn.IFNA(VLOOKUP(T2614&amp;F2614,'By Class Overall'!A:G,7,FALSE),0)</f>
        <v>0</v>
      </c>
    </row>
    <row r="2615" spans="1:23" x14ac:dyDescent="0.25">
      <c r="A2615" s="21"/>
      <c r="B2615" s="22"/>
      <c r="T2615" s="8" t="str">
        <f>_xlfn.IFNA(VLOOKUP(G2615,'Points and Classes'!D:E,2,FALSE),"")</f>
        <v/>
      </c>
      <c r="U2615" s="8">
        <f>IF(T2615="Sportsman",0,_xlfn.IFNA(VLOOKUP(D2615,'Points and Classes'!A:B,2,FALSE),0))</f>
        <v>0</v>
      </c>
      <c r="V2615" s="8">
        <f>_xlfn.IFNA(VLOOKUP(T2615&amp;F2615,'By Class Overall'!A:F,6,FALSE),0)</f>
        <v>0</v>
      </c>
      <c r="W2615" s="8">
        <f>_xlfn.IFNA(VLOOKUP(T2615&amp;F2615,'By Class Overall'!A:G,7,FALSE),0)</f>
        <v>0</v>
      </c>
    </row>
    <row r="2616" spans="1:23" x14ac:dyDescent="0.25">
      <c r="A2616" s="21"/>
      <c r="B2616" s="22"/>
      <c r="T2616" s="8" t="str">
        <f>_xlfn.IFNA(VLOOKUP(G2616,'Points and Classes'!D:E,2,FALSE),"")</f>
        <v/>
      </c>
      <c r="U2616" s="8">
        <f>IF(T2616="Sportsman",0,_xlfn.IFNA(VLOOKUP(D2616,'Points and Classes'!A:B,2,FALSE),0))</f>
        <v>0</v>
      </c>
      <c r="V2616" s="8">
        <f>_xlfn.IFNA(VLOOKUP(T2616&amp;F2616,'By Class Overall'!A:F,6,FALSE),0)</f>
        <v>0</v>
      </c>
      <c r="W2616" s="8">
        <f>_xlfn.IFNA(VLOOKUP(T2616&amp;F2616,'By Class Overall'!A:G,7,FALSE),0)</f>
        <v>0</v>
      </c>
    </row>
    <row r="2617" spans="1:23" x14ac:dyDescent="0.25">
      <c r="A2617" s="21"/>
      <c r="B2617" s="22"/>
      <c r="T2617" s="8" t="str">
        <f>_xlfn.IFNA(VLOOKUP(G2617,'Points and Classes'!D:E,2,FALSE),"")</f>
        <v/>
      </c>
      <c r="U2617" s="8">
        <f>IF(T2617="Sportsman",0,_xlfn.IFNA(VLOOKUP(D2617,'Points and Classes'!A:B,2,FALSE),0))</f>
        <v>0</v>
      </c>
      <c r="V2617" s="8">
        <f>_xlfn.IFNA(VLOOKUP(T2617&amp;F2617,'By Class Overall'!A:F,6,FALSE),0)</f>
        <v>0</v>
      </c>
      <c r="W2617" s="8">
        <f>_xlfn.IFNA(VLOOKUP(T2617&amp;F2617,'By Class Overall'!A:G,7,FALSE),0)</f>
        <v>0</v>
      </c>
    </row>
    <row r="2618" spans="1:23" x14ac:dyDescent="0.25">
      <c r="A2618" s="21"/>
      <c r="B2618" s="22"/>
      <c r="I2618" s="9"/>
      <c r="T2618" s="8" t="str">
        <f>_xlfn.IFNA(VLOOKUP(G2618,'Points and Classes'!D:E,2,FALSE),"")</f>
        <v/>
      </c>
      <c r="U2618" s="8">
        <f>IF(T2618="Sportsman",0,_xlfn.IFNA(VLOOKUP(D2618,'Points and Classes'!A:B,2,FALSE),0))</f>
        <v>0</v>
      </c>
      <c r="V2618" s="8">
        <f>_xlfn.IFNA(VLOOKUP(T2618&amp;F2618,'By Class Overall'!A:F,6,FALSE),0)</f>
        <v>0</v>
      </c>
      <c r="W2618" s="8">
        <f>_xlfn.IFNA(VLOOKUP(T2618&amp;F2618,'By Class Overall'!A:G,7,FALSE),0)</f>
        <v>0</v>
      </c>
    </row>
    <row r="2619" spans="1:23" x14ac:dyDescent="0.25">
      <c r="A2619" s="21"/>
      <c r="B2619" s="22"/>
      <c r="I2619" s="9"/>
      <c r="T2619" s="8" t="str">
        <f>_xlfn.IFNA(VLOOKUP(G2619,'Points and Classes'!D:E,2,FALSE),"")</f>
        <v/>
      </c>
      <c r="U2619" s="8">
        <f>IF(T2619="Sportsman",0,_xlfn.IFNA(VLOOKUP(D2619,'Points and Classes'!A:B,2,FALSE),0))</f>
        <v>0</v>
      </c>
      <c r="V2619" s="8">
        <f>_xlfn.IFNA(VLOOKUP(T2619&amp;F2619,'By Class Overall'!A:F,6,FALSE),0)</f>
        <v>0</v>
      </c>
      <c r="W2619" s="8">
        <f>_xlfn.IFNA(VLOOKUP(T2619&amp;F2619,'By Class Overall'!A:G,7,FALSE),0)</f>
        <v>0</v>
      </c>
    </row>
    <row r="2620" spans="1:23" x14ac:dyDescent="0.25">
      <c r="A2620" s="21"/>
      <c r="B2620" s="22"/>
      <c r="I2620" s="9"/>
      <c r="T2620" s="8" t="str">
        <f>_xlfn.IFNA(VLOOKUP(G2620,'Points and Classes'!D:E,2,FALSE),"")</f>
        <v/>
      </c>
      <c r="U2620" s="8">
        <f>IF(T2620="Sportsman",0,_xlfn.IFNA(VLOOKUP(D2620,'Points and Classes'!A:B,2,FALSE),0))</f>
        <v>0</v>
      </c>
      <c r="V2620" s="8">
        <f>_xlfn.IFNA(VLOOKUP(T2620&amp;F2620,'By Class Overall'!A:F,6,FALSE),0)</f>
        <v>0</v>
      </c>
      <c r="W2620" s="8">
        <f>_xlfn.IFNA(VLOOKUP(T2620&amp;F2620,'By Class Overall'!A:G,7,FALSE),0)</f>
        <v>0</v>
      </c>
    </row>
    <row r="2621" spans="1:23" x14ac:dyDescent="0.25">
      <c r="A2621" s="21"/>
      <c r="B2621" s="22"/>
      <c r="I2621" s="9"/>
      <c r="T2621" s="8" t="str">
        <f>_xlfn.IFNA(VLOOKUP(G2621,'Points and Classes'!D:E,2,FALSE),"")</f>
        <v/>
      </c>
      <c r="U2621" s="8">
        <f>IF(T2621="Sportsman",0,_xlfn.IFNA(VLOOKUP(D2621,'Points and Classes'!A:B,2,FALSE),0))</f>
        <v>0</v>
      </c>
      <c r="V2621" s="8">
        <f>_xlfn.IFNA(VLOOKUP(T2621&amp;F2621,'By Class Overall'!A:F,6,FALSE),0)</f>
        <v>0</v>
      </c>
      <c r="W2621" s="8">
        <f>_xlfn.IFNA(VLOOKUP(T2621&amp;F2621,'By Class Overall'!A:G,7,FALSE),0)</f>
        <v>0</v>
      </c>
    </row>
    <row r="2622" spans="1:23" x14ac:dyDescent="0.25">
      <c r="A2622" s="21"/>
      <c r="B2622" s="22"/>
      <c r="T2622" s="8" t="str">
        <f>_xlfn.IFNA(VLOOKUP(G2622,'Points and Classes'!D:E,2,FALSE),"")</f>
        <v/>
      </c>
      <c r="U2622" s="8">
        <f>IF(T2622="Sportsman",0,_xlfn.IFNA(VLOOKUP(D2622,'Points and Classes'!A:B,2,FALSE),0))</f>
        <v>0</v>
      </c>
      <c r="V2622" s="8">
        <f>_xlfn.IFNA(VLOOKUP(T2622&amp;F2622,'By Class Overall'!A:F,6,FALSE),0)</f>
        <v>0</v>
      </c>
      <c r="W2622" s="8">
        <f>_xlfn.IFNA(VLOOKUP(T2622&amp;F2622,'By Class Overall'!A:G,7,FALSE),0)</f>
        <v>0</v>
      </c>
    </row>
    <row r="2623" spans="1:23" x14ac:dyDescent="0.25">
      <c r="A2623" s="21"/>
      <c r="B2623" s="22"/>
      <c r="T2623" s="8" t="str">
        <f>_xlfn.IFNA(VLOOKUP(G2623,'Points and Classes'!D:E,2,FALSE),"")</f>
        <v/>
      </c>
      <c r="U2623" s="8">
        <f>IF(T2623="Sportsman",0,_xlfn.IFNA(VLOOKUP(D2623,'Points and Classes'!A:B,2,FALSE),0))</f>
        <v>0</v>
      </c>
      <c r="V2623" s="8">
        <f>_xlfn.IFNA(VLOOKUP(T2623&amp;F2623,'By Class Overall'!A:F,6,FALSE),0)</f>
        <v>0</v>
      </c>
      <c r="W2623" s="8">
        <f>_xlfn.IFNA(VLOOKUP(T2623&amp;F2623,'By Class Overall'!A:G,7,FALSE),0)</f>
        <v>0</v>
      </c>
    </row>
    <row r="2624" spans="1:23" x14ac:dyDescent="0.25">
      <c r="A2624" s="21"/>
      <c r="B2624" s="22"/>
      <c r="I2624" s="9"/>
      <c r="J2624" s="9"/>
      <c r="K2624" s="9"/>
      <c r="T2624" s="8" t="str">
        <f>_xlfn.IFNA(VLOOKUP(G2624,'Points and Classes'!D:E,2,FALSE),"")</f>
        <v/>
      </c>
      <c r="U2624" s="8">
        <f>IF(T2624="Sportsman",0,_xlfn.IFNA(VLOOKUP(D2624,'Points and Classes'!A:B,2,FALSE),0))</f>
        <v>0</v>
      </c>
      <c r="V2624" s="8">
        <f>_xlfn.IFNA(VLOOKUP(T2624&amp;F2624,'By Class Overall'!A:F,6,FALSE),0)</f>
        <v>0</v>
      </c>
      <c r="W2624" s="8">
        <f>_xlfn.IFNA(VLOOKUP(T2624&amp;F2624,'By Class Overall'!A:G,7,FALSE),0)</f>
        <v>0</v>
      </c>
    </row>
    <row r="2625" spans="1:23" x14ac:dyDescent="0.25">
      <c r="A2625" s="21"/>
      <c r="B2625" s="22"/>
      <c r="T2625" s="8" t="str">
        <f>_xlfn.IFNA(VLOOKUP(G2625,'Points and Classes'!D:E,2,FALSE),"")</f>
        <v/>
      </c>
      <c r="U2625" s="8">
        <f>IF(T2625="Sportsman",0,_xlfn.IFNA(VLOOKUP(D2625,'Points and Classes'!A:B,2,FALSE),0))</f>
        <v>0</v>
      </c>
      <c r="V2625" s="8">
        <f>_xlfn.IFNA(VLOOKUP(T2625&amp;F2625,'By Class Overall'!A:F,6,FALSE),0)</f>
        <v>0</v>
      </c>
      <c r="W2625" s="8">
        <f>_xlfn.IFNA(VLOOKUP(T2625&amp;F2625,'By Class Overall'!A:G,7,FALSE),0)</f>
        <v>0</v>
      </c>
    </row>
    <row r="2626" spans="1:23" x14ac:dyDescent="0.25">
      <c r="A2626" s="21"/>
      <c r="B2626" s="22"/>
      <c r="I2626" s="9"/>
      <c r="J2626" s="9"/>
      <c r="T2626" s="8" t="str">
        <f>_xlfn.IFNA(VLOOKUP(G2626,'Points and Classes'!D:E,2,FALSE),"")</f>
        <v/>
      </c>
      <c r="U2626" s="8">
        <f>IF(T2626="Sportsman",0,_xlfn.IFNA(VLOOKUP(D2626,'Points and Classes'!A:B,2,FALSE),0))</f>
        <v>0</v>
      </c>
      <c r="V2626" s="8">
        <f>_xlfn.IFNA(VLOOKUP(T2626&amp;F2626,'By Class Overall'!A:F,6,FALSE),0)</f>
        <v>0</v>
      </c>
      <c r="W2626" s="8">
        <f>_xlfn.IFNA(VLOOKUP(T2626&amp;F2626,'By Class Overall'!A:G,7,FALSE),0)</f>
        <v>0</v>
      </c>
    </row>
    <row r="2627" spans="1:23" x14ac:dyDescent="0.25">
      <c r="A2627" s="21"/>
      <c r="B2627" s="22"/>
      <c r="I2627" s="9"/>
      <c r="J2627" s="9"/>
      <c r="T2627" s="8" t="str">
        <f>_xlfn.IFNA(VLOOKUP(G2627,'Points and Classes'!D:E,2,FALSE),"")</f>
        <v/>
      </c>
      <c r="U2627" s="8">
        <f>IF(T2627="Sportsman",0,_xlfn.IFNA(VLOOKUP(D2627,'Points and Classes'!A:B,2,FALSE),0))</f>
        <v>0</v>
      </c>
      <c r="V2627" s="8">
        <f>_xlfn.IFNA(VLOOKUP(T2627&amp;F2627,'By Class Overall'!A:F,6,FALSE),0)</f>
        <v>0</v>
      </c>
      <c r="W2627" s="8">
        <f>_xlfn.IFNA(VLOOKUP(T2627&amp;F2627,'By Class Overall'!A:G,7,FALSE),0)</f>
        <v>0</v>
      </c>
    </row>
    <row r="2628" spans="1:23" x14ac:dyDescent="0.25">
      <c r="A2628" s="21"/>
      <c r="B2628" s="22"/>
      <c r="T2628" s="8" t="str">
        <f>_xlfn.IFNA(VLOOKUP(G2628,'Points and Classes'!D:E,2,FALSE),"")</f>
        <v/>
      </c>
      <c r="U2628" s="8">
        <f>IF(T2628="Sportsman",0,_xlfn.IFNA(VLOOKUP(D2628,'Points and Classes'!A:B,2,FALSE),0))</f>
        <v>0</v>
      </c>
      <c r="V2628" s="8">
        <f>_xlfn.IFNA(VLOOKUP(T2628&amp;F2628,'By Class Overall'!A:F,6,FALSE),0)</f>
        <v>0</v>
      </c>
      <c r="W2628" s="8">
        <f>_xlfn.IFNA(VLOOKUP(T2628&amp;F2628,'By Class Overall'!A:G,7,FALSE),0)</f>
        <v>0</v>
      </c>
    </row>
    <row r="2629" spans="1:23" x14ac:dyDescent="0.25">
      <c r="A2629" s="21"/>
      <c r="B2629" s="22"/>
      <c r="T2629" s="8" t="str">
        <f>_xlfn.IFNA(VLOOKUP(G2629,'Points and Classes'!D:E,2,FALSE),"")</f>
        <v/>
      </c>
      <c r="U2629" s="8">
        <f>IF(T2629="Sportsman",0,_xlfn.IFNA(VLOOKUP(D2629,'Points and Classes'!A:B,2,FALSE),0))</f>
        <v>0</v>
      </c>
      <c r="V2629" s="8">
        <f>_xlfn.IFNA(VLOOKUP(T2629&amp;F2629,'By Class Overall'!A:F,6,FALSE),0)</f>
        <v>0</v>
      </c>
      <c r="W2629" s="8">
        <f>_xlfn.IFNA(VLOOKUP(T2629&amp;F2629,'By Class Overall'!A:G,7,FALSE),0)</f>
        <v>0</v>
      </c>
    </row>
    <row r="2630" spans="1:23" x14ac:dyDescent="0.25">
      <c r="A2630" s="21"/>
      <c r="B2630" s="22"/>
      <c r="T2630" s="8" t="str">
        <f>_xlfn.IFNA(VLOOKUP(G2630,'Points and Classes'!D:E,2,FALSE),"")</f>
        <v/>
      </c>
      <c r="U2630" s="8">
        <f>IF(T2630="Sportsman",0,_xlfn.IFNA(VLOOKUP(D2630,'Points and Classes'!A:B,2,FALSE),0))</f>
        <v>0</v>
      </c>
      <c r="V2630" s="8">
        <f>_xlfn.IFNA(VLOOKUP(T2630&amp;F2630,'By Class Overall'!A:F,6,FALSE),0)</f>
        <v>0</v>
      </c>
      <c r="W2630" s="8">
        <f>_xlfn.IFNA(VLOOKUP(T2630&amp;F2630,'By Class Overall'!A:G,7,FALSE),0)</f>
        <v>0</v>
      </c>
    </row>
    <row r="2631" spans="1:23" x14ac:dyDescent="0.25">
      <c r="A2631" s="21"/>
      <c r="B2631" s="22"/>
      <c r="I2631" s="9"/>
      <c r="T2631" s="8" t="str">
        <f>_xlfn.IFNA(VLOOKUP(G2631,'Points and Classes'!D:E,2,FALSE),"")</f>
        <v/>
      </c>
      <c r="U2631" s="8">
        <f>IF(T2631="Sportsman",0,_xlfn.IFNA(VLOOKUP(D2631,'Points and Classes'!A:B,2,FALSE),0))</f>
        <v>0</v>
      </c>
      <c r="V2631" s="8">
        <f>_xlfn.IFNA(VLOOKUP(T2631&amp;F2631,'By Class Overall'!A:F,6,FALSE),0)</f>
        <v>0</v>
      </c>
      <c r="W2631" s="8">
        <f>_xlfn.IFNA(VLOOKUP(T2631&amp;F2631,'By Class Overall'!A:G,7,FALSE),0)</f>
        <v>0</v>
      </c>
    </row>
    <row r="2632" spans="1:23" x14ac:dyDescent="0.25">
      <c r="A2632" s="21"/>
      <c r="B2632" s="22"/>
      <c r="I2632" s="9"/>
      <c r="T2632" s="8" t="str">
        <f>_xlfn.IFNA(VLOOKUP(G2632,'Points and Classes'!D:E,2,FALSE),"")</f>
        <v/>
      </c>
      <c r="U2632" s="8">
        <f>IF(T2632="Sportsman",0,_xlfn.IFNA(VLOOKUP(D2632,'Points and Classes'!A:B,2,FALSE),0))</f>
        <v>0</v>
      </c>
      <c r="V2632" s="8">
        <f>_xlfn.IFNA(VLOOKUP(T2632&amp;F2632,'By Class Overall'!A:F,6,FALSE),0)</f>
        <v>0</v>
      </c>
      <c r="W2632" s="8">
        <f>_xlfn.IFNA(VLOOKUP(T2632&amp;F2632,'By Class Overall'!A:G,7,FALSE),0)</f>
        <v>0</v>
      </c>
    </row>
    <row r="2633" spans="1:23" x14ac:dyDescent="0.25">
      <c r="A2633" s="21"/>
      <c r="B2633" s="22"/>
      <c r="I2633" s="9"/>
      <c r="T2633" s="8" t="str">
        <f>_xlfn.IFNA(VLOOKUP(G2633,'Points and Classes'!D:E,2,FALSE),"")</f>
        <v/>
      </c>
      <c r="U2633" s="8">
        <f>IF(T2633="Sportsman",0,_xlfn.IFNA(VLOOKUP(D2633,'Points and Classes'!A:B,2,FALSE),0))</f>
        <v>0</v>
      </c>
      <c r="V2633" s="8">
        <f>_xlfn.IFNA(VLOOKUP(T2633&amp;F2633,'By Class Overall'!A:F,6,FALSE),0)</f>
        <v>0</v>
      </c>
      <c r="W2633" s="8">
        <f>_xlfn.IFNA(VLOOKUP(T2633&amp;F2633,'By Class Overall'!A:G,7,FALSE),0)</f>
        <v>0</v>
      </c>
    </row>
    <row r="2634" spans="1:23" x14ac:dyDescent="0.25">
      <c r="A2634" s="21"/>
      <c r="B2634" s="22"/>
      <c r="I2634" s="9"/>
      <c r="T2634" s="8" t="str">
        <f>_xlfn.IFNA(VLOOKUP(G2634,'Points and Classes'!D:E,2,FALSE),"")</f>
        <v/>
      </c>
      <c r="U2634" s="8">
        <f>IF(T2634="Sportsman",0,_xlfn.IFNA(VLOOKUP(D2634,'Points and Classes'!A:B,2,FALSE),0))</f>
        <v>0</v>
      </c>
      <c r="V2634" s="8">
        <f>_xlfn.IFNA(VLOOKUP(T2634&amp;F2634,'By Class Overall'!A:F,6,FALSE),0)</f>
        <v>0</v>
      </c>
      <c r="W2634" s="8">
        <f>_xlfn.IFNA(VLOOKUP(T2634&amp;F2634,'By Class Overall'!A:G,7,FALSE),0)</f>
        <v>0</v>
      </c>
    </row>
    <row r="2635" spans="1:23" x14ac:dyDescent="0.25">
      <c r="A2635" s="21"/>
      <c r="B2635" s="22"/>
      <c r="I2635" s="9"/>
      <c r="J2635" s="9"/>
      <c r="T2635" s="8" t="str">
        <f>_xlfn.IFNA(VLOOKUP(G2635,'Points and Classes'!D:E,2,FALSE),"")</f>
        <v/>
      </c>
      <c r="U2635" s="8">
        <f>IF(T2635="Sportsman",0,_xlfn.IFNA(VLOOKUP(D2635,'Points and Classes'!A:B,2,FALSE),0))</f>
        <v>0</v>
      </c>
      <c r="V2635" s="8">
        <f>_xlfn.IFNA(VLOOKUP(T2635&amp;F2635,'By Class Overall'!A:F,6,FALSE),0)</f>
        <v>0</v>
      </c>
      <c r="W2635" s="8">
        <f>_xlfn.IFNA(VLOOKUP(T2635&amp;F2635,'By Class Overall'!A:G,7,FALSE),0)</f>
        <v>0</v>
      </c>
    </row>
    <row r="2636" spans="1:23" x14ac:dyDescent="0.25">
      <c r="A2636" s="21"/>
      <c r="B2636" s="22"/>
      <c r="T2636" s="8" t="str">
        <f>_xlfn.IFNA(VLOOKUP(G2636,'Points and Classes'!D:E,2,FALSE),"")</f>
        <v/>
      </c>
      <c r="U2636" s="8">
        <f>IF(T2636="Sportsman",0,_xlfn.IFNA(VLOOKUP(D2636,'Points and Classes'!A:B,2,FALSE),0))</f>
        <v>0</v>
      </c>
      <c r="V2636" s="8">
        <f>_xlfn.IFNA(VLOOKUP(T2636&amp;F2636,'By Class Overall'!A:F,6,FALSE),0)</f>
        <v>0</v>
      </c>
      <c r="W2636" s="8">
        <f>_xlfn.IFNA(VLOOKUP(T2636&amp;F2636,'By Class Overall'!A:G,7,FALSE),0)</f>
        <v>0</v>
      </c>
    </row>
    <row r="2637" spans="1:23" x14ac:dyDescent="0.25">
      <c r="A2637" s="21"/>
      <c r="B2637" s="22"/>
      <c r="T2637" s="8" t="str">
        <f>_xlfn.IFNA(VLOOKUP(G2637,'Points and Classes'!D:E,2,FALSE),"")</f>
        <v/>
      </c>
      <c r="U2637" s="8">
        <f>IF(T2637="Sportsman",0,_xlfn.IFNA(VLOOKUP(D2637,'Points and Classes'!A:B,2,FALSE),0))</f>
        <v>0</v>
      </c>
      <c r="V2637" s="8">
        <f>_xlfn.IFNA(VLOOKUP(T2637&amp;F2637,'By Class Overall'!A:F,6,FALSE),0)</f>
        <v>0</v>
      </c>
      <c r="W2637" s="8">
        <f>_xlfn.IFNA(VLOOKUP(T2637&amp;F2637,'By Class Overall'!A:G,7,FALSE),0)</f>
        <v>0</v>
      </c>
    </row>
    <row r="2638" spans="1:23" x14ac:dyDescent="0.25">
      <c r="A2638" s="21"/>
      <c r="B2638" s="22"/>
      <c r="I2638" s="9"/>
      <c r="T2638" s="8" t="str">
        <f>_xlfn.IFNA(VLOOKUP(G2638,'Points and Classes'!D:E,2,FALSE),"")</f>
        <v/>
      </c>
      <c r="U2638" s="8">
        <f>IF(T2638="Sportsman",0,_xlfn.IFNA(VLOOKUP(D2638,'Points and Classes'!A:B,2,FALSE),0))</f>
        <v>0</v>
      </c>
      <c r="V2638" s="8">
        <f>_xlfn.IFNA(VLOOKUP(T2638&amp;F2638,'By Class Overall'!A:F,6,FALSE),0)</f>
        <v>0</v>
      </c>
      <c r="W2638" s="8">
        <f>_xlfn.IFNA(VLOOKUP(T2638&amp;F2638,'By Class Overall'!A:G,7,FALSE),0)</f>
        <v>0</v>
      </c>
    </row>
    <row r="2639" spans="1:23" x14ac:dyDescent="0.25">
      <c r="A2639" s="21"/>
      <c r="B2639" s="22"/>
      <c r="I2639" s="9"/>
      <c r="T2639" s="8" t="str">
        <f>_xlfn.IFNA(VLOOKUP(G2639,'Points and Classes'!D:E,2,FALSE),"")</f>
        <v/>
      </c>
      <c r="U2639" s="8">
        <f>IF(T2639="Sportsman",0,_xlfn.IFNA(VLOOKUP(D2639,'Points and Classes'!A:B,2,FALSE),0))</f>
        <v>0</v>
      </c>
      <c r="V2639" s="8">
        <f>_xlfn.IFNA(VLOOKUP(T2639&amp;F2639,'By Class Overall'!A:F,6,FALSE),0)</f>
        <v>0</v>
      </c>
      <c r="W2639" s="8">
        <f>_xlfn.IFNA(VLOOKUP(T2639&amp;F2639,'By Class Overall'!A:G,7,FALSE),0)</f>
        <v>0</v>
      </c>
    </row>
    <row r="2640" spans="1:23" x14ac:dyDescent="0.25">
      <c r="A2640" s="21"/>
      <c r="B2640" s="22"/>
      <c r="T2640" s="8" t="str">
        <f>_xlfn.IFNA(VLOOKUP(G2640,'Points and Classes'!D:E,2,FALSE),"")</f>
        <v/>
      </c>
      <c r="U2640" s="8">
        <f>IF(T2640="Sportsman",0,_xlfn.IFNA(VLOOKUP(D2640,'Points and Classes'!A:B,2,FALSE),0))</f>
        <v>0</v>
      </c>
      <c r="V2640" s="8">
        <f>_xlfn.IFNA(VLOOKUP(T2640&amp;F2640,'By Class Overall'!A:F,6,FALSE),0)</f>
        <v>0</v>
      </c>
      <c r="W2640" s="8">
        <f>_xlfn.IFNA(VLOOKUP(T2640&amp;F2640,'By Class Overall'!A:G,7,FALSE),0)</f>
        <v>0</v>
      </c>
    </row>
    <row r="2641" spans="1:23" x14ac:dyDescent="0.25">
      <c r="A2641" s="21"/>
      <c r="B2641" s="22"/>
      <c r="T2641" s="8" t="str">
        <f>_xlfn.IFNA(VLOOKUP(G2641,'Points and Classes'!D:E,2,FALSE),"")</f>
        <v/>
      </c>
      <c r="U2641" s="8">
        <f>IF(T2641="Sportsman",0,_xlfn.IFNA(VLOOKUP(D2641,'Points and Classes'!A:B,2,FALSE),0))</f>
        <v>0</v>
      </c>
      <c r="V2641" s="8">
        <f>_xlfn.IFNA(VLOOKUP(T2641&amp;F2641,'By Class Overall'!A:F,6,FALSE),0)</f>
        <v>0</v>
      </c>
      <c r="W2641" s="8">
        <f>_xlfn.IFNA(VLOOKUP(T2641&amp;F2641,'By Class Overall'!A:G,7,FALSE),0)</f>
        <v>0</v>
      </c>
    </row>
    <row r="2642" spans="1:23" x14ac:dyDescent="0.25">
      <c r="A2642" s="21"/>
      <c r="B2642" s="22"/>
      <c r="T2642" s="8" t="str">
        <f>_xlfn.IFNA(VLOOKUP(G2642,'Points and Classes'!D:E,2,FALSE),"")</f>
        <v/>
      </c>
      <c r="U2642" s="8">
        <f>IF(T2642="Sportsman",0,_xlfn.IFNA(VLOOKUP(D2642,'Points and Classes'!A:B,2,FALSE),0))</f>
        <v>0</v>
      </c>
      <c r="V2642" s="8">
        <f>_xlfn.IFNA(VLOOKUP(T2642&amp;F2642,'By Class Overall'!A:F,6,FALSE),0)</f>
        <v>0</v>
      </c>
      <c r="W2642" s="8">
        <f>_xlfn.IFNA(VLOOKUP(T2642&amp;F2642,'By Class Overall'!A:G,7,FALSE),0)</f>
        <v>0</v>
      </c>
    </row>
    <row r="2643" spans="1:23" x14ac:dyDescent="0.25">
      <c r="A2643" s="21"/>
      <c r="B2643" s="22"/>
      <c r="I2643" s="9"/>
      <c r="T2643" s="8" t="str">
        <f>_xlfn.IFNA(VLOOKUP(G2643,'Points and Classes'!D:E,2,FALSE),"")</f>
        <v/>
      </c>
      <c r="U2643" s="8">
        <f>IF(T2643="Sportsman",0,_xlfn.IFNA(VLOOKUP(D2643,'Points and Classes'!A:B,2,FALSE),0))</f>
        <v>0</v>
      </c>
      <c r="V2643" s="8">
        <f>_xlfn.IFNA(VLOOKUP(T2643&amp;F2643,'By Class Overall'!A:F,6,FALSE),0)</f>
        <v>0</v>
      </c>
      <c r="W2643" s="8">
        <f>_xlfn.IFNA(VLOOKUP(T2643&amp;F2643,'By Class Overall'!A:G,7,FALSE),0)</f>
        <v>0</v>
      </c>
    </row>
    <row r="2644" spans="1:23" x14ac:dyDescent="0.25">
      <c r="A2644" s="21"/>
      <c r="B2644" s="22"/>
      <c r="I2644" s="9"/>
      <c r="T2644" s="8" t="str">
        <f>_xlfn.IFNA(VLOOKUP(G2644,'Points and Classes'!D:E,2,FALSE),"")</f>
        <v/>
      </c>
      <c r="U2644" s="8">
        <f>IF(T2644="Sportsman",0,_xlfn.IFNA(VLOOKUP(D2644,'Points and Classes'!A:B,2,FALSE),0))</f>
        <v>0</v>
      </c>
      <c r="V2644" s="8">
        <f>_xlfn.IFNA(VLOOKUP(T2644&amp;F2644,'By Class Overall'!A:F,6,FALSE),0)</f>
        <v>0</v>
      </c>
      <c r="W2644" s="8">
        <f>_xlfn.IFNA(VLOOKUP(T2644&amp;F2644,'By Class Overall'!A:G,7,FALSE),0)</f>
        <v>0</v>
      </c>
    </row>
    <row r="2645" spans="1:23" x14ac:dyDescent="0.25">
      <c r="A2645" s="21"/>
      <c r="B2645" s="22"/>
      <c r="I2645" s="9"/>
      <c r="T2645" s="8" t="str">
        <f>_xlfn.IFNA(VLOOKUP(G2645,'Points and Classes'!D:E,2,FALSE),"")</f>
        <v/>
      </c>
      <c r="U2645" s="8">
        <f>IF(T2645="Sportsman",0,_xlfn.IFNA(VLOOKUP(D2645,'Points and Classes'!A:B,2,FALSE),0))</f>
        <v>0</v>
      </c>
      <c r="V2645" s="8">
        <f>_xlfn.IFNA(VLOOKUP(T2645&amp;F2645,'By Class Overall'!A:F,6,FALSE),0)</f>
        <v>0</v>
      </c>
      <c r="W2645" s="8">
        <f>_xlfn.IFNA(VLOOKUP(T2645&amp;F2645,'By Class Overall'!A:G,7,FALSE),0)</f>
        <v>0</v>
      </c>
    </row>
    <row r="2646" spans="1:23" x14ac:dyDescent="0.25">
      <c r="A2646" s="21"/>
      <c r="B2646" s="22"/>
      <c r="I2646" s="9"/>
      <c r="J2646" s="9"/>
      <c r="T2646" s="8" t="str">
        <f>_xlfn.IFNA(VLOOKUP(G2646,'Points and Classes'!D:E,2,FALSE),"")</f>
        <v/>
      </c>
      <c r="U2646" s="8">
        <f>IF(T2646="Sportsman",0,_xlfn.IFNA(VLOOKUP(D2646,'Points and Classes'!A:B,2,FALSE),0))</f>
        <v>0</v>
      </c>
      <c r="V2646" s="8">
        <f>_xlfn.IFNA(VLOOKUP(T2646&amp;F2646,'By Class Overall'!A:F,6,FALSE),0)</f>
        <v>0</v>
      </c>
      <c r="W2646" s="8">
        <f>_xlfn.IFNA(VLOOKUP(T2646&amp;F2646,'By Class Overall'!A:G,7,FALSE),0)</f>
        <v>0</v>
      </c>
    </row>
    <row r="2647" spans="1:23" x14ac:dyDescent="0.25">
      <c r="A2647" s="21"/>
      <c r="B2647" s="22"/>
      <c r="I2647" s="9"/>
      <c r="J2647" s="9"/>
      <c r="T2647" s="8" t="str">
        <f>_xlfn.IFNA(VLOOKUP(G2647,'Points and Classes'!D:E,2,FALSE),"")</f>
        <v/>
      </c>
      <c r="U2647" s="8">
        <f>IF(T2647="Sportsman",0,_xlfn.IFNA(VLOOKUP(D2647,'Points and Classes'!A:B,2,FALSE),0))</f>
        <v>0</v>
      </c>
      <c r="V2647" s="8">
        <f>_xlfn.IFNA(VLOOKUP(T2647&amp;F2647,'By Class Overall'!A:F,6,FALSE),0)</f>
        <v>0</v>
      </c>
      <c r="W2647" s="8">
        <f>_xlfn.IFNA(VLOOKUP(T2647&amp;F2647,'By Class Overall'!A:G,7,FALSE),0)</f>
        <v>0</v>
      </c>
    </row>
    <row r="2648" spans="1:23" x14ac:dyDescent="0.25">
      <c r="A2648" s="21"/>
      <c r="B2648" s="22"/>
      <c r="T2648" s="8" t="str">
        <f>_xlfn.IFNA(VLOOKUP(G2648,'Points and Classes'!D:E,2,FALSE),"")</f>
        <v/>
      </c>
      <c r="U2648" s="8">
        <f>IF(T2648="Sportsman",0,_xlfn.IFNA(VLOOKUP(D2648,'Points and Classes'!A:B,2,FALSE),0))</f>
        <v>0</v>
      </c>
      <c r="V2648" s="8">
        <f>_xlfn.IFNA(VLOOKUP(T2648&amp;F2648,'By Class Overall'!A:F,6,FALSE),0)</f>
        <v>0</v>
      </c>
      <c r="W2648" s="8">
        <f>_xlfn.IFNA(VLOOKUP(T2648&amp;F2648,'By Class Overall'!A:G,7,FALSE),0)</f>
        <v>0</v>
      </c>
    </row>
    <row r="2649" spans="1:23" x14ac:dyDescent="0.25">
      <c r="A2649" s="21"/>
      <c r="B2649" s="22"/>
      <c r="T2649" s="8" t="str">
        <f>_xlfn.IFNA(VLOOKUP(G2649,'Points and Classes'!D:E,2,FALSE),"")</f>
        <v/>
      </c>
      <c r="U2649" s="8">
        <f>IF(T2649="Sportsman",0,_xlfn.IFNA(VLOOKUP(D2649,'Points and Classes'!A:B,2,FALSE),0))</f>
        <v>0</v>
      </c>
      <c r="V2649" s="8">
        <f>_xlfn.IFNA(VLOOKUP(T2649&amp;F2649,'By Class Overall'!A:F,6,FALSE),0)</f>
        <v>0</v>
      </c>
      <c r="W2649" s="8">
        <f>_xlfn.IFNA(VLOOKUP(T2649&amp;F2649,'By Class Overall'!A:G,7,FALSE),0)</f>
        <v>0</v>
      </c>
    </row>
    <row r="2650" spans="1:23" x14ac:dyDescent="0.25">
      <c r="A2650" s="21"/>
      <c r="B2650" s="22"/>
      <c r="T2650" s="8" t="str">
        <f>_xlfn.IFNA(VLOOKUP(G2650,'Points and Classes'!D:E,2,FALSE),"")</f>
        <v/>
      </c>
      <c r="U2650" s="8">
        <f>IF(T2650="Sportsman",0,_xlfn.IFNA(VLOOKUP(D2650,'Points and Classes'!A:B,2,FALSE),0))</f>
        <v>0</v>
      </c>
      <c r="V2650" s="8">
        <f>_xlfn.IFNA(VLOOKUP(T2650&amp;F2650,'By Class Overall'!A:F,6,FALSE),0)</f>
        <v>0</v>
      </c>
      <c r="W2650" s="8">
        <f>_xlfn.IFNA(VLOOKUP(T2650&amp;F2650,'By Class Overall'!A:G,7,FALSE),0)</f>
        <v>0</v>
      </c>
    </row>
    <row r="2651" spans="1:23" x14ac:dyDescent="0.25">
      <c r="A2651" s="21"/>
      <c r="B2651" s="22"/>
      <c r="T2651" s="8" t="str">
        <f>_xlfn.IFNA(VLOOKUP(G2651,'Points and Classes'!D:E,2,FALSE),"")</f>
        <v/>
      </c>
      <c r="U2651" s="8">
        <f>IF(T2651="Sportsman",0,_xlfn.IFNA(VLOOKUP(D2651,'Points and Classes'!A:B,2,FALSE),0))</f>
        <v>0</v>
      </c>
      <c r="V2651" s="8">
        <f>_xlfn.IFNA(VLOOKUP(T2651&amp;F2651,'By Class Overall'!A:F,6,FALSE),0)</f>
        <v>0</v>
      </c>
      <c r="W2651" s="8">
        <f>_xlfn.IFNA(VLOOKUP(T2651&amp;F2651,'By Class Overall'!A:G,7,FALSE),0)</f>
        <v>0</v>
      </c>
    </row>
    <row r="2652" spans="1:23" x14ac:dyDescent="0.25">
      <c r="A2652" s="21"/>
      <c r="B2652" s="22"/>
      <c r="I2652" s="9"/>
      <c r="T2652" s="8" t="str">
        <f>_xlfn.IFNA(VLOOKUP(G2652,'Points and Classes'!D:E,2,FALSE),"")</f>
        <v/>
      </c>
      <c r="U2652" s="8">
        <f>IF(T2652="Sportsman",0,_xlfn.IFNA(VLOOKUP(D2652,'Points and Classes'!A:B,2,FALSE),0))</f>
        <v>0</v>
      </c>
      <c r="V2652" s="8">
        <f>_xlfn.IFNA(VLOOKUP(T2652&amp;F2652,'By Class Overall'!A:F,6,FALSE),0)</f>
        <v>0</v>
      </c>
      <c r="W2652" s="8">
        <f>_xlfn.IFNA(VLOOKUP(T2652&amp;F2652,'By Class Overall'!A:G,7,FALSE),0)</f>
        <v>0</v>
      </c>
    </row>
    <row r="2653" spans="1:23" x14ac:dyDescent="0.25">
      <c r="A2653" s="21"/>
      <c r="B2653" s="22"/>
      <c r="I2653" s="9"/>
      <c r="T2653" s="8" t="str">
        <f>_xlfn.IFNA(VLOOKUP(G2653,'Points and Classes'!D:E,2,FALSE),"")</f>
        <v/>
      </c>
      <c r="U2653" s="8">
        <f>IF(T2653="Sportsman",0,_xlfn.IFNA(VLOOKUP(D2653,'Points and Classes'!A:B,2,FALSE),0))</f>
        <v>0</v>
      </c>
      <c r="V2653" s="8">
        <f>_xlfn.IFNA(VLOOKUP(T2653&amp;F2653,'By Class Overall'!A:F,6,FALSE),0)</f>
        <v>0</v>
      </c>
      <c r="W2653" s="8">
        <f>_xlfn.IFNA(VLOOKUP(T2653&amp;F2653,'By Class Overall'!A:G,7,FALSE),0)</f>
        <v>0</v>
      </c>
    </row>
    <row r="2654" spans="1:23" x14ac:dyDescent="0.25">
      <c r="A2654" s="21"/>
      <c r="B2654" s="22"/>
      <c r="I2654" s="9"/>
      <c r="T2654" s="8" t="str">
        <f>_xlfn.IFNA(VLOOKUP(G2654,'Points and Classes'!D:E,2,FALSE),"")</f>
        <v/>
      </c>
      <c r="U2654" s="8">
        <f>IF(T2654="Sportsman",0,_xlfn.IFNA(VLOOKUP(D2654,'Points and Classes'!A:B,2,FALSE),0))</f>
        <v>0</v>
      </c>
      <c r="V2654" s="8">
        <f>_xlfn.IFNA(VLOOKUP(T2654&amp;F2654,'By Class Overall'!A:F,6,FALSE),0)</f>
        <v>0</v>
      </c>
      <c r="W2654" s="8">
        <f>_xlfn.IFNA(VLOOKUP(T2654&amp;F2654,'By Class Overall'!A:G,7,FALSE),0)</f>
        <v>0</v>
      </c>
    </row>
    <row r="2655" spans="1:23" x14ac:dyDescent="0.25">
      <c r="A2655" s="21"/>
      <c r="B2655" s="22"/>
      <c r="I2655" s="9"/>
      <c r="T2655" s="8" t="str">
        <f>_xlfn.IFNA(VLOOKUP(G2655,'Points and Classes'!D:E,2,FALSE),"")</f>
        <v/>
      </c>
      <c r="U2655" s="8">
        <f>IF(T2655="Sportsman",0,_xlfn.IFNA(VLOOKUP(D2655,'Points and Classes'!A:B,2,FALSE),0))</f>
        <v>0</v>
      </c>
      <c r="V2655" s="8">
        <f>_xlfn.IFNA(VLOOKUP(T2655&amp;F2655,'By Class Overall'!A:F,6,FALSE),0)</f>
        <v>0</v>
      </c>
      <c r="W2655" s="8">
        <f>_xlfn.IFNA(VLOOKUP(T2655&amp;F2655,'By Class Overall'!A:G,7,FALSE),0)</f>
        <v>0</v>
      </c>
    </row>
    <row r="2656" spans="1:23" x14ac:dyDescent="0.25">
      <c r="A2656" s="21"/>
      <c r="B2656" s="22"/>
      <c r="I2656" s="9"/>
      <c r="T2656" s="8" t="str">
        <f>_xlfn.IFNA(VLOOKUP(G2656,'Points and Classes'!D:E,2,FALSE),"")</f>
        <v/>
      </c>
      <c r="U2656" s="8">
        <f>IF(T2656="Sportsman",0,_xlfn.IFNA(VLOOKUP(D2656,'Points and Classes'!A:B,2,FALSE),0))</f>
        <v>0</v>
      </c>
      <c r="V2656" s="8">
        <f>_xlfn.IFNA(VLOOKUP(T2656&amp;F2656,'By Class Overall'!A:F,6,FALSE),0)</f>
        <v>0</v>
      </c>
      <c r="W2656" s="8">
        <f>_xlfn.IFNA(VLOOKUP(T2656&amp;F2656,'By Class Overall'!A:G,7,FALSE),0)</f>
        <v>0</v>
      </c>
    </row>
    <row r="2657" spans="1:23" x14ac:dyDescent="0.25">
      <c r="A2657" s="21"/>
      <c r="B2657" s="22"/>
      <c r="I2657" s="9"/>
      <c r="T2657" s="8" t="str">
        <f>_xlfn.IFNA(VLOOKUP(G2657,'Points and Classes'!D:E,2,FALSE),"")</f>
        <v/>
      </c>
      <c r="U2657" s="8">
        <f>IF(T2657="Sportsman",0,_xlfn.IFNA(VLOOKUP(D2657,'Points and Classes'!A:B,2,FALSE),0))</f>
        <v>0</v>
      </c>
      <c r="V2657" s="8">
        <f>_xlfn.IFNA(VLOOKUP(T2657&amp;F2657,'By Class Overall'!A:F,6,FALSE),0)</f>
        <v>0</v>
      </c>
      <c r="W2657" s="8">
        <f>_xlfn.IFNA(VLOOKUP(T2657&amp;F2657,'By Class Overall'!A:G,7,FALSE),0)</f>
        <v>0</v>
      </c>
    </row>
    <row r="2658" spans="1:23" x14ac:dyDescent="0.25">
      <c r="A2658" s="21"/>
      <c r="B2658" s="22"/>
      <c r="I2658" s="9"/>
      <c r="J2658" s="9"/>
      <c r="T2658" s="8" t="str">
        <f>_xlfn.IFNA(VLOOKUP(G2658,'Points and Classes'!D:E,2,FALSE),"")</f>
        <v/>
      </c>
      <c r="U2658" s="8">
        <f>IF(T2658="Sportsman",0,_xlfn.IFNA(VLOOKUP(D2658,'Points and Classes'!A:B,2,FALSE),0))</f>
        <v>0</v>
      </c>
      <c r="V2658" s="8">
        <f>_xlfn.IFNA(VLOOKUP(T2658&amp;F2658,'By Class Overall'!A:F,6,FALSE),0)</f>
        <v>0</v>
      </c>
      <c r="W2658" s="8">
        <f>_xlfn.IFNA(VLOOKUP(T2658&amp;F2658,'By Class Overall'!A:G,7,FALSE),0)</f>
        <v>0</v>
      </c>
    </row>
    <row r="2659" spans="1:23" x14ac:dyDescent="0.25">
      <c r="A2659" s="21"/>
      <c r="B2659" s="22"/>
      <c r="I2659" s="9"/>
      <c r="T2659" s="8" t="str">
        <f>_xlfn.IFNA(VLOOKUP(G2659,'Points and Classes'!D:E,2,FALSE),"")</f>
        <v/>
      </c>
      <c r="U2659" s="8">
        <f>IF(T2659="Sportsman",0,_xlfn.IFNA(VLOOKUP(D2659,'Points and Classes'!A:B,2,FALSE),0))</f>
        <v>0</v>
      </c>
      <c r="V2659" s="8">
        <f>_xlfn.IFNA(VLOOKUP(T2659&amp;F2659,'By Class Overall'!A:F,6,FALSE),0)</f>
        <v>0</v>
      </c>
      <c r="W2659" s="8">
        <f>_xlfn.IFNA(VLOOKUP(T2659&amp;F2659,'By Class Overall'!A:G,7,FALSE),0)</f>
        <v>0</v>
      </c>
    </row>
    <row r="2660" spans="1:23" x14ac:dyDescent="0.25">
      <c r="A2660" s="21"/>
      <c r="B2660" s="22"/>
      <c r="I2660" s="9"/>
      <c r="T2660" s="8" t="str">
        <f>_xlfn.IFNA(VLOOKUP(G2660,'Points and Classes'!D:E,2,FALSE),"")</f>
        <v/>
      </c>
      <c r="U2660" s="8">
        <f>IF(T2660="Sportsman",0,_xlfn.IFNA(VLOOKUP(D2660,'Points and Classes'!A:B,2,FALSE),0))</f>
        <v>0</v>
      </c>
      <c r="V2660" s="8">
        <f>_xlfn.IFNA(VLOOKUP(T2660&amp;F2660,'By Class Overall'!A:F,6,FALSE),0)</f>
        <v>0</v>
      </c>
      <c r="W2660" s="8">
        <f>_xlfn.IFNA(VLOOKUP(T2660&amp;F2660,'By Class Overall'!A:G,7,FALSE),0)</f>
        <v>0</v>
      </c>
    </row>
    <row r="2661" spans="1:23" x14ac:dyDescent="0.25">
      <c r="A2661" s="21"/>
      <c r="B2661" s="22"/>
      <c r="T2661" s="8" t="str">
        <f>_xlfn.IFNA(VLOOKUP(G2661,'Points and Classes'!D:E,2,FALSE),"")</f>
        <v/>
      </c>
      <c r="U2661" s="8">
        <f>IF(T2661="Sportsman",0,_xlfn.IFNA(VLOOKUP(D2661,'Points and Classes'!A:B,2,FALSE),0))</f>
        <v>0</v>
      </c>
      <c r="V2661" s="8">
        <f>_xlfn.IFNA(VLOOKUP(T2661&amp;F2661,'By Class Overall'!A:F,6,FALSE),0)</f>
        <v>0</v>
      </c>
      <c r="W2661" s="8">
        <f>_xlfn.IFNA(VLOOKUP(T2661&amp;F2661,'By Class Overall'!A:G,7,FALSE),0)</f>
        <v>0</v>
      </c>
    </row>
    <row r="2662" spans="1:23" x14ac:dyDescent="0.25">
      <c r="A2662" s="21"/>
      <c r="B2662" s="22"/>
      <c r="T2662" s="8" t="str">
        <f>_xlfn.IFNA(VLOOKUP(G2662,'Points and Classes'!D:E,2,FALSE),"")</f>
        <v/>
      </c>
      <c r="U2662" s="8">
        <f>IF(T2662="Sportsman",0,_xlfn.IFNA(VLOOKUP(D2662,'Points and Classes'!A:B,2,FALSE),0))</f>
        <v>0</v>
      </c>
      <c r="V2662" s="8">
        <f>_xlfn.IFNA(VLOOKUP(T2662&amp;F2662,'By Class Overall'!A:F,6,FALSE),0)</f>
        <v>0</v>
      </c>
      <c r="W2662" s="8">
        <f>_xlfn.IFNA(VLOOKUP(T2662&amp;F2662,'By Class Overall'!A:G,7,FALSE),0)</f>
        <v>0</v>
      </c>
    </row>
    <row r="2663" spans="1:23" x14ac:dyDescent="0.25">
      <c r="A2663" s="21"/>
      <c r="B2663" s="22"/>
      <c r="T2663" s="8" t="str">
        <f>_xlfn.IFNA(VLOOKUP(G2663,'Points and Classes'!D:E,2,FALSE),"")</f>
        <v/>
      </c>
      <c r="U2663" s="8">
        <f>IF(T2663="Sportsman",0,_xlfn.IFNA(VLOOKUP(D2663,'Points and Classes'!A:B,2,FALSE),0))</f>
        <v>0</v>
      </c>
      <c r="V2663" s="8">
        <f>_xlfn.IFNA(VLOOKUP(T2663&amp;F2663,'By Class Overall'!A:F,6,FALSE),0)</f>
        <v>0</v>
      </c>
      <c r="W2663" s="8">
        <f>_xlfn.IFNA(VLOOKUP(T2663&amp;F2663,'By Class Overall'!A:G,7,FALSE),0)</f>
        <v>0</v>
      </c>
    </row>
    <row r="2664" spans="1:23" x14ac:dyDescent="0.25">
      <c r="A2664" s="21"/>
      <c r="B2664" s="22"/>
      <c r="T2664" s="8" t="str">
        <f>_xlfn.IFNA(VLOOKUP(G2664,'Points and Classes'!D:E,2,FALSE),"")</f>
        <v/>
      </c>
      <c r="U2664" s="8">
        <f>IF(T2664="Sportsman",0,_xlfn.IFNA(VLOOKUP(D2664,'Points and Classes'!A:B,2,FALSE),0))</f>
        <v>0</v>
      </c>
      <c r="V2664" s="8">
        <f>_xlfn.IFNA(VLOOKUP(T2664&amp;F2664,'By Class Overall'!A:F,6,FALSE),0)</f>
        <v>0</v>
      </c>
      <c r="W2664" s="8">
        <f>_xlfn.IFNA(VLOOKUP(T2664&amp;F2664,'By Class Overall'!A:G,7,FALSE),0)</f>
        <v>0</v>
      </c>
    </row>
    <row r="2665" spans="1:23" x14ac:dyDescent="0.25">
      <c r="A2665" s="21"/>
      <c r="B2665" s="22"/>
      <c r="T2665" s="8" t="str">
        <f>_xlfn.IFNA(VLOOKUP(G2665,'Points and Classes'!D:E,2,FALSE),"")</f>
        <v/>
      </c>
      <c r="U2665" s="8">
        <f>IF(T2665="Sportsman",0,_xlfn.IFNA(VLOOKUP(D2665,'Points and Classes'!A:B,2,FALSE),0))</f>
        <v>0</v>
      </c>
      <c r="V2665" s="8">
        <f>_xlfn.IFNA(VLOOKUP(T2665&amp;F2665,'By Class Overall'!A:F,6,FALSE),0)</f>
        <v>0</v>
      </c>
      <c r="W2665" s="8">
        <f>_xlfn.IFNA(VLOOKUP(T2665&amp;F2665,'By Class Overall'!A:G,7,FALSE),0)</f>
        <v>0</v>
      </c>
    </row>
    <row r="2666" spans="1:23" x14ac:dyDescent="0.25">
      <c r="A2666" s="21"/>
      <c r="B2666" s="22"/>
      <c r="T2666" s="8" t="str">
        <f>_xlfn.IFNA(VLOOKUP(G2666,'Points and Classes'!D:E,2,FALSE),"")</f>
        <v/>
      </c>
      <c r="U2666" s="8">
        <f>IF(T2666="Sportsman",0,_xlfn.IFNA(VLOOKUP(D2666,'Points and Classes'!A:B,2,FALSE),0))</f>
        <v>0</v>
      </c>
      <c r="V2666" s="8">
        <f>_xlfn.IFNA(VLOOKUP(T2666&amp;F2666,'By Class Overall'!A:F,6,FALSE),0)</f>
        <v>0</v>
      </c>
      <c r="W2666" s="8">
        <f>_xlfn.IFNA(VLOOKUP(T2666&amp;F2666,'By Class Overall'!A:G,7,FALSE),0)</f>
        <v>0</v>
      </c>
    </row>
    <row r="2667" spans="1:23" x14ac:dyDescent="0.25">
      <c r="A2667" s="21"/>
      <c r="B2667" s="22"/>
      <c r="I2667" s="9"/>
      <c r="T2667" s="8" t="str">
        <f>_xlfn.IFNA(VLOOKUP(G2667,'Points and Classes'!D:E,2,FALSE),"")</f>
        <v/>
      </c>
      <c r="U2667" s="8">
        <f>IF(T2667="Sportsman",0,_xlfn.IFNA(VLOOKUP(D2667,'Points and Classes'!A:B,2,FALSE),0))</f>
        <v>0</v>
      </c>
      <c r="V2667" s="8">
        <f>_xlfn.IFNA(VLOOKUP(T2667&amp;F2667,'By Class Overall'!A:F,6,FALSE),0)</f>
        <v>0</v>
      </c>
      <c r="W2667" s="8">
        <f>_xlfn.IFNA(VLOOKUP(T2667&amp;F2667,'By Class Overall'!A:G,7,FALSE),0)</f>
        <v>0</v>
      </c>
    </row>
    <row r="2668" spans="1:23" x14ac:dyDescent="0.25">
      <c r="A2668" s="21"/>
      <c r="B2668" s="22"/>
      <c r="I2668" s="9"/>
      <c r="T2668" s="8" t="str">
        <f>_xlfn.IFNA(VLOOKUP(G2668,'Points and Classes'!D:E,2,FALSE),"")</f>
        <v/>
      </c>
      <c r="U2668" s="8">
        <f>IF(T2668="Sportsman",0,_xlfn.IFNA(VLOOKUP(D2668,'Points and Classes'!A:B,2,FALSE),0))</f>
        <v>0</v>
      </c>
      <c r="V2668" s="8">
        <f>_xlfn.IFNA(VLOOKUP(T2668&amp;F2668,'By Class Overall'!A:F,6,FALSE),0)</f>
        <v>0</v>
      </c>
      <c r="W2668" s="8">
        <f>_xlfn.IFNA(VLOOKUP(T2668&amp;F2668,'By Class Overall'!A:G,7,FALSE),0)</f>
        <v>0</v>
      </c>
    </row>
    <row r="2669" spans="1:23" x14ac:dyDescent="0.25">
      <c r="A2669" s="21"/>
      <c r="B2669" s="22"/>
      <c r="I2669" s="9"/>
      <c r="T2669" s="8" t="str">
        <f>_xlfn.IFNA(VLOOKUP(G2669,'Points and Classes'!D:E,2,FALSE),"")</f>
        <v/>
      </c>
      <c r="U2669" s="8">
        <f>IF(T2669="Sportsman",0,_xlfn.IFNA(VLOOKUP(D2669,'Points and Classes'!A:B,2,FALSE),0))</f>
        <v>0</v>
      </c>
      <c r="V2669" s="8">
        <f>_xlfn.IFNA(VLOOKUP(T2669&amp;F2669,'By Class Overall'!A:F,6,FALSE),0)</f>
        <v>0</v>
      </c>
      <c r="W2669" s="8">
        <f>_xlfn.IFNA(VLOOKUP(T2669&amp;F2669,'By Class Overall'!A:G,7,FALSE),0)</f>
        <v>0</v>
      </c>
    </row>
    <row r="2670" spans="1:23" x14ac:dyDescent="0.25">
      <c r="A2670" s="21"/>
      <c r="B2670" s="22"/>
      <c r="I2670" s="9"/>
      <c r="T2670" s="8" t="str">
        <f>_xlfn.IFNA(VLOOKUP(G2670,'Points and Classes'!D:E,2,FALSE),"")</f>
        <v/>
      </c>
      <c r="U2670" s="8">
        <f>IF(T2670="Sportsman",0,_xlfn.IFNA(VLOOKUP(D2670,'Points and Classes'!A:B,2,FALSE),0))</f>
        <v>0</v>
      </c>
      <c r="V2670" s="8">
        <f>_xlfn.IFNA(VLOOKUP(T2670&amp;F2670,'By Class Overall'!A:F,6,FALSE),0)</f>
        <v>0</v>
      </c>
      <c r="W2670" s="8">
        <f>_xlfn.IFNA(VLOOKUP(T2670&amp;F2670,'By Class Overall'!A:G,7,FALSE),0)</f>
        <v>0</v>
      </c>
    </row>
    <row r="2671" spans="1:23" x14ac:dyDescent="0.25">
      <c r="A2671" s="21"/>
      <c r="B2671" s="22"/>
      <c r="I2671" s="9"/>
      <c r="T2671" s="8" t="str">
        <f>_xlfn.IFNA(VLOOKUP(G2671,'Points and Classes'!D:E,2,FALSE),"")</f>
        <v/>
      </c>
      <c r="U2671" s="8">
        <f>IF(T2671="Sportsman",0,_xlfn.IFNA(VLOOKUP(D2671,'Points and Classes'!A:B,2,FALSE),0))</f>
        <v>0</v>
      </c>
      <c r="V2671" s="8">
        <f>_xlfn.IFNA(VLOOKUP(T2671&amp;F2671,'By Class Overall'!A:F,6,FALSE),0)</f>
        <v>0</v>
      </c>
      <c r="W2671" s="8">
        <f>_xlfn.IFNA(VLOOKUP(T2671&amp;F2671,'By Class Overall'!A:G,7,FALSE),0)</f>
        <v>0</v>
      </c>
    </row>
    <row r="2672" spans="1:23" x14ac:dyDescent="0.25">
      <c r="A2672" s="21"/>
      <c r="B2672" s="22"/>
      <c r="I2672" s="9"/>
      <c r="J2672" s="9"/>
      <c r="T2672" s="8" t="str">
        <f>_xlfn.IFNA(VLOOKUP(G2672,'Points and Classes'!D:E,2,FALSE),"")</f>
        <v/>
      </c>
      <c r="U2672" s="8">
        <f>IF(T2672="Sportsman",0,_xlfn.IFNA(VLOOKUP(D2672,'Points and Classes'!A:B,2,FALSE),0))</f>
        <v>0</v>
      </c>
      <c r="V2672" s="8">
        <f>_xlfn.IFNA(VLOOKUP(T2672&amp;F2672,'By Class Overall'!A:F,6,FALSE),0)</f>
        <v>0</v>
      </c>
      <c r="W2672" s="8">
        <f>_xlfn.IFNA(VLOOKUP(T2672&amp;F2672,'By Class Overall'!A:G,7,FALSE),0)</f>
        <v>0</v>
      </c>
    </row>
    <row r="2673" spans="1:23" x14ac:dyDescent="0.25">
      <c r="A2673" s="21"/>
      <c r="B2673" s="22"/>
      <c r="T2673" s="8" t="str">
        <f>_xlfn.IFNA(VLOOKUP(G2673,'Points and Classes'!D:E,2,FALSE),"")</f>
        <v/>
      </c>
      <c r="U2673" s="8">
        <f>IF(T2673="Sportsman",0,_xlfn.IFNA(VLOOKUP(D2673,'Points and Classes'!A:B,2,FALSE),0))</f>
        <v>0</v>
      </c>
      <c r="V2673" s="8">
        <f>_xlfn.IFNA(VLOOKUP(T2673&amp;F2673,'By Class Overall'!A:F,6,FALSE),0)</f>
        <v>0</v>
      </c>
      <c r="W2673" s="8">
        <f>_xlfn.IFNA(VLOOKUP(T2673&amp;F2673,'By Class Overall'!A:G,7,FALSE),0)</f>
        <v>0</v>
      </c>
    </row>
    <row r="2674" spans="1:23" x14ac:dyDescent="0.25">
      <c r="A2674" s="21"/>
      <c r="B2674" s="22"/>
      <c r="T2674" s="8" t="str">
        <f>_xlfn.IFNA(VLOOKUP(G2674,'Points and Classes'!D:E,2,FALSE),"")</f>
        <v/>
      </c>
      <c r="U2674" s="8">
        <f>IF(T2674="Sportsman",0,_xlfn.IFNA(VLOOKUP(D2674,'Points and Classes'!A:B,2,FALSE),0))</f>
        <v>0</v>
      </c>
      <c r="V2674" s="8">
        <f>_xlfn.IFNA(VLOOKUP(T2674&amp;F2674,'By Class Overall'!A:F,6,FALSE),0)</f>
        <v>0</v>
      </c>
      <c r="W2674" s="8">
        <f>_xlfn.IFNA(VLOOKUP(T2674&amp;F2674,'By Class Overall'!A:G,7,FALSE),0)</f>
        <v>0</v>
      </c>
    </row>
    <row r="2675" spans="1:23" x14ac:dyDescent="0.25">
      <c r="A2675" s="21"/>
      <c r="B2675" s="22"/>
      <c r="T2675" s="8" t="str">
        <f>_xlfn.IFNA(VLOOKUP(G2675,'Points and Classes'!D:E,2,FALSE),"")</f>
        <v/>
      </c>
      <c r="U2675" s="8">
        <f>IF(T2675="Sportsman",0,_xlfn.IFNA(VLOOKUP(D2675,'Points and Classes'!A:B,2,FALSE),0))</f>
        <v>0</v>
      </c>
      <c r="V2675" s="8">
        <f>_xlfn.IFNA(VLOOKUP(T2675&amp;F2675,'By Class Overall'!A:F,6,FALSE),0)</f>
        <v>0</v>
      </c>
      <c r="W2675" s="8">
        <f>_xlfn.IFNA(VLOOKUP(T2675&amp;F2675,'By Class Overall'!A:G,7,FALSE),0)</f>
        <v>0</v>
      </c>
    </row>
    <row r="2676" spans="1:23" x14ac:dyDescent="0.25">
      <c r="A2676" s="21"/>
      <c r="B2676" s="22"/>
      <c r="T2676" s="8" t="str">
        <f>_xlfn.IFNA(VLOOKUP(G2676,'Points and Classes'!D:E,2,FALSE),"")</f>
        <v/>
      </c>
      <c r="U2676" s="8">
        <f>IF(T2676="Sportsman",0,_xlfn.IFNA(VLOOKUP(D2676,'Points and Classes'!A:B,2,FALSE),0))</f>
        <v>0</v>
      </c>
      <c r="V2676" s="8">
        <f>_xlfn.IFNA(VLOOKUP(T2676&amp;F2676,'By Class Overall'!A:F,6,FALSE),0)</f>
        <v>0</v>
      </c>
      <c r="W2676" s="8">
        <f>_xlfn.IFNA(VLOOKUP(T2676&amp;F2676,'By Class Overall'!A:G,7,FALSE),0)</f>
        <v>0</v>
      </c>
    </row>
    <row r="2677" spans="1:23" x14ac:dyDescent="0.25">
      <c r="A2677" s="21"/>
      <c r="B2677" s="22"/>
      <c r="I2677" s="9"/>
      <c r="T2677" s="8" t="str">
        <f>_xlfn.IFNA(VLOOKUP(G2677,'Points and Classes'!D:E,2,FALSE),"")</f>
        <v/>
      </c>
      <c r="U2677" s="8">
        <f>IF(T2677="Sportsman",0,_xlfn.IFNA(VLOOKUP(D2677,'Points and Classes'!A:B,2,FALSE),0))</f>
        <v>0</v>
      </c>
      <c r="V2677" s="8">
        <f>_xlfn.IFNA(VLOOKUP(T2677&amp;F2677,'By Class Overall'!A:F,6,FALSE),0)</f>
        <v>0</v>
      </c>
      <c r="W2677" s="8">
        <f>_xlfn.IFNA(VLOOKUP(T2677&amp;F2677,'By Class Overall'!A:G,7,FALSE),0)</f>
        <v>0</v>
      </c>
    </row>
    <row r="2678" spans="1:23" x14ac:dyDescent="0.25">
      <c r="A2678" s="21"/>
      <c r="B2678" s="22"/>
      <c r="I2678" s="9"/>
      <c r="T2678" s="8" t="str">
        <f>_xlfn.IFNA(VLOOKUP(G2678,'Points and Classes'!D:E,2,FALSE),"")</f>
        <v/>
      </c>
      <c r="U2678" s="8">
        <f>IF(T2678="Sportsman",0,_xlfn.IFNA(VLOOKUP(D2678,'Points and Classes'!A:B,2,FALSE),0))</f>
        <v>0</v>
      </c>
      <c r="V2678" s="8">
        <f>_xlfn.IFNA(VLOOKUP(T2678&amp;F2678,'By Class Overall'!A:F,6,FALSE),0)</f>
        <v>0</v>
      </c>
      <c r="W2678" s="8">
        <f>_xlfn.IFNA(VLOOKUP(T2678&amp;F2678,'By Class Overall'!A:G,7,FALSE),0)</f>
        <v>0</v>
      </c>
    </row>
    <row r="2679" spans="1:23" x14ac:dyDescent="0.25">
      <c r="A2679" s="21"/>
      <c r="B2679" s="22"/>
      <c r="I2679" s="9"/>
      <c r="T2679" s="8" t="str">
        <f>_xlfn.IFNA(VLOOKUP(G2679,'Points and Classes'!D:E,2,FALSE),"")</f>
        <v/>
      </c>
      <c r="U2679" s="8">
        <f>IF(T2679="Sportsman",0,_xlfn.IFNA(VLOOKUP(D2679,'Points and Classes'!A:B,2,FALSE),0))</f>
        <v>0</v>
      </c>
      <c r="V2679" s="8">
        <f>_xlfn.IFNA(VLOOKUP(T2679&amp;F2679,'By Class Overall'!A:F,6,FALSE),0)</f>
        <v>0</v>
      </c>
      <c r="W2679" s="8">
        <f>_xlfn.IFNA(VLOOKUP(T2679&amp;F2679,'By Class Overall'!A:G,7,FALSE),0)</f>
        <v>0</v>
      </c>
    </row>
    <row r="2680" spans="1:23" x14ac:dyDescent="0.25">
      <c r="A2680" s="21"/>
      <c r="B2680" s="22"/>
      <c r="T2680" s="8" t="str">
        <f>_xlfn.IFNA(VLOOKUP(G2680,'Points and Classes'!D:E,2,FALSE),"")</f>
        <v/>
      </c>
      <c r="U2680" s="8">
        <f>IF(T2680="Sportsman",0,_xlfn.IFNA(VLOOKUP(D2680,'Points and Classes'!A:B,2,FALSE),0))</f>
        <v>0</v>
      </c>
      <c r="V2680" s="8">
        <f>_xlfn.IFNA(VLOOKUP(T2680&amp;F2680,'By Class Overall'!A:F,6,FALSE),0)</f>
        <v>0</v>
      </c>
      <c r="W2680" s="8">
        <f>_xlfn.IFNA(VLOOKUP(T2680&amp;F2680,'By Class Overall'!A:G,7,FALSE),0)</f>
        <v>0</v>
      </c>
    </row>
    <row r="2681" spans="1:23" x14ac:dyDescent="0.25">
      <c r="A2681" s="21"/>
      <c r="B2681" s="22"/>
      <c r="T2681" s="8" t="str">
        <f>_xlfn.IFNA(VLOOKUP(G2681,'Points and Classes'!D:E,2,FALSE),"")</f>
        <v/>
      </c>
      <c r="U2681" s="8">
        <f>IF(T2681="Sportsman",0,_xlfn.IFNA(VLOOKUP(D2681,'Points and Classes'!A:B,2,FALSE),0))</f>
        <v>0</v>
      </c>
      <c r="V2681" s="8">
        <f>_xlfn.IFNA(VLOOKUP(T2681&amp;F2681,'By Class Overall'!A:F,6,FALSE),0)</f>
        <v>0</v>
      </c>
      <c r="W2681" s="8">
        <f>_xlfn.IFNA(VLOOKUP(T2681&amp;F2681,'By Class Overall'!A:G,7,FALSE),0)</f>
        <v>0</v>
      </c>
    </row>
    <row r="2682" spans="1:23" x14ac:dyDescent="0.25">
      <c r="A2682" s="21"/>
      <c r="B2682" s="22"/>
      <c r="I2682" s="9"/>
      <c r="T2682" s="8" t="str">
        <f>_xlfn.IFNA(VLOOKUP(G2682,'Points and Classes'!D:E,2,FALSE),"")</f>
        <v/>
      </c>
      <c r="U2682" s="8">
        <f>IF(T2682="Sportsman",0,_xlfn.IFNA(VLOOKUP(D2682,'Points and Classes'!A:B,2,FALSE),0))</f>
        <v>0</v>
      </c>
      <c r="V2682" s="8">
        <f>_xlfn.IFNA(VLOOKUP(T2682&amp;F2682,'By Class Overall'!A:F,6,FALSE),0)</f>
        <v>0</v>
      </c>
      <c r="W2682" s="8">
        <f>_xlfn.IFNA(VLOOKUP(T2682&amp;F2682,'By Class Overall'!A:G,7,FALSE),0)</f>
        <v>0</v>
      </c>
    </row>
    <row r="2683" spans="1:23" x14ac:dyDescent="0.25">
      <c r="A2683" s="21"/>
      <c r="B2683" s="22"/>
      <c r="I2683" s="9"/>
      <c r="T2683" s="8" t="str">
        <f>_xlfn.IFNA(VLOOKUP(G2683,'Points and Classes'!D:E,2,FALSE),"")</f>
        <v/>
      </c>
      <c r="U2683" s="8">
        <f>IF(T2683="Sportsman",0,_xlfn.IFNA(VLOOKUP(D2683,'Points and Classes'!A:B,2,FALSE),0))</f>
        <v>0</v>
      </c>
      <c r="V2683" s="8">
        <f>_xlfn.IFNA(VLOOKUP(T2683&amp;F2683,'By Class Overall'!A:F,6,FALSE),0)</f>
        <v>0</v>
      </c>
      <c r="W2683" s="8">
        <f>_xlfn.IFNA(VLOOKUP(T2683&amp;F2683,'By Class Overall'!A:G,7,FALSE),0)</f>
        <v>0</v>
      </c>
    </row>
    <row r="2684" spans="1:23" x14ac:dyDescent="0.25">
      <c r="A2684" s="21"/>
      <c r="B2684" s="22"/>
      <c r="I2684" s="9"/>
      <c r="J2684" s="9"/>
      <c r="K2684" s="9"/>
      <c r="T2684" s="8" t="str">
        <f>_xlfn.IFNA(VLOOKUP(G2684,'Points and Classes'!D:E,2,FALSE),"")</f>
        <v/>
      </c>
      <c r="U2684" s="8">
        <f>IF(T2684="Sportsman",0,_xlfn.IFNA(VLOOKUP(D2684,'Points and Classes'!A:B,2,FALSE),0))</f>
        <v>0</v>
      </c>
      <c r="V2684" s="8">
        <f>_xlfn.IFNA(VLOOKUP(T2684&amp;F2684,'By Class Overall'!A:F,6,FALSE),0)</f>
        <v>0</v>
      </c>
      <c r="W2684" s="8">
        <f>_xlfn.IFNA(VLOOKUP(T2684&amp;F2684,'By Class Overall'!A:G,7,FALSE),0)</f>
        <v>0</v>
      </c>
    </row>
    <row r="2685" spans="1:23" x14ac:dyDescent="0.25">
      <c r="A2685" s="21"/>
      <c r="B2685" s="22"/>
      <c r="I2685" s="9"/>
      <c r="T2685" s="8" t="str">
        <f>_xlfn.IFNA(VLOOKUP(G2685,'Points and Classes'!D:E,2,FALSE),"")</f>
        <v/>
      </c>
      <c r="U2685" s="8">
        <f>IF(T2685="Sportsman",0,_xlfn.IFNA(VLOOKUP(D2685,'Points and Classes'!A:B,2,FALSE),0))</f>
        <v>0</v>
      </c>
      <c r="V2685" s="8">
        <f>_xlfn.IFNA(VLOOKUP(T2685&amp;F2685,'By Class Overall'!A:F,6,FALSE),0)</f>
        <v>0</v>
      </c>
      <c r="W2685" s="8">
        <f>_xlfn.IFNA(VLOOKUP(T2685&amp;F2685,'By Class Overall'!A:G,7,FALSE),0)</f>
        <v>0</v>
      </c>
    </row>
    <row r="2686" spans="1:23" x14ac:dyDescent="0.25">
      <c r="A2686" s="21"/>
      <c r="B2686" s="22"/>
      <c r="T2686" s="8" t="str">
        <f>_xlfn.IFNA(VLOOKUP(G2686,'Points and Classes'!D:E,2,FALSE),"")</f>
        <v/>
      </c>
      <c r="U2686" s="8">
        <f>IF(T2686="Sportsman",0,_xlfn.IFNA(VLOOKUP(D2686,'Points and Classes'!A:B,2,FALSE),0))</f>
        <v>0</v>
      </c>
      <c r="V2686" s="8">
        <f>_xlfn.IFNA(VLOOKUP(T2686&amp;F2686,'By Class Overall'!A:F,6,FALSE),0)</f>
        <v>0</v>
      </c>
      <c r="W2686" s="8">
        <f>_xlfn.IFNA(VLOOKUP(T2686&amp;F2686,'By Class Overall'!A:G,7,FALSE),0)</f>
        <v>0</v>
      </c>
    </row>
    <row r="2687" spans="1:23" x14ac:dyDescent="0.25">
      <c r="A2687" s="21"/>
      <c r="B2687" s="22"/>
      <c r="I2687" s="9"/>
      <c r="T2687" s="8" t="str">
        <f>_xlfn.IFNA(VLOOKUP(G2687,'Points and Classes'!D:E,2,FALSE),"")</f>
        <v/>
      </c>
      <c r="U2687" s="8">
        <f>IF(T2687="Sportsman",0,_xlfn.IFNA(VLOOKUP(D2687,'Points and Classes'!A:B,2,FALSE),0))</f>
        <v>0</v>
      </c>
      <c r="V2687" s="8">
        <f>_xlfn.IFNA(VLOOKUP(T2687&amp;F2687,'By Class Overall'!A:F,6,FALSE),0)</f>
        <v>0</v>
      </c>
      <c r="W2687" s="8">
        <f>_xlfn.IFNA(VLOOKUP(T2687&amp;F2687,'By Class Overall'!A:G,7,FALSE),0)</f>
        <v>0</v>
      </c>
    </row>
    <row r="2688" spans="1:23" x14ac:dyDescent="0.25">
      <c r="A2688" s="21"/>
      <c r="B2688" s="22"/>
      <c r="I2688" s="9"/>
      <c r="T2688" s="8" t="str">
        <f>_xlfn.IFNA(VLOOKUP(G2688,'Points and Classes'!D:E,2,FALSE),"")</f>
        <v/>
      </c>
      <c r="U2688" s="8">
        <f>IF(T2688="Sportsman",0,_xlfn.IFNA(VLOOKUP(D2688,'Points and Classes'!A:B,2,FALSE),0))</f>
        <v>0</v>
      </c>
      <c r="V2688" s="8">
        <f>_xlfn.IFNA(VLOOKUP(T2688&amp;F2688,'By Class Overall'!A:F,6,FALSE),0)</f>
        <v>0</v>
      </c>
      <c r="W2688" s="8">
        <f>_xlfn.IFNA(VLOOKUP(T2688&amp;F2688,'By Class Overall'!A:G,7,FALSE),0)</f>
        <v>0</v>
      </c>
    </row>
    <row r="2689" spans="1:23" x14ac:dyDescent="0.25">
      <c r="A2689" s="21"/>
      <c r="B2689" s="22"/>
      <c r="I2689" s="9"/>
      <c r="T2689" s="8" t="str">
        <f>_xlfn.IFNA(VLOOKUP(G2689,'Points and Classes'!D:E,2,FALSE),"")</f>
        <v/>
      </c>
      <c r="U2689" s="8">
        <f>IF(T2689="Sportsman",0,_xlfn.IFNA(VLOOKUP(D2689,'Points and Classes'!A:B,2,FALSE),0))</f>
        <v>0</v>
      </c>
      <c r="V2689" s="8">
        <f>_xlfn.IFNA(VLOOKUP(T2689&amp;F2689,'By Class Overall'!A:F,6,FALSE),0)</f>
        <v>0</v>
      </c>
      <c r="W2689" s="8">
        <f>_xlfn.IFNA(VLOOKUP(T2689&amp;F2689,'By Class Overall'!A:G,7,FALSE),0)</f>
        <v>0</v>
      </c>
    </row>
    <row r="2690" spans="1:23" x14ac:dyDescent="0.25">
      <c r="A2690" s="21"/>
      <c r="B2690" s="22"/>
      <c r="I2690" s="9"/>
      <c r="T2690" s="8" t="str">
        <f>_xlfn.IFNA(VLOOKUP(G2690,'Points and Classes'!D:E,2,FALSE),"")</f>
        <v/>
      </c>
      <c r="U2690" s="8">
        <f>IF(T2690="Sportsman",0,_xlfn.IFNA(VLOOKUP(D2690,'Points and Classes'!A:B,2,FALSE),0))</f>
        <v>0</v>
      </c>
      <c r="V2690" s="8">
        <f>_xlfn.IFNA(VLOOKUP(T2690&amp;F2690,'By Class Overall'!A:F,6,FALSE),0)</f>
        <v>0</v>
      </c>
      <c r="W2690" s="8">
        <f>_xlfn.IFNA(VLOOKUP(T2690&amp;F2690,'By Class Overall'!A:G,7,FALSE),0)</f>
        <v>0</v>
      </c>
    </row>
    <row r="2691" spans="1:23" x14ac:dyDescent="0.25">
      <c r="A2691" s="21"/>
      <c r="B2691" s="22"/>
      <c r="I2691" s="9"/>
      <c r="T2691" s="8" t="str">
        <f>_xlfn.IFNA(VLOOKUP(G2691,'Points and Classes'!D:E,2,FALSE),"")</f>
        <v/>
      </c>
      <c r="U2691" s="8">
        <f>IF(T2691="Sportsman",0,_xlfn.IFNA(VLOOKUP(D2691,'Points and Classes'!A:B,2,FALSE),0))</f>
        <v>0</v>
      </c>
      <c r="V2691" s="8">
        <f>_xlfn.IFNA(VLOOKUP(T2691&amp;F2691,'By Class Overall'!A:F,6,FALSE),0)</f>
        <v>0</v>
      </c>
      <c r="W2691" s="8">
        <f>_xlfn.IFNA(VLOOKUP(T2691&amp;F2691,'By Class Overall'!A:G,7,FALSE),0)</f>
        <v>0</v>
      </c>
    </row>
    <row r="2692" spans="1:23" x14ac:dyDescent="0.25">
      <c r="A2692" s="21"/>
      <c r="B2692" s="22"/>
      <c r="I2692" s="9"/>
      <c r="T2692" s="8" t="str">
        <f>_xlfn.IFNA(VLOOKUP(G2692,'Points and Classes'!D:E,2,FALSE),"")</f>
        <v/>
      </c>
      <c r="U2692" s="8">
        <f>IF(T2692="Sportsman",0,_xlfn.IFNA(VLOOKUP(D2692,'Points and Classes'!A:B,2,FALSE),0))</f>
        <v>0</v>
      </c>
      <c r="V2692" s="8">
        <f>_xlfn.IFNA(VLOOKUP(T2692&amp;F2692,'By Class Overall'!A:F,6,FALSE),0)</f>
        <v>0</v>
      </c>
      <c r="W2692" s="8">
        <f>_xlfn.IFNA(VLOOKUP(T2692&amp;F2692,'By Class Overall'!A:G,7,FALSE),0)</f>
        <v>0</v>
      </c>
    </row>
    <row r="2693" spans="1:23" x14ac:dyDescent="0.25">
      <c r="A2693" s="21"/>
      <c r="B2693" s="22"/>
      <c r="I2693" s="9"/>
      <c r="T2693" s="8" t="str">
        <f>_xlfn.IFNA(VLOOKUP(G2693,'Points and Classes'!D:E,2,FALSE),"")</f>
        <v/>
      </c>
      <c r="U2693" s="8">
        <f>IF(T2693="Sportsman",0,_xlfn.IFNA(VLOOKUP(D2693,'Points and Classes'!A:B,2,FALSE),0))</f>
        <v>0</v>
      </c>
      <c r="V2693" s="8">
        <f>_xlfn.IFNA(VLOOKUP(T2693&amp;F2693,'By Class Overall'!A:F,6,FALSE),0)</f>
        <v>0</v>
      </c>
      <c r="W2693" s="8">
        <f>_xlfn.IFNA(VLOOKUP(T2693&amp;F2693,'By Class Overall'!A:G,7,FALSE),0)</f>
        <v>0</v>
      </c>
    </row>
    <row r="2694" spans="1:23" x14ac:dyDescent="0.25">
      <c r="A2694" s="21"/>
      <c r="B2694" s="22"/>
      <c r="I2694" s="9"/>
      <c r="J2694" s="9"/>
      <c r="T2694" s="8" t="str">
        <f>_xlfn.IFNA(VLOOKUP(G2694,'Points and Classes'!D:E,2,FALSE),"")</f>
        <v/>
      </c>
      <c r="U2694" s="8">
        <f>IF(T2694="Sportsman",0,_xlfn.IFNA(VLOOKUP(D2694,'Points and Classes'!A:B,2,FALSE),0))</f>
        <v>0</v>
      </c>
      <c r="V2694" s="8">
        <f>_xlfn.IFNA(VLOOKUP(T2694&amp;F2694,'By Class Overall'!A:F,6,FALSE),0)</f>
        <v>0</v>
      </c>
      <c r="W2694" s="8">
        <f>_xlfn.IFNA(VLOOKUP(T2694&amp;F2694,'By Class Overall'!A:G,7,FALSE),0)</f>
        <v>0</v>
      </c>
    </row>
    <row r="2695" spans="1:23" x14ac:dyDescent="0.25">
      <c r="A2695" s="21"/>
      <c r="B2695" s="22"/>
      <c r="T2695" s="8" t="str">
        <f>_xlfn.IFNA(VLOOKUP(G2695,'Points and Classes'!D:E,2,FALSE),"")</f>
        <v/>
      </c>
      <c r="U2695" s="8">
        <f>IF(T2695="Sportsman",0,_xlfn.IFNA(VLOOKUP(D2695,'Points and Classes'!A:B,2,FALSE),0))</f>
        <v>0</v>
      </c>
      <c r="V2695" s="8">
        <f>_xlfn.IFNA(VLOOKUP(T2695&amp;F2695,'By Class Overall'!A:F,6,FALSE),0)</f>
        <v>0</v>
      </c>
      <c r="W2695" s="8">
        <f>_xlfn.IFNA(VLOOKUP(T2695&amp;F2695,'By Class Overall'!A:G,7,FALSE),0)</f>
        <v>0</v>
      </c>
    </row>
    <row r="2696" spans="1:23" x14ac:dyDescent="0.25">
      <c r="A2696" s="21"/>
      <c r="B2696" s="22"/>
      <c r="T2696" s="8" t="str">
        <f>_xlfn.IFNA(VLOOKUP(G2696,'Points and Classes'!D:E,2,FALSE),"")</f>
        <v/>
      </c>
      <c r="U2696" s="8">
        <f>IF(T2696="Sportsman",0,_xlfn.IFNA(VLOOKUP(D2696,'Points and Classes'!A:B,2,FALSE),0))</f>
        <v>0</v>
      </c>
      <c r="V2696" s="8">
        <f>_xlfn.IFNA(VLOOKUP(T2696&amp;F2696,'By Class Overall'!A:F,6,FALSE),0)</f>
        <v>0</v>
      </c>
      <c r="W2696" s="8">
        <f>_xlfn.IFNA(VLOOKUP(T2696&amp;F2696,'By Class Overall'!A:G,7,FALSE),0)</f>
        <v>0</v>
      </c>
    </row>
    <row r="2697" spans="1:23" x14ac:dyDescent="0.25">
      <c r="A2697" s="21"/>
      <c r="B2697" s="22"/>
      <c r="I2697" s="9"/>
      <c r="T2697" s="8" t="str">
        <f>_xlfn.IFNA(VLOOKUP(G2697,'Points and Classes'!D:E,2,FALSE),"")</f>
        <v/>
      </c>
      <c r="U2697" s="8">
        <f>IF(T2697="Sportsman",0,_xlfn.IFNA(VLOOKUP(D2697,'Points and Classes'!A:B,2,FALSE),0))</f>
        <v>0</v>
      </c>
      <c r="V2697" s="8">
        <f>_xlfn.IFNA(VLOOKUP(T2697&amp;F2697,'By Class Overall'!A:F,6,FALSE),0)</f>
        <v>0</v>
      </c>
      <c r="W2697" s="8">
        <f>_xlfn.IFNA(VLOOKUP(T2697&amp;F2697,'By Class Overall'!A:G,7,FALSE),0)</f>
        <v>0</v>
      </c>
    </row>
    <row r="2698" spans="1:23" x14ac:dyDescent="0.25">
      <c r="A2698" s="21"/>
      <c r="B2698" s="22"/>
      <c r="I2698" s="9"/>
      <c r="T2698" s="8" t="str">
        <f>_xlfn.IFNA(VLOOKUP(G2698,'Points and Classes'!D:E,2,FALSE),"")</f>
        <v/>
      </c>
      <c r="U2698" s="8">
        <f>IF(T2698="Sportsman",0,_xlfn.IFNA(VLOOKUP(D2698,'Points and Classes'!A:B,2,FALSE),0))</f>
        <v>0</v>
      </c>
      <c r="V2698" s="8">
        <f>_xlfn.IFNA(VLOOKUP(T2698&amp;F2698,'By Class Overall'!A:F,6,FALSE),0)</f>
        <v>0</v>
      </c>
      <c r="W2698" s="8">
        <f>_xlfn.IFNA(VLOOKUP(T2698&amp;F2698,'By Class Overall'!A:G,7,FALSE),0)</f>
        <v>0</v>
      </c>
    </row>
    <row r="2699" spans="1:23" x14ac:dyDescent="0.25">
      <c r="A2699" s="21"/>
      <c r="B2699" s="22"/>
      <c r="I2699" s="9"/>
      <c r="J2699" s="9"/>
      <c r="T2699" s="8" t="str">
        <f>_xlfn.IFNA(VLOOKUP(G2699,'Points and Classes'!D:E,2,FALSE),"")</f>
        <v/>
      </c>
      <c r="U2699" s="8">
        <f>IF(T2699="Sportsman",0,_xlfn.IFNA(VLOOKUP(D2699,'Points and Classes'!A:B,2,FALSE),0))</f>
        <v>0</v>
      </c>
      <c r="V2699" s="8">
        <f>_xlfn.IFNA(VLOOKUP(T2699&amp;F2699,'By Class Overall'!A:F,6,FALSE),0)</f>
        <v>0</v>
      </c>
      <c r="W2699" s="8">
        <f>_xlfn.IFNA(VLOOKUP(T2699&amp;F2699,'By Class Overall'!A:G,7,FALSE),0)</f>
        <v>0</v>
      </c>
    </row>
    <row r="2700" spans="1:23" x14ac:dyDescent="0.25">
      <c r="A2700" s="21"/>
      <c r="B2700" s="22"/>
      <c r="I2700" s="9"/>
      <c r="J2700" s="9"/>
      <c r="T2700" s="8" t="str">
        <f>_xlfn.IFNA(VLOOKUP(G2700,'Points and Classes'!D:E,2,FALSE),"")</f>
        <v/>
      </c>
      <c r="U2700" s="8">
        <f>IF(T2700="Sportsman",0,_xlfn.IFNA(VLOOKUP(D2700,'Points and Classes'!A:B,2,FALSE),0))</f>
        <v>0</v>
      </c>
      <c r="V2700" s="8">
        <f>_xlfn.IFNA(VLOOKUP(T2700&amp;F2700,'By Class Overall'!A:F,6,FALSE),0)</f>
        <v>0</v>
      </c>
      <c r="W2700" s="8">
        <f>_xlfn.IFNA(VLOOKUP(T2700&amp;F2700,'By Class Overall'!A:G,7,FALSE),0)</f>
        <v>0</v>
      </c>
    </row>
    <row r="2701" spans="1:23" x14ac:dyDescent="0.25">
      <c r="A2701" s="21"/>
      <c r="B2701" s="22"/>
      <c r="I2701" s="9"/>
      <c r="T2701" s="8" t="str">
        <f>_xlfn.IFNA(VLOOKUP(G2701,'Points and Classes'!D:E,2,FALSE),"")</f>
        <v/>
      </c>
      <c r="U2701" s="8">
        <f>IF(T2701="Sportsman",0,_xlfn.IFNA(VLOOKUP(D2701,'Points and Classes'!A:B,2,FALSE),0))</f>
        <v>0</v>
      </c>
      <c r="V2701" s="8">
        <f>_xlfn.IFNA(VLOOKUP(T2701&amp;F2701,'By Class Overall'!A:F,6,FALSE),0)</f>
        <v>0</v>
      </c>
      <c r="W2701" s="8">
        <f>_xlfn.IFNA(VLOOKUP(T2701&amp;F2701,'By Class Overall'!A:G,7,FALSE),0)</f>
        <v>0</v>
      </c>
    </row>
    <row r="2702" spans="1:23" x14ac:dyDescent="0.25">
      <c r="A2702" s="21"/>
      <c r="B2702" s="22"/>
      <c r="I2702" s="9"/>
      <c r="J2702" s="9"/>
      <c r="T2702" s="8" t="str">
        <f>_xlfn.IFNA(VLOOKUP(G2702,'Points and Classes'!D:E,2,FALSE),"")</f>
        <v/>
      </c>
      <c r="U2702" s="8">
        <f>IF(T2702="Sportsman",0,_xlfn.IFNA(VLOOKUP(D2702,'Points and Classes'!A:B,2,FALSE),0))</f>
        <v>0</v>
      </c>
      <c r="V2702" s="8">
        <f>_xlfn.IFNA(VLOOKUP(T2702&amp;F2702,'By Class Overall'!A:F,6,FALSE),0)</f>
        <v>0</v>
      </c>
      <c r="W2702" s="8">
        <f>_xlfn.IFNA(VLOOKUP(T2702&amp;F2702,'By Class Overall'!A:G,7,FALSE),0)</f>
        <v>0</v>
      </c>
    </row>
    <row r="2703" spans="1:23" x14ac:dyDescent="0.25">
      <c r="A2703" s="21"/>
      <c r="B2703" s="22"/>
      <c r="I2703" s="9"/>
      <c r="J2703" s="9"/>
      <c r="T2703" s="8" t="str">
        <f>_xlfn.IFNA(VLOOKUP(G2703,'Points and Classes'!D:E,2,FALSE),"")</f>
        <v/>
      </c>
      <c r="U2703" s="8">
        <f>IF(T2703="Sportsman",0,_xlfn.IFNA(VLOOKUP(D2703,'Points and Classes'!A:B,2,FALSE),0))</f>
        <v>0</v>
      </c>
      <c r="V2703" s="8">
        <f>_xlfn.IFNA(VLOOKUP(T2703&amp;F2703,'By Class Overall'!A:F,6,FALSE),0)</f>
        <v>0</v>
      </c>
      <c r="W2703" s="8">
        <f>_xlfn.IFNA(VLOOKUP(T2703&amp;F2703,'By Class Overall'!A:G,7,FALSE),0)</f>
        <v>0</v>
      </c>
    </row>
    <row r="2704" spans="1:23" x14ac:dyDescent="0.25">
      <c r="A2704" s="21"/>
      <c r="B2704" s="22"/>
      <c r="I2704" s="9"/>
      <c r="J2704" s="9"/>
      <c r="T2704" s="8" t="str">
        <f>_xlfn.IFNA(VLOOKUP(G2704,'Points and Classes'!D:E,2,FALSE),"")</f>
        <v/>
      </c>
      <c r="U2704" s="8">
        <f>IF(T2704="Sportsman",0,_xlfn.IFNA(VLOOKUP(D2704,'Points and Classes'!A:B,2,FALSE),0))</f>
        <v>0</v>
      </c>
      <c r="V2704" s="8">
        <f>_xlfn.IFNA(VLOOKUP(T2704&amp;F2704,'By Class Overall'!A:F,6,FALSE),0)</f>
        <v>0</v>
      </c>
      <c r="W2704" s="8">
        <f>_xlfn.IFNA(VLOOKUP(T2704&amp;F2704,'By Class Overall'!A:G,7,FALSE),0)</f>
        <v>0</v>
      </c>
    </row>
    <row r="2705" spans="1:23" x14ac:dyDescent="0.25">
      <c r="A2705" s="21"/>
      <c r="B2705" s="22"/>
      <c r="I2705" s="9"/>
      <c r="T2705" s="8" t="str">
        <f>_xlfn.IFNA(VLOOKUP(G2705,'Points and Classes'!D:E,2,FALSE),"")</f>
        <v/>
      </c>
      <c r="U2705" s="8">
        <f>IF(T2705="Sportsman",0,_xlfn.IFNA(VLOOKUP(D2705,'Points and Classes'!A:B,2,FALSE),0))</f>
        <v>0</v>
      </c>
      <c r="V2705" s="8">
        <f>_xlfn.IFNA(VLOOKUP(T2705&amp;F2705,'By Class Overall'!A:F,6,FALSE),0)</f>
        <v>0</v>
      </c>
      <c r="W2705" s="8">
        <f>_xlfn.IFNA(VLOOKUP(T2705&amp;F2705,'By Class Overall'!A:G,7,FALSE),0)</f>
        <v>0</v>
      </c>
    </row>
    <row r="2706" spans="1:23" x14ac:dyDescent="0.25">
      <c r="A2706" s="21"/>
      <c r="B2706" s="22"/>
      <c r="I2706" s="9"/>
      <c r="T2706" s="8" t="str">
        <f>_xlfn.IFNA(VLOOKUP(G2706,'Points and Classes'!D:E,2,FALSE),"")</f>
        <v/>
      </c>
      <c r="U2706" s="8">
        <f>IF(T2706="Sportsman",0,_xlfn.IFNA(VLOOKUP(D2706,'Points and Classes'!A:B,2,FALSE),0))</f>
        <v>0</v>
      </c>
      <c r="V2706" s="8">
        <f>_xlfn.IFNA(VLOOKUP(T2706&amp;F2706,'By Class Overall'!A:F,6,FALSE),0)</f>
        <v>0</v>
      </c>
      <c r="W2706" s="8">
        <f>_xlfn.IFNA(VLOOKUP(T2706&amp;F2706,'By Class Overall'!A:G,7,FALSE),0)</f>
        <v>0</v>
      </c>
    </row>
    <row r="2707" spans="1:23" x14ac:dyDescent="0.25">
      <c r="A2707" s="21"/>
      <c r="B2707" s="22"/>
      <c r="I2707" s="9"/>
      <c r="T2707" s="8" t="str">
        <f>_xlfn.IFNA(VLOOKUP(G2707,'Points and Classes'!D:E,2,FALSE),"")</f>
        <v/>
      </c>
      <c r="U2707" s="8">
        <f>IF(T2707="Sportsman",0,_xlfn.IFNA(VLOOKUP(D2707,'Points and Classes'!A:B,2,FALSE),0))</f>
        <v>0</v>
      </c>
      <c r="V2707" s="8">
        <f>_xlfn.IFNA(VLOOKUP(T2707&amp;F2707,'By Class Overall'!A:F,6,FALSE),0)</f>
        <v>0</v>
      </c>
      <c r="W2707" s="8">
        <f>_xlfn.IFNA(VLOOKUP(T2707&amp;F2707,'By Class Overall'!A:G,7,FALSE),0)</f>
        <v>0</v>
      </c>
    </row>
    <row r="2708" spans="1:23" x14ac:dyDescent="0.25">
      <c r="A2708" s="21"/>
      <c r="B2708" s="22"/>
      <c r="I2708" s="9"/>
      <c r="T2708" s="8" t="str">
        <f>_xlfn.IFNA(VLOOKUP(G2708,'Points and Classes'!D:E,2,FALSE),"")</f>
        <v/>
      </c>
      <c r="U2708" s="8">
        <f>IF(T2708="Sportsman",0,_xlfn.IFNA(VLOOKUP(D2708,'Points and Classes'!A:B,2,FALSE),0))</f>
        <v>0</v>
      </c>
      <c r="V2708" s="8">
        <f>_xlfn.IFNA(VLOOKUP(T2708&amp;F2708,'By Class Overall'!A:F,6,FALSE),0)</f>
        <v>0</v>
      </c>
      <c r="W2708" s="8">
        <f>_xlfn.IFNA(VLOOKUP(T2708&amp;F2708,'By Class Overall'!A:G,7,FALSE),0)</f>
        <v>0</v>
      </c>
    </row>
    <row r="2709" spans="1:23" x14ac:dyDescent="0.25">
      <c r="A2709" s="21"/>
      <c r="B2709" s="22"/>
      <c r="I2709" s="9"/>
      <c r="T2709" s="8" t="str">
        <f>_xlfn.IFNA(VLOOKUP(G2709,'Points and Classes'!D:E,2,FALSE),"")</f>
        <v/>
      </c>
      <c r="U2709" s="8">
        <f>IF(T2709="Sportsman",0,_xlfn.IFNA(VLOOKUP(D2709,'Points and Classes'!A:B,2,FALSE),0))</f>
        <v>0</v>
      </c>
      <c r="V2709" s="8">
        <f>_xlfn.IFNA(VLOOKUP(T2709&amp;F2709,'By Class Overall'!A:F,6,FALSE),0)</f>
        <v>0</v>
      </c>
      <c r="W2709" s="8">
        <f>_xlfn.IFNA(VLOOKUP(T2709&amp;F2709,'By Class Overall'!A:G,7,FALSE),0)</f>
        <v>0</v>
      </c>
    </row>
    <row r="2710" spans="1:23" x14ac:dyDescent="0.25">
      <c r="A2710" s="21"/>
      <c r="B2710" s="22"/>
      <c r="I2710" s="9"/>
      <c r="J2710" s="9"/>
      <c r="T2710" s="8" t="str">
        <f>_xlfn.IFNA(VLOOKUP(G2710,'Points and Classes'!D:E,2,FALSE),"")</f>
        <v/>
      </c>
      <c r="U2710" s="8">
        <f>IF(T2710="Sportsman",0,_xlfn.IFNA(VLOOKUP(D2710,'Points and Classes'!A:B,2,FALSE),0))</f>
        <v>0</v>
      </c>
      <c r="V2710" s="8">
        <f>_xlfn.IFNA(VLOOKUP(T2710&amp;F2710,'By Class Overall'!A:F,6,FALSE),0)</f>
        <v>0</v>
      </c>
      <c r="W2710" s="8">
        <f>_xlfn.IFNA(VLOOKUP(T2710&amp;F2710,'By Class Overall'!A:G,7,FALSE),0)</f>
        <v>0</v>
      </c>
    </row>
    <row r="2711" spans="1:23" x14ac:dyDescent="0.25">
      <c r="A2711" s="21"/>
      <c r="B2711" s="22"/>
      <c r="I2711" s="9"/>
      <c r="J2711" s="9"/>
      <c r="T2711" s="8" t="str">
        <f>_xlfn.IFNA(VLOOKUP(G2711,'Points and Classes'!D:E,2,FALSE),"")</f>
        <v/>
      </c>
      <c r="U2711" s="8">
        <f>IF(T2711="Sportsman",0,_xlfn.IFNA(VLOOKUP(D2711,'Points and Classes'!A:B,2,FALSE),0))</f>
        <v>0</v>
      </c>
      <c r="V2711" s="8">
        <f>_xlfn.IFNA(VLOOKUP(T2711&amp;F2711,'By Class Overall'!A:F,6,FALSE),0)</f>
        <v>0</v>
      </c>
      <c r="W2711" s="8">
        <f>_xlfn.IFNA(VLOOKUP(T2711&amp;F2711,'By Class Overall'!A:G,7,FALSE),0)</f>
        <v>0</v>
      </c>
    </row>
    <row r="2712" spans="1:23" x14ac:dyDescent="0.25">
      <c r="A2712" s="21"/>
      <c r="B2712" s="22"/>
      <c r="T2712" s="8" t="str">
        <f>_xlfn.IFNA(VLOOKUP(G2712,'Points and Classes'!D:E,2,FALSE),"")</f>
        <v/>
      </c>
      <c r="U2712" s="8">
        <f>IF(T2712="Sportsman",0,_xlfn.IFNA(VLOOKUP(D2712,'Points and Classes'!A:B,2,FALSE),0))</f>
        <v>0</v>
      </c>
      <c r="V2712" s="8">
        <f>_xlfn.IFNA(VLOOKUP(T2712&amp;F2712,'By Class Overall'!A:F,6,FALSE),0)</f>
        <v>0</v>
      </c>
      <c r="W2712" s="8">
        <f>_xlfn.IFNA(VLOOKUP(T2712&amp;F2712,'By Class Overall'!A:G,7,FALSE),0)</f>
        <v>0</v>
      </c>
    </row>
    <row r="2713" spans="1:23" x14ac:dyDescent="0.25">
      <c r="A2713" s="21"/>
      <c r="B2713" s="22"/>
      <c r="T2713" s="8" t="str">
        <f>_xlfn.IFNA(VLOOKUP(G2713,'Points and Classes'!D:E,2,FALSE),"")</f>
        <v/>
      </c>
      <c r="U2713" s="8">
        <f>IF(T2713="Sportsman",0,_xlfn.IFNA(VLOOKUP(D2713,'Points and Classes'!A:B,2,FALSE),0))</f>
        <v>0</v>
      </c>
      <c r="V2713" s="8">
        <f>_xlfn.IFNA(VLOOKUP(T2713&amp;F2713,'By Class Overall'!A:F,6,FALSE),0)</f>
        <v>0</v>
      </c>
      <c r="W2713" s="8">
        <f>_xlfn.IFNA(VLOOKUP(T2713&amp;F2713,'By Class Overall'!A:G,7,FALSE),0)</f>
        <v>0</v>
      </c>
    </row>
    <row r="2714" spans="1:23" x14ac:dyDescent="0.25">
      <c r="A2714" s="21"/>
      <c r="B2714" s="22"/>
      <c r="T2714" s="8" t="str">
        <f>_xlfn.IFNA(VLOOKUP(G2714,'Points and Classes'!D:E,2,FALSE),"")</f>
        <v/>
      </c>
      <c r="U2714" s="8">
        <f>IF(T2714="Sportsman",0,_xlfn.IFNA(VLOOKUP(D2714,'Points and Classes'!A:B,2,FALSE),0))</f>
        <v>0</v>
      </c>
      <c r="V2714" s="8">
        <f>_xlfn.IFNA(VLOOKUP(T2714&amp;F2714,'By Class Overall'!A:F,6,FALSE),0)</f>
        <v>0</v>
      </c>
      <c r="W2714" s="8">
        <f>_xlfn.IFNA(VLOOKUP(T2714&amp;F2714,'By Class Overall'!A:G,7,FALSE),0)</f>
        <v>0</v>
      </c>
    </row>
    <row r="2715" spans="1:23" x14ac:dyDescent="0.25">
      <c r="A2715" s="21"/>
      <c r="B2715" s="22"/>
      <c r="T2715" s="8" t="str">
        <f>_xlfn.IFNA(VLOOKUP(G2715,'Points and Classes'!D:E,2,FALSE),"")</f>
        <v/>
      </c>
      <c r="U2715" s="8">
        <f>IF(T2715="Sportsman",0,_xlfn.IFNA(VLOOKUP(D2715,'Points and Classes'!A:B,2,FALSE),0))</f>
        <v>0</v>
      </c>
      <c r="V2715" s="8">
        <f>_xlfn.IFNA(VLOOKUP(T2715&amp;F2715,'By Class Overall'!A:F,6,FALSE),0)</f>
        <v>0</v>
      </c>
      <c r="W2715" s="8">
        <f>_xlfn.IFNA(VLOOKUP(T2715&amp;F2715,'By Class Overall'!A:G,7,FALSE),0)</f>
        <v>0</v>
      </c>
    </row>
    <row r="2716" spans="1:23" x14ac:dyDescent="0.25">
      <c r="A2716" s="21"/>
      <c r="B2716" s="22"/>
      <c r="T2716" s="8" t="str">
        <f>_xlfn.IFNA(VLOOKUP(G2716,'Points and Classes'!D:E,2,FALSE),"")</f>
        <v/>
      </c>
      <c r="U2716" s="8">
        <f>IF(T2716="Sportsman",0,_xlfn.IFNA(VLOOKUP(D2716,'Points and Classes'!A:B,2,FALSE),0))</f>
        <v>0</v>
      </c>
      <c r="V2716" s="8">
        <f>_xlfn.IFNA(VLOOKUP(T2716&amp;F2716,'By Class Overall'!A:F,6,FALSE),0)</f>
        <v>0</v>
      </c>
      <c r="W2716" s="8">
        <f>_xlfn.IFNA(VLOOKUP(T2716&amp;F2716,'By Class Overall'!A:G,7,FALSE),0)</f>
        <v>0</v>
      </c>
    </row>
    <row r="2717" spans="1:23" x14ac:dyDescent="0.25">
      <c r="A2717" s="21"/>
      <c r="B2717" s="22"/>
      <c r="T2717" s="8" t="str">
        <f>_xlfn.IFNA(VLOOKUP(G2717,'Points and Classes'!D:E,2,FALSE),"")</f>
        <v/>
      </c>
      <c r="U2717" s="8">
        <f>IF(T2717="Sportsman",0,_xlfn.IFNA(VLOOKUP(D2717,'Points and Classes'!A:B,2,FALSE),0))</f>
        <v>0</v>
      </c>
      <c r="V2717" s="8">
        <f>_xlfn.IFNA(VLOOKUP(T2717&amp;F2717,'By Class Overall'!A:F,6,FALSE),0)</f>
        <v>0</v>
      </c>
      <c r="W2717" s="8">
        <f>_xlfn.IFNA(VLOOKUP(T2717&amp;F2717,'By Class Overall'!A:G,7,FALSE),0)</f>
        <v>0</v>
      </c>
    </row>
    <row r="2718" spans="1:23" x14ac:dyDescent="0.25">
      <c r="A2718" s="21"/>
      <c r="B2718" s="22"/>
      <c r="I2718" s="9"/>
      <c r="T2718" s="8" t="str">
        <f>_xlfn.IFNA(VLOOKUP(G2718,'Points and Classes'!D:E,2,FALSE),"")</f>
        <v/>
      </c>
      <c r="U2718" s="8">
        <f>IF(T2718="Sportsman",0,_xlfn.IFNA(VLOOKUP(D2718,'Points and Classes'!A:B,2,FALSE),0))</f>
        <v>0</v>
      </c>
      <c r="V2718" s="8">
        <f>_xlfn.IFNA(VLOOKUP(T2718&amp;F2718,'By Class Overall'!A:F,6,FALSE),0)</f>
        <v>0</v>
      </c>
      <c r="W2718" s="8">
        <f>_xlfn.IFNA(VLOOKUP(T2718&amp;F2718,'By Class Overall'!A:G,7,FALSE),0)</f>
        <v>0</v>
      </c>
    </row>
    <row r="2719" spans="1:23" x14ac:dyDescent="0.25">
      <c r="A2719" s="21"/>
      <c r="B2719" s="22"/>
      <c r="I2719" s="9"/>
      <c r="T2719" s="8" t="str">
        <f>_xlfn.IFNA(VLOOKUP(G2719,'Points and Classes'!D:E,2,FALSE),"")</f>
        <v/>
      </c>
      <c r="U2719" s="8">
        <f>IF(T2719="Sportsman",0,_xlfn.IFNA(VLOOKUP(D2719,'Points and Classes'!A:B,2,FALSE),0))</f>
        <v>0</v>
      </c>
      <c r="V2719" s="8">
        <f>_xlfn.IFNA(VLOOKUP(T2719&amp;F2719,'By Class Overall'!A:F,6,FALSE),0)</f>
        <v>0</v>
      </c>
      <c r="W2719" s="8">
        <f>_xlfn.IFNA(VLOOKUP(T2719&amp;F2719,'By Class Overall'!A:G,7,FALSE),0)</f>
        <v>0</v>
      </c>
    </row>
    <row r="2720" spans="1:23" x14ac:dyDescent="0.25">
      <c r="A2720" s="21"/>
      <c r="B2720" s="22"/>
      <c r="I2720" s="9"/>
      <c r="T2720" s="8" t="str">
        <f>_xlfn.IFNA(VLOOKUP(G2720,'Points and Classes'!D:E,2,FALSE),"")</f>
        <v/>
      </c>
      <c r="U2720" s="8">
        <f>IF(T2720="Sportsman",0,_xlfn.IFNA(VLOOKUP(D2720,'Points and Classes'!A:B,2,FALSE),0))</f>
        <v>0</v>
      </c>
      <c r="V2720" s="8">
        <f>_xlfn.IFNA(VLOOKUP(T2720&amp;F2720,'By Class Overall'!A:F,6,FALSE),0)</f>
        <v>0</v>
      </c>
      <c r="W2720" s="8">
        <f>_xlfn.IFNA(VLOOKUP(T2720&amp;F2720,'By Class Overall'!A:G,7,FALSE),0)</f>
        <v>0</v>
      </c>
    </row>
    <row r="2721" spans="1:23" x14ac:dyDescent="0.25">
      <c r="A2721" s="21"/>
      <c r="B2721" s="22"/>
      <c r="I2721" s="9"/>
      <c r="T2721" s="8" t="str">
        <f>_xlfn.IFNA(VLOOKUP(G2721,'Points and Classes'!D:E,2,FALSE),"")</f>
        <v/>
      </c>
      <c r="U2721" s="8">
        <f>IF(T2721="Sportsman",0,_xlfn.IFNA(VLOOKUP(D2721,'Points and Classes'!A:B,2,FALSE),0))</f>
        <v>0</v>
      </c>
      <c r="V2721" s="8">
        <f>_xlfn.IFNA(VLOOKUP(T2721&amp;F2721,'By Class Overall'!A:F,6,FALSE),0)</f>
        <v>0</v>
      </c>
      <c r="W2721" s="8">
        <f>_xlfn.IFNA(VLOOKUP(T2721&amp;F2721,'By Class Overall'!A:G,7,FALSE),0)</f>
        <v>0</v>
      </c>
    </row>
    <row r="2722" spans="1:23" x14ac:dyDescent="0.25">
      <c r="A2722" s="21"/>
      <c r="B2722" s="22"/>
      <c r="I2722" s="9"/>
      <c r="J2722" s="9"/>
      <c r="T2722" s="8" t="str">
        <f>_xlfn.IFNA(VLOOKUP(G2722,'Points and Classes'!D:E,2,FALSE),"")</f>
        <v/>
      </c>
      <c r="U2722" s="8">
        <f>IF(T2722="Sportsman",0,_xlfn.IFNA(VLOOKUP(D2722,'Points and Classes'!A:B,2,FALSE),0))</f>
        <v>0</v>
      </c>
      <c r="V2722" s="8">
        <f>_xlfn.IFNA(VLOOKUP(T2722&amp;F2722,'By Class Overall'!A:F,6,FALSE),0)</f>
        <v>0</v>
      </c>
      <c r="W2722" s="8">
        <f>_xlfn.IFNA(VLOOKUP(T2722&amp;F2722,'By Class Overall'!A:G,7,FALSE),0)</f>
        <v>0</v>
      </c>
    </row>
    <row r="2723" spans="1:23" x14ac:dyDescent="0.25">
      <c r="A2723" s="21"/>
      <c r="B2723" s="22"/>
      <c r="I2723" s="9"/>
      <c r="T2723" s="8" t="str">
        <f>_xlfn.IFNA(VLOOKUP(G2723,'Points and Classes'!D:E,2,FALSE),"")</f>
        <v/>
      </c>
      <c r="U2723" s="8">
        <f>IF(T2723="Sportsman",0,_xlfn.IFNA(VLOOKUP(D2723,'Points and Classes'!A:B,2,FALSE),0))</f>
        <v>0</v>
      </c>
      <c r="V2723" s="8">
        <f>_xlfn.IFNA(VLOOKUP(T2723&amp;F2723,'By Class Overall'!A:F,6,FALSE),0)</f>
        <v>0</v>
      </c>
      <c r="W2723" s="8">
        <f>_xlfn.IFNA(VLOOKUP(T2723&amp;F2723,'By Class Overall'!A:G,7,FALSE),0)</f>
        <v>0</v>
      </c>
    </row>
    <row r="2724" spans="1:23" x14ac:dyDescent="0.25">
      <c r="A2724" s="21"/>
      <c r="B2724" s="22"/>
      <c r="T2724" s="8" t="str">
        <f>_xlfn.IFNA(VLOOKUP(G2724,'Points and Classes'!D:E,2,FALSE),"")</f>
        <v/>
      </c>
      <c r="U2724" s="8">
        <f>IF(T2724="Sportsman",0,_xlfn.IFNA(VLOOKUP(D2724,'Points and Classes'!A:B,2,FALSE),0))</f>
        <v>0</v>
      </c>
      <c r="V2724" s="8">
        <f>_xlfn.IFNA(VLOOKUP(T2724&amp;F2724,'By Class Overall'!A:F,6,FALSE),0)</f>
        <v>0</v>
      </c>
      <c r="W2724" s="8">
        <f>_xlfn.IFNA(VLOOKUP(T2724&amp;F2724,'By Class Overall'!A:G,7,FALSE),0)</f>
        <v>0</v>
      </c>
    </row>
    <row r="2725" spans="1:23" x14ac:dyDescent="0.25">
      <c r="A2725" s="21"/>
      <c r="B2725" s="22"/>
      <c r="T2725" s="8" t="str">
        <f>_xlfn.IFNA(VLOOKUP(G2725,'Points and Classes'!D:E,2,FALSE),"")</f>
        <v/>
      </c>
      <c r="U2725" s="8">
        <f>IF(T2725="Sportsman",0,_xlfn.IFNA(VLOOKUP(D2725,'Points and Classes'!A:B,2,FALSE),0))</f>
        <v>0</v>
      </c>
      <c r="V2725" s="8">
        <f>_xlfn.IFNA(VLOOKUP(T2725&amp;F2725,'By Class Overall'!A:F,6,FALSE),0)</f>
        <v>0</v>
      </c>
      <c r="W2725" s="8">
        <f>_xlfn.IFNA(VLOOKUP(T2725&amp;F2725,'By Class Overall'!A:G,7,FALSE),0)</f>
        <v>0</v>
      </c>
    </row>
    <row r="2726" spans="1:23" x14ac:dyDescent="0.25">
      <c r="A2726" s="21"/>
      <c r="B2726" s="22"/>
      <c r="T2726" s="8" t="str">
        <f>_xlfn.IFNA(VLOOKUP(G2726,'Points and Classes'!D:E,2,FALSE),"")</f>
        <v/>
      </c>
      <c r="U2726" s="8">
        <f>IF(T2726="Sportsman",0,_xlfn.IFNA(VLOOKUP(D2726,'Points and Classes'!A:B,2,FALSE),0))</f>
        <v>0</v>
      </c>
      <c r="V2726" s="8">
        <f>_xlfn.IFNA(VLOOKUP(T2726&amp;F2726,'By Class Overall'!A:F,6,FALSE),0)</f>
        <v>0</v>
      </c>
      <c r="W2726" s="8">
        <f>_xlfn.IFNA(VLOOKUP(T2726&amp;F2726,'By Class Overall'!A:G,7,FALSE),0)</f>
        <v>0</v>
      </c>
    </row>
    <row r="2727" spans="1:23" x14ac:dyDescent="0.25">
      <c r="A2727" s="21"/>
      <c r="B2727" s="22"/>
      <c r="T2727" s="8" t="str">
        <f>_xlfn.IFNA(VLOOKUP(G2727,'Points and Classes'!D:E,2,FALSE),"")</f>
        <v/>
      </c>
      <c r="U2727" s="8">
        <f>IF(T2727="Sportsman",0,_xlfn.IFNA(VLOOKUP(D2727,'Points and Classes'!A:B,2,FALSE),0))</f>
        <v>0</v>
      </c>
      <c r="V2727" s="8">
        <f>_xlfn.IFNA(VLOOKUP(T2727&amp;F2727,'By Class Overall'!A:F,6,FALSE),0)</f>
        <v>0</v>
      </c>
      <c r="W2727" s="8">
        <f>_xlfn.IFNA(VLOOKUP(T2727&amp;F2727,'By Class Overall'!A:G,7,FALSE),0)</f>
        <v>0</v>
      </c>
    </row>
    <row r="2728" spans="1:23" x14ac:dyDescent="0.25">
      <c r="A2728" s="21"/>
      <c r="B2728" s="22"/>
      <c r="T2728" s="8" t="str">
        <f>_xlfn.IFNA(VLOOKUP(G2728,'Points and Classes'!D:E,2,FALSE),"")</f>
        <v/>
      </c>
      <c r="U2728" s="8">
        <f>IF(T2728="Sportsman",0,_xlfn.IFNA(VLOOKUP(D2728,'Points and Classes'!A:B,2,FALSE),0))</f>
        <v>0</v>
      </c>
      <c r="V2728" s="8">
        <f>_xlfn.IFNA(VLOOKUP(T2728&amp;F2728,'By Class Overall'!A:F,6,FALSE),0)</f>
        <v>0</v>
      </c>
      <c r="W2728" s="8">
        <f>_xlfn.IFNA(VLOOKUP(T2728&amp;F2728,'By Class Overall'!A:G,7,FALSE),0)</f>
        <v>0</v>
      </c>
    </row>
    <row r="2729" spans="1:23" x14ac:dyDescent="0.25">
      <c r="A2729" s="21"/>
      <c r="B2729" s="22"/>
      <c r="T2729" s="8" t="str">
        <f>_xlfn.IFNA(VLOOKUP(G2729,'Points and Classes'!D:E,2,FALSE),"")</f>
        <v/>
      </c>
      <c r="U2729" s="8">
        <f>IF(T2729="Sportsman",0,_xlfn.IFNA(VLOOKUP(D2729,'Points and Classes'!A:B,2,FALSE),0))</f>
        <v>0</v>
      </c>
      <c r="V2729" s="8">
        <f>_xlfn.IFNA(VLOOKUP(T2729&amp;F2729,'By Class Overall'!A:F,6,FALSE),0)</f>
        <v>0</v>
      </c>
      <c r="W2729" s="8">
        <f>_xlfn.IFNA(VLOOKUP(T2729&amp;F2729,'By Class Overall'!A:G,7,FALSE),0)</f>
        <v>0</v>
      </c>
    </row>
    <row r="2730" spans="1:23" x14ac:dyDescent="0.25">
      <c r="A2730" s="21"/>
      <c r="B2730" s="22"/>
      <c r="T2730" s="8" t="str">
        <f>_xlfn.IFNA(VLOOKUP(G2730,'Points and Classes'!D:E,2,FALSE),"")</f>
        <v/>
      </c>
      <c r="U2730" s="8">
        <f>IF(T2730="Sportsman",0,_xlfn.IFNA(VLOOKUP(D2730,'Points and Classes'!A:B,2,FALSE),0))</f>
        <v>0</v>
      </c>
      <c r="V2730" s="8">
        <f>_xlfn.IFNA(VLOOKUP(T2730&amp;F2730,'By Class Overall'!A:F,6,FALSE),0)</f>
        <v>0</v>
      </c>
      <c r="W2730" s="8">
        <f>_xlfn.IFNA(VLOOKUP(T2730&amp;F2730,'By Class Overall'!A:G,7,FALSE),0)</f>
        <v>0</v>
      </c>
    </row>
    <row r="2731" spans="1:23" x14ac:dyDescent="0.25">
      <c r="A2731" s="21"/>
      <c r="B2731" s="22"/>
      <c r="T2731" s="8" t="str">
        <f>_xlfn.IFNA(VLOOKUP(G2731,'Points and Classes'!D:E,2,FALSE),"")</f>
        <v/>
      </c>
      <c r="U2731" s="8">
        <f>IF(T2731="Sportsman",0,_xlfn.IFNA(VLOOKUP(D2731,'Points and Classes'!A:B,2,FALSE),0))</f>
        <v>0</v>
      </c>
      <c r="V2731" s="8">
        <f>_xlfn.IFNA(VLOOKUP(T2731&amp;F2731,'By Class Overall'!A:F,6,FALSE),0)</f>
        <v>0</v>
      </c>
      <c r="W2731" s="8">
        <f>_xlfn.IFNA(VLOOKUP(T2731&amp;F2731,'By Class Overall'!A:G,7,FALSE),0)</f>
        <v>0</v>
      </c>
    </row>
    <row r="2732" spans="1:23" x14ac:dyDescent="0.25">
      <c r="A2732" s="21"/>
      <c r="B2732" s="22"/>
      <c r="T2732" s="8" t="str">
        <f>_xlfn.IFNA(VLOOKUP(G2732,'Points and Classes'!D:E,2,FALSE),"")</f>
        <v/>
      </c>
      <c r="U2732" s="8">
        <f>IF(T2732="Sportsman",0,_xlfn.IFNA(VLOOKUP(D2732,'Points and Classes'!A:B,2,FALSE),0))</f>
        <v>0</v>
      </c>
      <c r="V2732" s="8">
        <f>_xlfn.IFNA(VLOOKUP(T2732&amp;F2732,'By Class Overall'!A:F,6,FALSE),0)</f>
        <v>0</v>
      </c>
      <c r="W2732" s="8">
        <f>_xlfn.IFNA(VLOOKUP(T2732&amp;F2732,'By Class Overall'!A:G,7,FALSE),0)</f>
        <v>0</v>
      </c>
    </row>
    <row r="2733" spans="1:23" x14ac:dyDescent="0.25">
      <c r="A2733" s="21"/>
      <c r="B2733" s="22"/>
      <c r="I2733" s="9"/>
      <c r="T2733" s="8" t="str">
        <f>_xlfn.IFNA(VLOOKUP(G2733,'Points and Classes'!D:E,2,FALSE),"")</f>
        <v/>
      </c>
      <c r="U2733" s="8">
        <f>IF(T2733="Sportsman",0,_xlfn.IFNA(VLOOKUP(D2733,'Points and Classes'!A:B,2,FALSE),0))</f>
        <v>0</v>
      </c>
      <c r="V2733" s="8">
        <f>_xlfn.IFNA(VLOOKUP(T2733&amp;F2733,'By Class Overall'!A:F,6,FALSE),0)</f>
        <v>0</v>
      </c>
      <c r="W2733" s="8">
        <f>_xlfn.IFNA(VLOOKUP(T2733&amp;F2733,'By Class Overall'!A:G,7,FALSE),0)</f>
        <v>0</v>
      </c>
    </row>
    <row r="2734" spans="1:23" x14ac:dyDescent="0.25">
      <c r="A2734" s="21"/>
      <c r="B2734" s="22"/>
      <c r="T2734" s="8" t="str">
        <f>_xlfn.IFNA(VLOOKUP(G2734,'Points and Classes'!D:E,2,FALSE),"")</f>
        <v/>
      </c>
      <c r="U2734" s="8">
        <f>IF(T2734="Sportsman",0,_xlfn.IFNA(VLOOKUP(D2734,'Points and Classes'!A:B,2,FALSE),0))</f>
        <v>0</v>
      </c>
      <c r="V2734" s="8">
        <f>_xlfn.IFNA(VLOOKUP(T2734&amp;F2734,'By Class Overall'!A:F,6,FALSE),0)</f>
        <v>0</v>
      </c>
      <c r="W2734" s="8">
        <f>_xlfn.IFNA(VLOOKUP(T2734&amp;F2734,'By Class Overall'!A:G,7,FALSE),0)</f>
        <v>0</v>
      </c>
    </row>
    <row r="2735" spans="1:23" x14ac:dyDescent="0.25">
      <c r="A2735" s="21"/>
      <c r="B2735" s="22"/>
      <c r="I2735" s="9"/>
      <c r="T2735" s="8" t="str">
        <f>_xlfn.IFNA(VLOOKUP(G2735,'Points and Classes'!D:E,2,FALSE),"")</f>
        <v/>
      </c>
      <c r="U2735" s="8">
        <f>IF(T2735="Sportsman",0,_xlfn.IFNA(VLOOKUP(D2735,'Points and Classes'!A:B,2,FALSE),0))</f>
        <v>0</v>
      </c>
      <c r="V2735" s="8">
        <f>_xlfn.IFNA(VLOOKUP(T2735&amp;F2735,'By Class Overall'!A:F,6,FALSE),0)</f>
        <v>0</v>
      </c>
      <c r="W2735" s="8">
        <f>_xlfn.IFNA(VLOOKUP(T2735&amp;F2735,'By Class Overall'!A:G,7,FALSE),0)</f>
        <v>0</v>
      </c>
    </row>
    <row r="2736" spans="1:23" x14ac:dyDescent="0.25">
      <c r="A2736" s="21"/>
      <c r="B2736" s="22"/>
      <c r="I2736" s="9"/>
      <c r="T2736" s="8" t="str">
        <f>_xlfn.IFNA(VLOOKUP(G2736,'Points and Classes'!D:E,2,FALSE),"")</f>
        <v/>
      </c>
      <c r="U2736" s="8">
        <f>IF(T2736="Sportsman",0,_xlfn.IFNA(VLOOKUP(D2736,'Points and Classes'!A:B,2,FALSE),0))</f>
        <v>0</v>
      </c>
      <c r="V2736" s="8">
        <f>_xlfn.IFNA(VLOOKUP(T2736&amp;F2736,'By Class Overall'!A:F,6,FALSE),0)</f>
        <v>0</v>
      </c>
      <c r="W2736" s="8">
        <f>_xlfn.IFNA(VLOOKUP(T2736&amp;F2736,'By Class Overall'!A:G,7,FALSE),0)</f>
        <v>0</v>
      </c>
    </row>
    <row r="2737" spans="1:23" x14ac:dyDescent="0.25">
      <c r="A2737" s="21"/>
      <c r="B2737" s="22"/>
      <c r="I2737" s="9"/>
      <c r="T2737" s="8" t="str">
        <f>_xlfn.IFNA(VLOOKUP(G2737,'Points and Classes'!D:E,2,FALSE),"")</f>
        <v/>
      </c>
      <c r="U2737" s="8">
        <f>IF(T2737="Sportsman",0,_xlfn.IFNA(VLOOKUP(D2737,'Points and Classes'!A:B,2,FALSE),0))</f>
        <v>0</v>
      </c>
      <c r="V2737" s="8">
        <f>_xlfn.IFNA(VLOOKUP(T2737&amp;F2737,'By Class Overall'!A:F,6,FALSE),0)</f>
        <v>0</v>
      </c>
      <c r="W2737" s="8">
        <f>_xlfn.IFNA(VLOOKUP(T2737&amp;F2737,'By Class Overall'!A:G,7,FALSE),0)</f>
        <v>0</v>
      </c>
    </row>
    <row r="2738" spans="1:23" x14ac:dyDescent="0.25">
      <c r="A2738" s="21"/>
      <c r="B2738" s="22"/>
      <c r="I2738" s="9"/>
      <c r="T2738" s="8" t="str">
        <f>_xlfn.IFNA(VLOOKUP(G2738,'Points and Classes'!D:E,2,FALSE),"")</f>
        <v/>
      </c>
      <c r="U2738" s="8">
        <f>IF(T2738="Sportsman",0,_xlfn.IFNA(VLOOKUP(D2738,'Points and Classes'!A:B,2,FALSE),0))</f>
        <v>0</v>
      </c>
      <c r="V2738" s="8">
        <f>_xlfn.IFNA(VLOOKUP(T2738&amp;F2738,'By Class Overall'!A:F,6,FALSE),0)</f>
        <v>0</v>
      </c>
      <c r="W2738" s="8">
        <f>_xlfn.IFNA(VLOOKUP(T2738&amp;F2738,'By Class Overall'!A:G,7,FALSE),0)</f>
        <v>0</v>
      </c>
    </row>
    <row r="2739" spans="1:23" x14ac:dyDescent="0.25">
      <c r="A2739" s="21"/>
      <c r="B2739" s="22"/>
      <c r="I2739" s="9"/>
      <c r="J2739" s="9"/>
      <c r="T2739" s="8" t="str">
        <f>_xlfn.IFNA(VLOOKUP(G2739,'Points and Classes'!D:E,2,FALSE),"")</f>
        <v/>
      </c>
      <c r="U2739" s="8">
        <f>IF(T2739="Sportsman",0,_xlfn.IFNA(VLOOKUP(D2739,'Points and Classes'!A:B,2,FALSE),0))</f>
        <v>0</v>
      </c>
      <c r="V2739" s="8">
        <f>_xlfn.IFNA(VLOOKUP(T2739&amp;F2739,'By Class Overall'!A:F,6,FALSE),0)</f>
        <v>0</v>
      </c>
      <c r="W2739" s="8">
        <f>_xlfn.IFNA(VLOOKUP(T2739&amp;F2739,'By Class Overall'!A:G,7,FALSE),0)</f>
        <v>0</v>
      </c>
    </row>
    <row r="2740" spans="1:23" x14ac:dyDescent="0.25">
      <c r="A2740" s="21"/>
      <c r="B2740" s="22"/>
      <c r="T2740" s="8" t="str">
        <f>_xlfn.IFNA(VLOOKUP(G2740,'Points and Classes'!D:E,2,FALSE),"")</f>
        <v/>
      </c>
      <c r="U2740" s="8">
        <f>IF(T2740="Sportsman",0,_xlfn.IFNA(VLOOKUP(D2740,'Points and Classes'!A:B,2,FALSE),0))</f>
        <v>0</v>
      </c>
      <c r="V2740" s="8">
        <f>_xlfn.IFNA(VLOOKUP(T2740&amp;F2740,'By Class Overall'!A:F,6,FALSE),0)</f>
        <v>0</v>
      </c>
      <c r="W2740" s="8">
        <f>_xlfn.IFNA(VLOOKUP(T2740&amp;F2740,'By Class Overall'!A:G,7,FALSE),0)</f>
        <v>0</v>
      </c>
    </row>
    <row r="2741" spans="1:23" x14ac:dyDescent="0.25">
      <c r="A2741" s="21"/>
      <c r="B2741" s="22"/>
      <c r="T2741" s="8" t="str">
        <f>_xlfn.IFNA(VLOOKUP(G2741,'Points and Classes'!D:E,2,FALSE),"")</f>
        <v/>
      </c>
      <c r="U2741" s="8">
        <f>IF(T2741="Sportsman",0,_xlfn.IFNA(VLOOKUP(D2741,'Points and Classes'!A:B,2,FALSE),0))</f>
        <v>0</v>
      </c>
      <c r="V2741" s="8">
        <f>_xlfn.IFNA(VLOOKUP(T2741&amp;F2741,'By Class Overall'!A:F,6,FALSE),0)</f>
        <v>0</v>
      </c>
      <c r="W2741" s="8">
        <f>_xlfn.IFNA(VLOOKUP(T2741&amp;F2741,'By Class Overall'!A:G,7,FALSE),0)</f>
        <v>0</v>
      </c>
    </row>
    <row r="2742" spans="1:23" x14ac:dyDescent="0.25">
      <c r="A2742" s="21"/>
      <c r="B2742" s="22"/>
      <c r="T2742" s="8" t="str">
        <f>_xlfn.IFNA(VLOOKUP(G2742,'Points and Classes'!D:E,2,FALSE),"")</f>
        <v/>
      </c>
      <c r="U2742" s="8">
        <f>IF(T2742="Sportsman",0,_xlfn.IFNA(VLOOKUP(D2742,'Points and Classes'!A:B,2,FALSE),0))</f>
        <v>0</v>
      </c>
      <c r="V2742" s="8">
        <f>_xlfn.IFNA(VLOOKUP(T2742&amp;F2742,'By Class Overall'!A:F,6,FALSE),0)</f>
        <v>0</v>
      </c>
      <c r="W2742" s="8">
        <f>_xlfn.IFNA(VLOOKUP(T2742&amp;F2742,'By Class Overall'!A:G,7,FALSE),0)</f>
        <v>0</v>
      </c>
    </row>
    <row r="2743" spans="1:23" x14ac:dyDescent="0.25">
      <c r="A2743" s="21"/>
      <c r="B2743" s="22"/>
      <c r="T2743" s="8" t="str">
        <f>_xlfn.IFNA(VLOOKUP(G2743,'Points and Classes'!D:E,2,FALSE),"")</f>
        <v/>
      </c>
      <c r="U2743" s="8">
        <f>IF(T2743="Sportsman",0,_xlfn.IFNA(VLOOKUP(D2743,'Points and Classes'!A:B,2,FALSE),0))</f>
        <v>0</v>
      </c>
      <c r="V2743" s="8">
        <f>_xlfn.IFNA(VLOOKUP(T2743&amp;F2743,'By Class Overall'!A:F,6,FALSE),0)</f>
        <v>0</v>
      </c>
      <c r="W2743" s="8">
        <f>_xlfn.IFNA(VLOOKUP(T2743&amp;F2743,'By Class Overall'!A:G,7,FALSE),0)</f>
        <v>0</v>
      </c>
    </row>
    <row r="2744" spans="1:23" x14ac:dyDescent="0.25">
      <c r="A2744" s="21"/>
      <c r="B2744" s="22"/>
      <c r="T2744" s="8" t="str">
        <f>_xlfn.IFNA(VLOOKUP(G2744,'Points and Classes'!D:E,2,FALSE),"")</f>
        <v/>
      </c>
      <c r="U2744" s="8">
        <f>IF(T2744="Sportsman",0,_xlfn.IFNA(VLOOKUP(D2744,'Points and Classes'!A:B,2,FALSE),0))</f>
        <v>0</v>
      </c>
      <c r="V2744" s="8">
        <f>_xlfn.IFNA(VLOOKUP(T2744&amp;F2744,'By Class Overall'!A:F,6,FALSE),0)</f>
        <v>0</v>
      </c>
      <c r="W2744" s="8">
        <f>_xlfn.IFNA(VLOOKUP(T2744&amp;F2744,'By Class Overall'!A:G,7,FALSE),0)</f>
        <v>0</v>
      </c>
    </row>
    <row r="2745" spans="1:23" x14ac:dyDescent="0.25">
      <c r="A2745" s="21"/>
      <c r="B2745" s="22"/>
      <c r="I2745" s="9"/>
      <c r="T2745" s="8" t="str">
        <f>_xlfn.IFNA(VLOOKUP(G2745,'Points and Classes'!D:E,2,FALSE),"")</f>
        <v/>
      </c>
      <c r="U2745" s="8">
        <f>IF(T2745="Sportsman",0,_xlfn.IFNA(VLOOKUP(D2745,'Points and Classes'!A:B,2,FALSE),0))</f>
        <v>0</v>
      </c>
      <c r="V2745" s="8">
        <f>_xlfn.IFNA(VLOOKUP(T2745&amp;F2745,'By Class Overall'!A:F,6,FALSE),0)</f>
        <v>0</v>
      </c>
      <c r="W2745" s="8">
        <f>_xlfn.IFNA(VLOOKUP(T2745&amp;F2745,'By Class Overall'!A:G,7,FALSE),0)</f>
        <v>0</v>
      </c>
    </row>
    <row r="2746" spans="1:23" x14ac:dyDescent="0.25">
      <c r="A2746" s="21"/>
      <c r="B2746" s="22"/>
      <c r="I2746" s="9"/>
      <c r="T2746" s="8" t="str">
        <f>_xlfn.IFNA(VLOOKUP(G2746,'Points and Classes'!D:E,2,FALSE),"")</f>
        <v/>
      </c>
      <c r="U2746" s="8">
        <f>IF(T2746="Sportsman",0,_xlfn.IFNA(VLOOKUP(D2746,'Points and Classes'!A:B,2,FALSE),0))</f>
        <v>0</v>
      </c>
      <c r="V2746" s="8">
        <f>_xlfn.IFNA(VLOOKUP(T2746&amp;F2746,'By Class Overall'!A:F,6,FALSE),0)</f>
        <v>0</v>
      </c>
      <c r="W2746" s="8">
        <f>_xlfn.IFNA(VLOOKUP(T2746&amp;F2746,'By Class Overall'!A:G,7,FALSE),0)</f>
        <v>0</v>
      </c>
    </row>
    <row r="2747" spans="1:23" x14ac:dyDescent="0.25">
      <c r="A2747" s="21"/>
      <c r="B2747" s="22"/>
      <c r="I2747" s="9"/>
      <c r="T2747" s="8" t="str">
        <f>_xlfn.IFNA(VLOOKUP(G2747,'Points and Classes'!D:E,2,FALSE),"")</f>
        <v/>
      </c>
      <c r="U2747" s="8">
        <f>IF(T2747="Sportsman",0,_xlfn.IFNA(VLOOKUP(D2747,'Points and Classes'!A:B,2,FALSE),0))</f>
        <v>0</v>
      </c>
      <c r="V2747" s="8">
        <f>_xlfn.IFNA(VLOOKUP(T2747&amp;F2747,'By Class Overall'!A:F,6,FALSE),0)</f>
        <v>0</v>
      </c>
      <c r="W2747" s="8">
        <f>_xlfn.IFNA(VLOOKUP(T2747&amp;F2747,'By Class Overall'!A:G,7,FALSE),0)</f>
        <v>0</v>
      </c>
    </row>
    <row r="2748" spans="1:23" x14ac:dyDescent="0.25">
      <c r="A2748" s="21"/>
      <c r="B2748" s="22"/>
      <c r="I2748" s="9"/>
      <c r="T2748" s="8" t="str">
        <f>_xlfn.IFNA(VLOOKUP(G2748,'Points and Classes'!D:E,2,FALSE),"")</f>
        <v/>
      </c>
      <c r="U2748" s="8">
        <f>IF(T2748="Sportsman",0,_xlfn.IFNA(VLOOKUP(D2748,'Points and Classes'!A:B,2,FALSE),0))</f>
        <v>0</v>
      </c>
      <c r="V2748" s="8">
        <f>_xlfn.IFNA(VLOOKUP(T2748&amp;F2748,'By Class Overall'!A:F,6,FALSE),0)</f>
        <v>0</v>
      </c>
      <c r="W2748" s="8">
        <f>_xlfn.IFNA(VLOOKUP(T2748&amp;F2748,'By Class Overall'!A:G,7,FALSE),0)</f>
        <v>0</v>
      </c>
    </row>
    <row r="2749" spans="1:23" x14ac:dyDescent="0.25">
      <c r="A2749" s="21"/>
      <c r="B2749" s="22"/>
      <c r="I2749" s="9"/>
      <c r="T2749" s="8" t="str">
        <f>_xlfn.IFNA(VLOOKUP(G2749,'Points and Classes'!D:E,2,FALSE),"")</f>
        <v/>
      </c>
      <c r="U2749" s="8">
        <f>IF(T2749="Sportsman",0,_xlfn.IFNA(VLOOKUP(D2749,'Points and Classes'!A:B,2,FALSE),0))</f>
        <v>0</v>
      </c>
      <c r="V2749" s="8">
        <f>_xlfn.IFNA(VLOOKUP(T2749&amp;F2749,'By Class Overall'!A:F,6,FALSE),0)</f>
        <v>0</v>
      </c>
      <c r="W2749" s="8">
        <f>_xlfn.IFNA(VLOOKUP(T2749&amp;F2749,'By Class Overall'!A:G,7,FALSE),0)</f>
        <v>0</v>
      </c>
    </row>
    <row r="2750" spans="1:23" x14ac:dyDescent="0.25">
      <c r="A2750" s="21"/>
      <c r="B2750" s="22"/>
      <c r="I2750" s="9"/>
      <c r="T2750" s="8" t="str">
        <f>_xlfn.IFNA(VLOOKUP(G2750,'Points and Classes'!D:E,2,FALSE),"")</f>
        <v/>
      </c>
      <c r="U2750" s="8">
        <f>IF(T2750="Sportsman",0,_xlfn.IFNA(VLOOKUP(D2750,'Points and Classes'!A:B,2,FALSE),0))</f>
        <v>0</v>
      </c>
      <c r="V2750" s="8">
        <f>_xlfn.IFNA(VLOOKUP(T2750&amp;F2750,'By Class Overall'!A:F,6,FALSE),0)</f>
        <v>0</v>
      </c>
      <c r="W2750" s="8">
        <f>_xlfn.IFNA(VLOOKUP(T2750&amp;F2750,'By Class Overall'!A:G,7,FALSE),0)</f>
        <v>0</v>
      </c>
    </row>
    <row r="2751" spans="1:23" x14ac:dyDescent="0.25">
      <c r="A2751" s="21"/>
      <c r="B2751" s="22"/>
      <c r="I2751" s="9"/>
      <c r="J2751" s="9"/>
      <c r="T2751" s="8" t="str">
        <f>_xlfn.IFNA(VLOOKUP(G2751,'Points and Classes'!D:E,2,FALSE),"")</f>
        <v/>
      </c>
      <c r="U2751" s="8">
        <f>IF(T2751="Sportsman",0,_xlfn.IFNA(VLOOKUP(D2751,'Points and Classes'!A:B,2,FALSE),0))</f>
        <v>0</v>
      </c>
      <c r="V2751" s="8">
        <f>_xlfn.IFNA(VLOOKUP(T2751&amp;F2751,'By Class Overall'!A:F,6,FALSE),0)</f>
        <v>0</v>
      </c>
      <c r="W2751" s="8">
        <f>_xlfn.IFNA(VLOOKUP(T2751&amp;F2751,'By Class Overall'!A:G,7,FALSE),0)</f>
        <v>0</v>
      </c>
    </row>
    <row r="2752" spans="1:23" x14ac:dyDescent="0.25">
      <c r="A2752" s="21"/>
      <c r="B2752" s="22"/>
      <c r="T2752" s="8" t="str">
        <f>_xlfn.IFNA(VLOOKUP(G2752,'Points and Classes'!D:E,2,FALSE),"")</f>
        <v/>
      </c>
      <c r="U2752" s="8">
        <f>IF(T2752="Sportsman",0,_xlfn.IFNA(VLOOKUP(D2752,'Points and Classes'!A:B,2,FALSE),0))</f>
        <v>0</v>
      </c>
      <c r="V2752" s="8">
        <f>_xlfn.IFNA(VLOOKUP(T2752&amp;F2752,'By Class Overall'!A:F,6,FALSE),0)</f>
        <v>0</v>
      </c>
      <c r="W2752" s="8">
        <f>_xlfn.IFNA(VLOOKUP(T2752&amp;F2752,'By Class Overall'!A:G,7,FALSE),0)</f>
        <v>0</v>
      </c>
    </row>
    <row r="2753" spans="1:23" x14ac:dyDescent="0.25">
      <c r="A2753" s="21"/>
      <c r="B2753" s="22"/>
      <c r="T2753" s="8" t="str">
        <f>_xlfn.IFNA(VLOOKUP(G2753,'Points and Classes'!D:E,2,FALSE),"")</f>
        <v/>
      </c>
      <c r="U2753" s="8">
        <f>IF(T2753="Sportsman",0,_xlfn.IFNA(VLOOKUP(D2753,'Points and Classes'!A:B,2,FALSE),0))</f>
        <v>0</v>
      </c>
      <c r="V2753" s="8">
        <f>_xlfn.IFNA(VLOOKUP(T2753&amp;F2753,'By Class Overall'!A:F,6,FALSE),0)</f>
        <v>0</v>
      </c>
      <c r="W2753" s="8">
        <f>_xlfn.IFNA(VLOOKUP(T2753&amp;F2753,'By Class Overall'!A:G,7,FALSE),0)</f>
        <v>0</v>
      </c>
    </row>
    <row r="2754" spans="1:23" x14ac:dyDescent="0.25">
      <c r="A2754" s="21"/>
      <c r="B2754" s="22"/>
      <c r="T2754" s="8" t="str">
        <f>_xlfn.IFNA(VLOOKUP(G2754,'Points and Classes'!D:E,2,FALSE),"")</f>
        <v/>
      </c>
      <c r="U2754" s="8">
        <f>IF(T2754="Sportsman",0,_xlfn.IFNA(VLOOKUP(D2754,'Points and Classes'!A:B,2,FALSE),0))</f>
        <v>0</v>
      </c>
      <c r="V2754" s="8">
        <f>_xlfn.IFNA(VLOOKUP(T2754&amp;F2754,'By Class Overall'!A:F,6,FALSE),0)</f>
        <v>0</v>
      </c>
      <c r="W2754" s="8">
        <f>_xlfn.IFNA(VLOOKUP(T2754&amp;F2754,'By Class Overall'!A:G,7,FALSE),0)</f>
        <v>0</v>
      </c>
    </row>
    <row r="2755" spans="1:23" x14ac:dyDescent="0.25">
      <c r="A2755" s="21"/>
      <c r="B2755" s="22"/>
      <c r="T2755" s="8" t="str">
        <f>_xlfn.IFNA(VLOOKUP(G2755,'Points and Classes'!D:E,2,FALSE),"")</f>
        <v/>
      </c>
      <c r="U2755" s="8">
        <f>IF(T2755="Sportsman",0,_xlfn.IFNA(VLOOKUP(D2755,'Points and Classes'!A:B,2,FALSE),0))</f>
        <v>0</v>
      </c>
      <c r="V2755" s="8">
        <f>_xlfn.IFNA(VLOOKUP(T2755&amp;F2755,'By Class Overall'!A:F,6,FALSE),0)</f>
        <v>0</v>
      </c>
      <c r="W2755" s="8">
        <f>_xlfn.IFNA(VLOOKUP(T2755&amp;F2755,'By Class Overall'!A:G,7,FALSE),0)</f>
        <v>0</v>
      </c>
    </row>
    <row r="2756" spans="1:23" x14ac:dyDescent="0.25">
      <c r="A2756" s="21"/>
      <c r="B2756" s="22"/>
      <c r="T2756" s="8" t="str">
        <f>_xlfn.IFNA(VLOOKUP(G2756,'Points and Classes'!D:E,2,FALSE),"")</f>
        <v/>
      </c>
      <c r="U2756" s="8">
        <f>IF(T2756="Sportsman",0,_xlfn.IFNA(VLOOKUP(D2756,'Points and Classes'!A:B,2,FALSE),0))</f>
        <v>0</v>
      </c>
      <c r="V2756" s="8">
        <f>_xlfn.IFNA(VLOOKUP(T2756&amp;F2756,'By Class Overall'!A:F,6,FALSE),0)</f>
        <v>0</v>
      </c>
      <c r="W2756" s="8">
        <f>_xlfn.IFNA(VLOOKUP(T2756&amp;F2756,'By Class Overall'!A:G,7,FALSE),0)</f>
        <v>0</v>
      </c>
    </row>
    <row r="2757" spans="1:23" x14ac:dyDescent="0.25">
      <c r="A2757" s="21"/>
      <c r="B2757" s="22"/>
      <c r="T2757" s="8" t="str">
        <f>_xlfn.IFNA(VLOOKUP(G2757,'Points and Classes'!D:E,2,FALSE),"")</f>
        <v/>
      </c>
      <c r="U2757" s="8">
        <f>IF(T2757="Sportsman",0,_xlfn.IFNA(VLOOKUP(D2757,'Points and Classes'!A:B,2,FALSE),0))</f>
        <v>0</v>
      </c>
      <c r="V2757" s="8">
        <f>_xlfn.IFNA(VLOOKUP(T2757&amp;F2757,'By Class Overall'!A:F,6,FALSE),0)</f>
        <v>0</v>
      </c>
      <c r="W2757" s="8">
        <f>_xlfn.IFNA(VLOOKUP(T2757&amp;F2757,'By Class Overall'!A:G,7,FALSE),0)</f>
        <v>0</v>
      </c>
    </row>
    <row r="2758" spans="1:23" x14ac:dyDescent="0.25">
      <c r="A2758" s="21"/>
      <c r="B2758" s="22"/>
      <c r="T2758" s="8" t="str">
        <f>_xlfn.IFNA(VLOOKUP(G2758,'Points and Classes'!D:E,2,FALSE),"")</f>
        <v/>
      </c>
      <c r="U2758" s="8">
        <f>IF(T2758="Sportsman",0,_xlfn.IFNA(VLOOKUP(D2758,'Points and Classes'!A:B,2,FALSE),0))</f>
        <v>0</v>
      </c>
      <c r="V2758" s="8">
        <f>_xlfn.IFNA(VLOOKUP(T2758&amp;F2758,'By Class Overall'!A:F,6,FALSE),0)</f>
        <v>0</v>
      </c>
      <c r="W2758" s="8">
        <f>_xlfn.IFNA(VLOOKUP(T2758&amp;F2758,'By Class Overall'!A:G,7,FALSE),0)</f>
        <v>0</v>
      </c>
    </row>
    <row r="2759" spans="1:23" x14ac:dyDescent="0.25">
      <c r="A2759" s="21"/>
      <c r="B2759" s="22"/>
      <c r="T2759" s="8" t="str">
        <f>_xlfn.IFNA(VLOOKUP(G2759,'Points and Classes'!D:E,2,FALSE),"")</f>
        <v/>
      </c>
      <c r="U2759" s="8">
        <f>IF(T2759="Sportsman",0,_xlfn.IFNA(VLOOKUP(D2759,'Points and Classes'!A:B,2,FALSE),0))</f>
        <v>0</v>
      </c>
      <c r="V2759" s="8">
        <f>_xlfn.IFNA(VLOOKUP(T2759&amp;F2759,'By Class Overall'!A:F,6,FALSE),0)</f>
        <v>0</v>
      </c>
      <c r="W2759" s="8">
        <f>_xlfn.IFNA(VLOOKUP(T2759&amp;F2759,'By Class Overall'!A:G,7,FALSE),0)</f>
        <v>0</v>
      </c>
    </row>
    <row r="2760" spans="1:23" x14ac:dyDescent="0.25">
      <c r="A2760" s="21"/>
      <c r="B2760" s="22"/>
      <c r="T2760" s="8" t="str">
        <f>_xlfn.IFNA(VLOOKUP(G2760,'Points and Classes'!D:E,2,FALSE),"")</f>
        <v/>
      </c>
      <c r="U2760" s="8">
        <f>IF(T2760="Sportsman",0,_xlfn.IFNA(VLOOKUP(D2760,'Points and Classes'!A:B,2,FALSE),0))</f>
        <v>0</v>
      </c>
      <c r="V2760" s="8">
        <f>_xlfn.IFNA(VLOOKUP(T2760&amp;F2760,'By Class Overall'!A:F,6,FALSE),0)</f>
        <v>0</v>
      </c>
      <c r="W2760" s="8">
        <f>_xlfn.IFNA(VLOOKUP(T2760&amp;F2760,'By Class Overall'!A:G,7,FALSE),0)</f>
        <v>0</v>
      </c>
    </row>
    <row r="2761" spans="1:23" x14ac:dyDescent="0.25">
      <c r="A2761" s="21"/>
      <c r="B2761" s="22"/>
      <c r="I2761" s="9"/>
      <c r="T2761" s="8" t="str">
        <f>_xlfn.IFNA(VLOOKUP(G2761,'Points and Classes'!D:E,2,FALSE),"")</f>
        <v/>
      </c>
      <c r="U2761" s="8">
        <f>IF(T2761="Sportsman",0,_xlfn.IFNA(VLOOKUP(D2761,'Points and Classes'!A:B,2,FALSE),0))</f>
        <v>0</v>
      </c>
      <c r="V2761" s="8">
        <f>_xlfn.IFNA(VLOOKUP(T2761&amp;F2761,'By Class Overall'!A:F,6,FALSE),0)</f>
        <v>0</v>
      </c>
      <c r="W2761" s="8">
        <f>_xlfn.IFNA(VLOOKUP(T2761&amp;F2761,'By Class Overall'!A:G,7,FALSE),0)</f>
        <v>0</v>
      </c>
    </row>
    <row r="2762" spans="1:23" x14ac:dyDescent="0.25">
      <c r="A2762" s="21"/>
      <c r="B2762" s="22"/>
      <c r="I2762" s="9"/>
      <c r="T2762" s="8" t="str">
        <f>_xlfn.IFNA(VLOOKUP(G2762,'Points and Classes'!D:E,2,FALSE),"")</f>
        <v/>
      </c>
      <c r="U2762" s="8">
        <f>IF(T2762="Sportsman",0,_xlfn.IFNA(VLOOKUP(D2762,'Points and Classes'!A:B,2,FALSE),0))</f>
        <v>0</v>
      </c>
      <c r="V2762" s="8">
        <f>_xlfn.IFNA(VLOOKUP(T2762&amp;F2762,'By Class Overall'!A:F,6,FALSE),0)</f>
        <v>0</v>
      </c>
      <c r="W2762" s="8">
        <f>_xlfn.IFNA(VLOOKUP(T2762&amp;F2762,'By Class Overall'!A:G,7,FALSE),0)</f>
        <v>0</v>
      </c>
    </row>
    <row r="2763" spans="1:23" x14ac:dyDescent="0.25">
      <c r="A2763" s="21"/>
      <c r="B2763" s="22"/>
      <c r="I2763" s="9"/>
      <c r="T2763" s="8" t="str">
        <f>_xlfn.IFNA(VLOOKUP(G2763,'Points and Classes'!D:E,2,FALSE),"")</f>
        <v/>
      </c>
      <c r="U2763" s="8">
        <f>IF(T2763="Sportsman",0,_xlfn.IFNA(VLOOKUP(D2763,'Points and Classes'!A:B,2,FALSE),0))</f>
        <v>0</v>
      </c>
      <c r="V2763" s="8">
        <f>_xlfn.IFNA(VLOOKUP(T2763&amp;F2763,'By Class Overall'!A:F,6,FALSE),0)</f>
        <v>0</v>
      </c>
      <c r="W2763" s="8">
        <f>_xlfn.IFNA(VLOOKUP(T2763&amp;F2763,'By Class Overall'!A:G,7,FALSE),0)</f>
        <v>0</v>
      </c>
    </row>
    <row r="2764" spans="1:23" x14ac:dyDescent="0.25">
      <c r="A2764" s="21"/>
      <c r="B2764" s="22"/>
      <c r="I2764" s="9"/>
      <c r="T2764" s="8" t="str">
        <f>_xlfn.IFNA(VLOOKUP(G2764,'Points and Classes'!D:E,2,FALSE),"")</f>
        <v/>
      </c>
      <c r="U2764" s="8">
        <f>IF(T2764="Sportsman",0,_xlfn.IFNA(VLOOKUP(D2764,'Points and Classes'!A:B,2,FALSE),0))</f>
        <v>0</v>
      </c>
      <c r="V2764" s="8">
        <f>_xlfn.IFNA(VLOOKUP(T2764&amp;F2764,'By Class Overall'!A:F,6,FALSE),0)</f>
        <v>0</v>
      </c>
      <c r="W2764" s="8">
        <f>_xlfn.IFNA(VLOOKUP(T2764&amp;F2764,'By Class Overall'!A:G,7,FALSE),0)</f>
        <v>0</v>
      </c>
    </row>
    <row r="2765" spans="1:23" x14ac:dyDescent="0.25">
      <c r="A2765" s="21"/>
      <c r="B2765" s="22"/>
      <c r="I2765" s="9"/>
      <c r="T2765" s="8" t="str">
        <f>_xlfn.IFNA(VLOOKUP(G2765,'Points and Classes'!D:E,2,FALSE),"")</f>
        <v/>
      </c>
      <c r="U2765" s="8">
        <f>IF(T2765="Sportsman",0,_xlfn.IFNA(VLOOKUP(D2765,'Points and Classes'!A:B,2,FALSE),0))</f>
        <v>0</v>
      </c>
      <c r="V2765" s="8">
        <f>_xlfn.IFNA(VLOOKUP(T2765&amp;F2765,'By Class Overall'!A:F,6,FALSE),0)</f>
        <v>0</v>
      </c>
      <c r="W2765" s="8">
        <f>_xlfn.IFNA(VLOOKUP(T2765&amp;F2765,'By Class Overall'!A:G,7,FALSE),0)</f>
        <v>0</v>
      </c>
    </row>
    <row r="2766" spans="1:23" x14ac:dyDescent="0.25">
      <c r="A2766" s="21"/>
      <c r="B2766" s="22"/>
      <c r="I2766" s="9"/>
      <c r="T2766" s="8" t="str">
        <f>_xlfn.IFNA(VLOOKUP(G2766,'Points and Classes'!D:E,2,FALSE),"")</f>
        <v/>
      </c>
      <c r="U2766" s="8">
        <f>IF(T2766="Sportsman",0,_xlfn.IFNA(VLOOKUP(D2766,'Points and Classes'!A:B,2,FALSE),0))</f>
        <v>0</v>
      </c>
      <c r="V2766" s="8">
        <f>_xlfn.IFNA(VLOOKUP(T2766&amp;F2766,'By Class Overall'!A:F,6,FALSE),0)</f>
        <v>0</v>
      </c>
      <c r="W2766" s="8">
        <f>_xlfn.IFNA(VLOOKUP(T2766&amp;F2766,'By Class Overall'!A:G,7,FALSE),0)</f>
        <v>0</v>
      </c>
    </row>
    <row r="2767" spans="1:23" x14ac:dyDescent="0.25">
      <c r="A2767" s="21"/>
      <c r="B2767" s="22"/>
      <c r="I2767" s="9"/>
      <c r="J2767" s="9"/>
      <c r="T2767" s="8" t="str">
        <f>_xlfn.IFNA(VLOOKUP(G2767,'Points and Classes'!D:E,2,FALSE),"")</f>
        <v/>
      </c>
      <c r="U2767" s="8">
        <f>IF(T2767="Sportsman",0,_xlfn.IFNA(VLOOKUP(D2767,'Points and Classes'!A:B,2,FALSE),0))</f>
        <v>0</v>
      </c>
      <c r="V2767" s="8">
        <f>_xlfn.IFNA(VLOOKUP(T2767&amp;F2767,'By Class Overall'!A:F,6,FALSE),0)</f>
        <v>0</v>
      </c>
      <c r="W2767" s="8">
        <f>_xlfn.IFNA(VLOOKUP(T2767&amp;F2767,'By Class Overall'!A:G,7,FALSE),0)</f>
        <v>0</v>
      </c>
    </row>
    <row r="2768" spans="1:23" x14ac:dyDescent="0.25">
      <c r="A2768" s="21"/>
      <c r="B2768" s="22"/>
      <c r="I2768" s="9"/>
      <c r="J2768" s="9"/>
      <c r="T2768" s="8" t="str">
        <f>_xlfn.IFNA(VLOOKUP(G2768,'Points and Classes'!D:E,2,FALSE),"")</f>
        <v/>
      </c>
      <c r="U2768" s="8">
        <f>IF(T2768="Sportsman",0,_xlfn.IFNA(VLOOKUP(D2768,'Points and Classes'!A:B,2,FALSE),0))</f>
        <v>0</v>
      </c>
      <c r="V2768" s="8">
        <f>_xlfn.IFNA(VLOOKUP(T2768&amp;F2768,'By Class Overall'!A:F,6,FALSE),0)</f>
        <v>0</v>
      </c>
      <c r="W2768" s="8">
        <f>_xlfn.IFNA(VLOOKUP(T2768&amp;F2768,'By Class Overall'!A:G,7,FALSE),0)</f>
        <v>0</v>
      </c>
    </row>
    <row r="2769" spans="1:23" x14ac:dyDescent="0.25">
      <c r="A2769" s="21"/>
      <c r="B2769" s="22"/>
      <c r="T2769" s="8" t="str">
        <f>_xlfn.IFNA(VLOOKUP(G2769,'Points and Classes'!D:E,2,FALSE),"")</f>
        <v/>
      </c>
      <c r="U2769" s="8">
        <f>IF(T2769="Sportsman",0,_xlfn.IFNA(VLOOKUP(D2769,'Points and Classes'!A:B,2,FALSE),0))</f>
        <v>0</v>
      </c>
      <c r="V2769" s="8">
        <f>_xlfn.IFNA(VLOOKUP(T2769&amp;F2769,'By Class Overall'!A:F,6,FALSE),0)</f>
        <v>0</v>
      </c>
      <c r="W2769" s="8">
        <f>_xlfn.IFNA(VLOOKUP(T2769&amp;F2769,'By Class Overall'!A:G,7,FALSE),0)</f>
        <v>0</v>
      </c>
    </row>
    <row r="2770" spans="1:23" x14ac:dyDescent="0.25">
      <c r="A2770" s="21"/>
      <c r="B2770" s="22"/>
      <c r="T2770" s="8" t="str">
        <f>_xlfn.IFNA(VLOOKUP(G2770,'Points and Classes'!D:E,2,FALSE),"")</f>
        <v/>
      </c>
      <c r="U2770" s="8">
        <f>IF(T2770="Sportsman",0,_xlfn.IFNA(VLOOKUP(D2770,'Points and Classes'!A:B,2,FALSE),0))</f>
        <v>0</v>
      </c>
      <c r="V2770" s="8">
        <f>_xlfn.IFNA(VLOOKUP(T2770&amp;F2770,'By Class Overall'!A:F,6,FALSE),0)</f>
        <v>0</v>
      </c>
      <c r="W2770" s="8">
        <f>_xlfn.IFNA(VLOOKUP(T2770&amp;F2770,'By Class Overall'!A:G,7,FALSE),0)</f>
        <v>0</v>
      </c>
    </row>
    <row r="2771" spans="1:23" x14ac:dyDescent="0.25">
      <c r="A2771" s="21"/>
      <c r="B2771" s="22"/>
      <c r="T2771" s="8" t="str">
        <f>_xlfn.IFNA(VLOOKUP(G2771,'Points and Classes'!D:E,2,FALSE),"")</f>
        <v/>
      </c>
      <c r="U2771" s="8">
        <f>IF(T2771="Sportsman",0,_xlfn.IFNA(VLOOKUP(D2771,'Points and Classes'!A:B,2,FALSE),0))</f>
        <v>0</v>
      </c>
      <c r="V2771" s="8">
        <f>_xlfn.IFNA(VLOOKUP(T2771&amp;F2771,'By Class Overall'!A:F,6,FALSE),0)</f>
        <v>0</v>
      </c>
      <c r="W2771" s="8">
        <f>_xlfn.IFNA(VLOOKUP(T2771&amp;F2771,'By Class Overall'!A:G,7,FALSE),0)</f>
        <v>0</v>
      </c>
    </row>
    <row r="2772" spans="1:23" x14ac:dyDescent="0.25">
      <c r="A2772" s="21"/>
      <c r="B2772" s="22"/>
      <c r="T2772" s="8" t="str">
        <f>_xlfn.IFNA(VLOOKUP(G2772,'Points and Classes'!D:E,2,FALSE),"")</f>
        <v/>
      </c>
      <c r="U2772" s="8">
        <f>IF(T2772="Sportsman",0,_xlfn.IFNA(VLOOKUP(D2772,'Points and Classes'!A:B,2,FALSE),0))</f>
        <v>0</v>
      </c>
      <c r="V2772" s="8">
        <f>_xlfn.IFNA(VLOOKUP(T2772&amp;F2772,'By Class Overall'!A:F,6,FALSE),0)</f>
        <v>0</v>
      </c>
      <c r="W2772" s="8">
        <f>_xlfn.IFNA(VLOOKUP(T2772&amp;F2772,'By Class Overall'!A:G,7,FALSE),0)</f>
        <v>0</v>
      </c>
    </row>
  </sheetData>
  <sortState xmlns:xlrd2="http://schemas.microsoft.com/office/spreadsheetml/2017/richdata2" ref="A2:W2772">
    <sortCondition ref="A2:A2772"/>
    <sortCondition ref="B2:B2772"/>
    <sortCondition ref="G2:G2772"/>
    <sortCondition ref="D2:D2772"/>
  </sortState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B3BE-2A0B-4ABC-9A23-70800EBCD941}">
  <dimension ref="B2:H149"/>
  <sheetViews>
    <sheetView workbookViewId="0">
      <selection activeCell="E16" sqref="E16"/>
    </sheetView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29.42578125" bestFit="1" customWidth="1"/>
    <col min="5" max="5" width="21" bestFit="1" customWidth="1"/>
    <col min="6" max="7" width="5.42578125" bestFit="1" customWidth="1"/>
  </cols>
  <sheetData>
    <row r="2" spans="2:8" x14ac:dyDescent="0.25">
      <c r="B2" s="2" t="s">
        <v>0</v>
      </c>
      <c r="C2" s="3">
        <v>1</v>
      </c>
    </row>
    <row r="3" spans="2:8" x14ac:dyDescent="0.25">
      <c r="B3" s="2" t="s">
        <v>102</v>
      </c>
      <c r="C3" t="s">
        <v>114</v>
      </c>
    </row>
    <row r="5" spans="2:8" x14ac:dyDescent="0.25">
      <c r="B5" s="2" t="s">
        <v>112</v>
      </c>
    </row>
    <row r="6" spans="2:8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113</v>
      </c>
      <c r="H6" t="s">
        <v>268</v>
      </c>
    </row>
    <row r="7" spans="2:8" x14ac:dyDescent="0.25">
      <c r="B7" t="s">
        <v>12</v>
      </c>
      <c r="C7" t="s">
        <v>13</v>
      </c>
      <c r="D7" t="s">
        <v>154</v>
      </c>
      <c r="E7" t="s">
        <v>141</v>
      </c>
      <c r="F7" s="1">
        <v>50</v>
      </c>
      <c r="H7">
        <f t="shared" ref="H7:H38" si="0">IF(NOT(C7=""),1,H6+1)</f>
        <v>1</v>
      </c>
    </row>
    <row r="8" spans="2:8" x14ac:dyDescent="0.25">
      <c r="D8" t="s">
        <v>241</v>
      </c>
      <c r="E8" t="s">
        <v>122</v>
      </c>
      <c r="F8" s="1">
        <v>40</v>
      </c>
      <c r="H8">
        <f t="shared" si="0"/>
        <v>2</v>
      </c>
    </row>
    <row r="9" spans="2:8" x14ac:dyDescent="0.25">
      <c r="D9" t="s">
        <v>231</v>
      </c>
      <c r="E9" t="s">
        <v>25</v>
      </c>
      <c r="F9" s="1">
        <v>32</v>
      </c>
      <c r="H9">
        <f t="shared" si="0"/>
        <v>3</v>
      </c>
    </row>
    <row r="10" spans="2:8" x14ac:dyDescent="0.25">
      <c r="D10" t="s">
        <v>121</v>
      </c>
      <c r="E10" t="s">
        <v>122</v>
      </c>
      <c r="F10" s="1">
        <v>26</v>
      </c>
      <c r="H10">
        <f t="shared" si="0"/>
        <v>4</v>
      </c>
    </row>
    <row r="11" spans="2:8" x14ac:dyDescent="0.25">
      <c r="D11" t="s">
        <v>227</v>
      </c>
      <c r="E11" t="s">
        <v>14</v>
      </c>
      <c r="F11" s="1">
        <v>22</v>
      </c>
      <c r="H11">
        <f t="shared" si="0"/>
        <v>5</v>
      </c>
    </row>
    <row r="12" spans="2:8" x14ac:dyDescent="0.25">
      <c r="D12" t="s">
        <v>218</v>
      </c>
      <c r="E12" t="s">
        <v>14</v>
      </c>
      <c r="F12" s="1">
        <v>20</v>
      </c>
      <c r="H12">
        <f t="shared" si="0"/>
        <v>6</v>
      </c>
    </row>
    <row r="13" spans="2:8" x14ac:dyDescent="0.25">
      <c r="C13" t="s">
        <v>94</v>
      </c>
      <c r="D13" t="s">
        <v>227</v>
      </c>
      <c r="E13" t="s">
        <v>14</v>
      </c>
      <c r="F13" s="1">
        <v>50</v>
      </c>
      <c r="H13">
        <f t="shared" si="0"/>
        <v>1</v>
      </c>
    </row>
    <row r="14" spans="2:8" x14ac:dyDescent="0.25">
      <c r="D14" t="s">
        <v>218</v>
      </c>
      <c r="E14" t="s">
        <v>14</v>
      </c>
      <c r="F14" s="1">
        <v>40</v>
      </c>
      <c r="H14">
        <f t="shared" si="0"/>
        <v>2</v>
      </c>
    </row>
    <row r="15" spans="2:8" x14ac:dyDescent="0.25">
      <c r="D15" t="s">
        <v>24</v>
      </c>
      <c r="E15" t="s">
        <v>22</v>
      </c>
      <c r="F15" s="1">
        <v>32</v>
      </c>
      <c r="H15">
        <f t="shared" si="0"/>
        <v>3</v>
      </c>
    </row>
    <row r="16" spans="2:8" x14ac:dyDescent="0.25">
      <c r="D16" t="s">
        <v>63</v>
      </c>
      <c r="E16" t="s">
        <v>64</v>
      </c>
      <c r="F16" s="1">
        <v>26</v>
      </c>
      <c r="H16">
        <f t="shared" si="0"/>
        <v>4</v>
      </c>
    </row>
    <row r="17" spans="3:8" x14ac:dyDescent="0.25">
      <c r="D17" t="s">
        <v>72</v>
      </c>
      <c r="E17" t="s">
        <v>73</v>
      </c>
      <c r="F17" s="1">
        <v>22</v>
      </c>
      <c r="H17">
        <f t="shared" si="0"/>
        <v>5</v>
      </c>
    </row>
    <row r="18" spans="3:8" x14ac:dyDescent="0.25">
      <c r="D18" t="s">
        <v>159</v>
      </c>
      <c r="E18" t="s">
        <v>35</v>
      </c>
      <c r="F18" s="1">
        <v>20</v>
      </c>
      <c r="H18">
        <f t="shared" si="0"/>
        <v>6</v>
      </c>
    </row>
    <row r="19" spans="3:8" x14ac:dyDescent="0.25">
      <c r="C19" t="s">
        <v>107</v>
      </c>
      <c r="D19" t="s">
        <v>119</v>
      </c>
      <c r="E19" t="s">
        <v>141</v>
      </c>
      <c r="F19" s="1">
        <v>50</v>
      </c>
      <c r="H19">
        <f t="shared" si="0"/>
        <v>1</v>
      </c>
    </row>
    <row r="20" spans="3:8" x14ac:dyDescent="0.25">
      <c r="D20" t="s">
        <v>120</v>
      </c>
      <c r="E20" t="s">
        <v>141</v>
      </c>
      <c r="F20" s="1">
        <v>40</v>
      </c>
      <c r="H20">
        <f t="shared" si="0"/>
        <v>2</v>
      </c>
    </row>
    <row r="21" spans="3:8" x14ac:dyDescent="0.25">
      <c r="D21" t="s">
        <v>48</v>
      </c>
      <c r="E21" t="s">
        <v>141</v>
      </c>
      <c r="F21" s="1">
        <v>32</v>
      </c>
      <c r="H21">
        <f t="shared" si="0"/>
        <v>3</v>
      </c>
    </row>
    <row r="22" spans="3:8" x14ac:dyDescent="0.25">
      <c r="D22" t="s">
        <v>61</v>
      </c>
      <c r="E22" t="s">
        <v>237</v>
      </c>
      <c r="F22" s="1">
        <v>26</v>
      </c>
      <c r="H22">
        <f t="shared" si="0"/>
        <v>4</v>
      </c>
    </row>
    <row r="23" spans="3:8" x14ac:dyDescent="0.25">
      <c r="D23" t="s">
        <v>121</v>
      </c>
      <c r="E23" t="s">
        <v>122</v>
      </c>
      <c r="F23" s="1">
        <v>22</v>
      </c>
      <c r="H23">
        <f t="shared" si="0"/>
        <v>5</v>
      </c>
    </row>
    <row r="24" spans="3:8" x14ac:dyDescent="0.25">
      <c r="D24" t="s">
        <v>24</v>
      </c>
      <c r="E24" t="s">
        <v>22</v>
      </c>
      <c r="F24" s="1">
        <v>20</v>
      </c>
      <c r="H24">
        <f t="shared" si="0"/>
        <v>6</v>
      </c>
    </row>
    <row r="25" spans="3:8" x14ac:dyDescent="0.25">
      <c r="C25" t="s">
        <v>108</v>
      </c>
      <c r="D25" t="s">
        <v>154</v>
      </c>
      <c r="E25" t="s">
        <v>141</v>
      </c>
      <c r="F25" s="1">
        <v>50</v>
      </c>
      <c r="H25">
        <f t="shared" si="0"/>
        <v>1</v>
      </c>
    </row>
    <row r="26" spans="3:8" x14ac:dyDescent="0.25">
      <c r="D26" t="s">
        <v>181</v>
      </c>
      <c r="E26" t="s">
        <v>157</v>
      </c>
      <c r="F26" s="1">
        <v>40</v>
      </c>
      <c r="H26">
        <f t="shared" si="0"/>
        <v>2</v>
      </c>
    </row>
    <row r="27" spans="3:8" x14ac:dyDescent="0.25">
      <c r="D27" t="s">
        <v>287</v>
      </c>
      <c r="E27" t="s">
        <v>14</v>
      </c>
      <c r="F27" s="1">
        <v>32</v>
      </c>
      <c r="H27">
        <f t="shared" si="0"/>
        <v>3</v>
      </c>
    </row>
    <row r="28" spans="3:8" x14ac:dyDescent="0.25">
      <c r="D28" t="s">
        <v>159</v>
      </c>
      <c r="E28" t="s">
        <v>35</v>
      </c>
      <c r="F28" s="1">
        <v>26</v>
      </c>
      <c r="H28">
        <f t="shared" si="0"/>
        <v>4</v>
      </c>
    </row>
    <row r="29" spans="3:8" x14ac:dyDescent="0.25">
      <c r="D29" t="s">
        <v>140</v>
      </c>
      <c r="E29" t="s">
        <v>142</v>
      </c>
      <c r="F29" s="1">
        <v>22</v>
      </c>
      <c r="H29">
        <f t="shared" si="0"/>
        <v>5</v>
      </c>
    </row>
    <row r="30" spans="3:8" x14ac:dyDescent="0.25">
      <c r="D30" t="s">
        <v>189</v>
      </c>
      <c r="E30" t="s">
        <v>14</v>
      </c>
      <c r="F30" s="1">
        <v>20</v>
      </c>
      <c r="H30">
        <f t="shared" si="0"/>
        <v>6</v>
      </c>
    </row>
    <row r="31" spans="3:8" x14ac:dyDescent="0.25">
      <c r="C31" t="s">
        <v>99</v>
      </c>
      <c r="D31" t="s">
        <v>119</v>
      </c>
      <c r="E31" t="s">
        <v>141</v>
      </c>
      <c r="F31" s="1">
        <v>50</v>
      </c>
      <c r="H31">
        <f t="shared" si="0"/>
        <v>1</v>
      </c>
    </row>
    <row r="32" spans="3:8" x14ac:dyDescent="0.25">
      <c r="D32" t="s">
        <v>135</v>
      </c>
      <c r="E32" t="s">
        <v>44</v>
      </c>
      <c r="F32" s="1">
        <v>40</v>
      </c>
      <c r="H32">
        <f t="shared" si="0"/>
        <v>2</v>
      </c>
    </row>
    <row r="33" spans="3:8" x14ac:dyDescent="0.25">
      <c r="D33" t="s">
        <v>53</v>
      </c>
      <c r="E33" t="s">
        <v>122</v>
      </c>
      <c r="F33" s="1">
        <v>32</v>
      </c>
      <c r="H33">
        <f t="shared" si="0"/>
        <v>3</v>
      </c>
    </row>
    <row r="34" spans="3:8" x14ac:dyDescent="0.25">
      <c r="D34" t="s">
        <v>41</v>
      </c>
      <c r="E34" t="s">
        <v>141</v>
      </c>
      <c r="F34" s="1">
        <v>26</v>
      </c>
      <c r="H34">
        <f t="shared" si="0"/>
        <v>4</v>
      </c>
    </row>
    <row r="35" spans="3:8" x14ac:dyDescent="0.25">
      <c r="D35" t="s">
        <v>48</v>
      </c>
      <c r="E35" t="s">
        <v>141</v>
      </c>
      <c r="F35" s="1">
        <v>22</v>
      </c>
      <c r="H35">
        <f t="shared" si="0"/>
        <v>5</v>
      </c>
    </row>
    <row r="36" spans="3:8" x14ac:dyDescent="0.25">
      <c r="D36" t="s">
        <v>228</v>
      </c>
      <c r="E36" t="s">
        <v>229</v>
      </c>
      <c r="F36" s="1">
        <v>20</v>
      </c>
      <c r="H36">
        <f t="shared" si="0"/>
        <v>6</v>
      </c>
    </row>
    <row r="37" spans="3:8" x14ac:dyDescent="0.25">
      <c r="C37" t="s">
        <v>98</v>
      </c>
      <c r="D37" t="s">
        <v>227</v>
      </c>
      <c r="E37" t="s">
        <v>14</v>
      </c>
      <c r="F37" s="1">
        <v>50</v>
      </c>
      <c r="H37">
        <f t="shared" si="0"/>
        <v>1</v>
      </c>
    </row>
    <row r="38" spans="3:8" x14ac:dyDescent="0.25">
      <c r="D38" t="s">
        <v>63</v>
      </c>
      <c r="E38" t="s">
        <v>64</v>
      </c>
      <c r="F38" s="1">
        <v>40</v>
      </c>
      <c r="H38">
        <f t="shared" si="0"/>
        <v>2</v>
      </c>
    </row>
    <row r="39" spans="3:8" x14ac:dyDescent="0.25">
      <c r="D39" t="s">
        <v>190</v>
      </c>
      <c r="E39" t="s">
        <v>191</v>
      </c>
      <c r="F39" s="1">
        <v>32</v>
      </c>
      <c r="H39">
        <f t="shared" ref="H39:H70" si="1">IF(NOT(C39=""),1,H38+1)</f>
        <v>3</v>
      </c>
    </row>
    <row r="40" spans="3:8" x14ac:dyDescent="0.25">
      <c r="D40" t="s">
        <v>31</v>
      </c>
      <c r="E40" t="s">
        <v>65</v>
      </c>
      <c r="F40" s="1">
        <v>26</v>
      </c>
      <c r="H40">
        <f t="shared" si="1"/>
        <v>4</v>
      </c>
    </row>
    <row r="41" spans="3:8" x14ac:dyDescent="0.25">
      <c r="D41" t="s">
        <v>207</v>
      </c>
      <c r="E41" t="s">
        <v>73</v>
      </c>
      <c r="F41" s="1">
        <v>22</v>
      </c>
      <c r="H41">
        <f t="shared" si="1"/>
        <v>5</v>
      </c>
    </row>
    <row r="42" spans="3:8" x14ac:dyDescent="0.25">
      <c r="D42" t="s">
        <v>177</v>
      </c>
      <c r="E42" t="s">
        <v>14</v>
      </c>
      <c r="F42" s="1">
        <v>20</v>
      </c>
      <c r="H42">
        <f t="shared" si="1"/>
        <v>6</v>
      </c>
    </row>
    <row r="43" spans="3:8" x14ac:dyDescent="0.25">
      <c r="C43" t="s">
        <v>109</v>
      </c>
      <c r="D43" t="s">
        <v>40</v>
      </c>
      <c r="E43" t="s">
        <v>235</v>
      </c>
      <c r="F43" s="1">
        <v>50</v>
      </c>
      <c r="H43">
        <f t="shared" si="1"/>
        <v>1</v>
      </c>
    </row>
    <row r="44" spans="3:8" x14ac:dyDescent="0.25">
      <c r="D44" t="s">
        <v>120</v>
      </c>
      <c r="E44" t="s">
        <v>141</v>
      </c>
      <c r="F44" s="1">
        <v>40</v>
      </c>
      <c r="H44">
        <f t="shared" si="1"/>
        <v>2</v>
      </c>
    </row>
    <row r="45" spans="3:8" x14ac:dyDescent="0.25">
      <c r="D45" t="s">
        <v>236</v>
      </c>
      <c r="E45" t="s">
        <v>237</v>
      </c>
      <c r="F45" s="1">
        <v>32</v>
      </c>
      <c r="H45">
        <f t="shared" si="1"/>
        <v>3</v>
      </c>
    </row>
    <row r="46" spans="3:8" x14ac:dyDescent="0.25">
      <c r="D46" t="s">
        <v>46</v>
      </c>
      <c r="E46" t="s">
        <v>122</v>
      </c>
      <c r="F46" s="1">
        <v>26</v>
      </c>
      <c r="H46">
        <f t="shared" si="1"/>
        <v>4</v>
      </c>
    </row>
    <row r="47" spans="3:8" x14ac:dyDescent="0.25">
      <c r="D47" t="s">
        <v>53</v>
      </c>
      <c r="E47" t="s">
        <v>122</v>
      </c>
      <c r="F47" s="1">
        <v>22</v>
      </c>
      <c r="H47">
        <f t="shared" si="1"/>
        <v>5</v>
      </c>
    </row>
    <row r="48" spans="3:8" x14ac:dyDescent="0.25">
      <c r="D48" t="s">
        <v>119</v>
      </c>
      <c r="E48" t="s">
        <v>141</v>
      </c>
      <c r="F48" s="1">
        <v>20</v>
      </c>
      <c r="H48">
        <f t="shared" si="1"/>
        <v>6</v>
      </c>
    </row>
    <row r="49" spans="3:8" x14ac:dyDescent="0.25">
      <c r="C49" t="s">
        <v>96</v>
      </c>
      <c r="D49" t="s">
        <v>40</v>
      </c>
      <c r="E49" t="s">
        <v>235</v>
      </c>
      <c r="F49" s="1">
        <v>50</v>
      </c>
      <c r="H49">
        <f t="shared" si="1"/>
        <v>1</v>
      </c>
    </row>
    <row r="50" spans="3:8" x14ac:dyDescent="0.25">
      <c r="D50" t="s">
        <v>120</v>
      </c>
      <c r="E50" t="s">
        <v>141</v>
      </c>
      <c r="F50" s="1">
        <v>40</v>
      </c>
      <c r="H50">
        <f t="shared" si="1"/>
        <v>2</v>
      </c>
    </row>
    <row r="51" spans="3:8" x14ac:dyDescent="0.25">
      <c r="D51" t="s">
        <v>236</v>
      </c>
      <c r="E51" t="s">
        <v>237</v>
      </c>
      <c r="F51" s="1">
        <v>32</v>
      </c>
      <c r="H51">
        <f t="shared" si="1"/>
        <v>3</v>
      </c>
    </row>
    <row r="52" spans="3:8" x14ac:dyDescent="0.25">
      <c r="D52" t="s">
        <v>46</v>
      </c>
      <c r="E52" t="s">
        <v>122</v>
      </c>
      <c r="F52" s="1">
        <v>26</v>
      </c>
      <c r="H52">
        <f t="shared" si="1"/>
        <v>4</v>
      </c>
    </row>
    <row r="53" spans="3:8" x14ac:dyDescent="0.25">
      <c r="D53" t="s">
        <v>53</v>
      </c>
      <c r="E53" t="s">
        <v>122</v>
      </c>
      <c r="F53" s="1">
        <v>22</v>
      </c>
      <c r="H53">
        <f t="shared" si="1"/>
        <v>5</v>
      </c>
    </row>
    <row r="54" spans="3:8" x14ac:dyDescent="0.25">
      <c r="D54" t="s">
        <v>119</v>
      </c>
      <c r="E54" t="s">
        <v>141</v>
      </c>
      <c r="F54" s="1">
        <v>20</v>
      </c>
      <c r="H54">
        <f t="shared" si="1"/>
        <v>6</v>
      </c>
    </row>
    <row r="55" spans="3:8" x14ac:dyDescent="0.25">
      <c r="C55" t="s">
        <v>95</v>
      </c>
      <c r="D55" t="s">
        <v>39</v>
      </c>
      <c r="E55" t="s">
        <v>68</v>
      </c>
      <c r="F55" s="1">
        <v>14</v>
      </c>
      <c r="H55">
        <f t="shared" si="1"/>
        <v>1</v>
      </c>
    </row>
    <row r="56" spans="3:8" x14ac:dyDescent="0.25">
      <c r="D56" t="s">
        <v>20</v>
      </c>
      <c r="E56" t="s">
        <v>14</v>
      </c>
      <c r="F56" s="1">
        <v>9</v>
      </c>
      <c r="H56">
        <f t="shared" si="1"/>
        <v>2</v>
      </c>
    </row>
    <row r="57" spans="3:8" x14ac:dyDescent="0.25">
      <c r="D57" t="s">
        <v>221</v>
      </c>
      <c r="E57" t="s">
        <v>22</v>
      </c>
      <c r="F57" s="1">
        <v>4</v>
      </c>
      <c r="H57">
        <f t="shared" si="1"/>
        <v>3</v>
      </c>
    </row>
    <row r="58" spans="3:8" x14ac:dyDescent="0.25">
      <c r="C58" t="s">
        <v>97</v>
      </c>
      <c r="D58" t="s">
        <v>210</v>
      </c>
      <c r="E58" t="s">
        <v>118</v>
      </c>
      <c r="F58" s="1">
        <v>50</v>
      </c>
      <c r="H58">
        <f t="shared" si="1"/>
        <v>1</v>
      </c>
    </row>
    <row r="59" spans="3:8" x14ac:dyDescent="0.25">
      <c r="D59" t="s">
        <v>211</v>
      </c>
      <c r="E59" t="s">
        <v>212</v>
      </c>
      <c r="F59" s="1">
        <v>40</v>
      </c>
      <c r="H59">
        <f t="shared" si="1"/>
        <v>2</v>
      </c>
    </row>
    <row r="60" spans="3:8" x14ac:dyDescent="0.25">
      <c r="D60" t="s">
        <v>78</v>
      </c>
      <c r="E60" t="s">
        <v>79</v>
      </c>
      <c r="F60" s="1">
        <v>32</v>
      </c>
      <c r="H60">
        <f t="shared" si="1"/>
        <v>3</v>
      </c>
    </row>
    <row r="61" spans="3:8" x14ac:dyDescent="0.25">
      <c r="D61" t="s">
        <v>133</v>
      </c>
      <c r="E61" t="s">
        <v>213</v>
      </c>
      <c r="F61" s="1">
        <v>26</v>
      </c>
      <c r="H61">
        <f t="shared" si="1"/>
        <v>4</v>
      </c>
    </row>
    <row r="62" spans="3:8" x14ac:dyDescent="0.25">
      <c r="D62" t="s">
        <v>214</v>
      </c>
      <c r="E62" t="s">
        <v>118</v>
      </c>
      <c r="F62" s="1">
        <v>22</v>
      </c>
      <c r="H62">
        <f t="shared" si="1"/>
        <v>5</v>
      </c>
    </row>
    <row r="63" spans="3:8" x14ac:dyDescent="0.25">
      <c r="D63" t="s">
        <v>216</v>
      </c>
      <c r="E63" t="s">
        <v>65</v>
      </c>
      <c r="F63" s="1">
        <v>20</v>
      </c>
      <c r="H63">
        <f t="shared" si="1"/>
        <v>6</v>
      </c>
    </row>
    <row r="64" spans="3:8" x14ac:dyDescent="0.25">
      <c r="C64" t="s">
        <v>145</v>
      </c>
      <c r="D64" t="s">
        <v>39</v>
      </c>
      <c r="E64" t="s">
        <v>68</v>
      </c>
      <c r="F64" s="1">
        <v>50</v>
      </c>
      <c r="H64">
        <f t="shared" si="1"/>
        <v>1</v>
      </c>
    </row>
    <row r="65" spans="3:8" x14ac:dyDescent="0.25">
      <c r="D65" t="s">
        <v>20</v>
      </c>
      <c r="E65" t="s">
        <v>148</v>
      </c>
      <c r="F65" s="1">
        <v>40</v>
      </c>
      <c r="H65">
        <f t="shared" si="1"/>
        <v>2</v>
      </c>
    </row>
    <row r="66" spans="3:8" x14ac:dyDescent="0.25">
      <c r="D66" t="s">
        <v>219</v>
      </c>
      <c r="E66" t="s">
        <v>14</v>
      </c>
      <c r="F66" s="1">
        <v>32</v>
      </c>
      <c r="H66">
        <f t="shared" si="1"/>
        <v>3</v>
      </c>
    </row>
    <row r="67" spans="3:8" x14ac:dyDescent="0.25">
      <c r="D67" t="s">
        <v>72</v>
      </c>
      <c r="E67" t="s">
        <v>73</v>
      </c>
      <c r="F67" s="1">
        <v>26</v>
      </c>
      <c r="H67">
        <f t="shared" si="1"/>
        <v>4</v>
      </c>
    </row>
    <row r="68" spans="3:8" x14ac:dyDescent="0.25">
      <c r="D68" t="s">
        <v>221</v>
      </c>
      <c r="E68" t="s">
        <v>22</v>
      </c>
      <c r="F68" s="1">
        <v>22</v>
      </c>
      <c r="H68">
        <f t="shared" si="1"/>
        <v>5</v>
      </c>
    </row>
    <row r="69" spans="3:8" x14ac:dyDescent="0.25">
      <c r="D69" t="s">
        <v>224</v>
      </c>
      <c r="E69" t="s">
        <v>38</v>
      </c>
      <c r="F69" s="1">
        <v>20</v>
      </c>
      <c r="H69">
        <f t="shared" si="1"/>
        <v>6</v>
      </c>
    </row>
    <row r="70" spans="3:8" x14ac:dyDescent="0.25">
      <c r="C70" t="s">
        <v>75</v>
      </c>
      <c r="D70" t="s">
        <v>39</v>
      </c>
      <c r="E70" t="s">
        <v>68</v>
      </c>
      <c r="F70" s="1">
        <v>50</v>
      </c>
      <c r="H70">
        <f t="shared" si="1"/>
        <v>1</v>
      </c>
    </row>
    <row r="71" spans="3:8" x14ac:dyDescent="0.25">
      <c r="D71" t="s">
        <v>20</v>
      </c>
      <c r="E71" t="s">
        <v>14</v>
      </c>
      <c r="F71" s="1">
        <v>40</v>
      </c>
      <c r="H71">
        <f t="shared" ref="H71:H102" si="2">IF(NOT(C71=""),1,H70+1)</f>
        <v>2</v>
      </c>
    </row>
    <row r="72" spans="3:8" x14ac:dyDescent="0.25">
      <c r="D72" t="s">
        <v>24</v>
      </c>
      <c r="E72" t="s">
        <v>22</v>
      </c>
      <c r="F72" s="1">
        <v>32</v>
      </c>
      <c r="H72">
        <f t="shared" si="2"/>
        <v>3</v>
      </c>
    </row>
    <row r="73" spans="3:8" x14ac:dyDescent="0.25">
      <c r="D73" t="s">
        <v>218</v>
      </c>
      <c r="E73" t="s">
        <v>14</v>
      </c>
      <c r="F73" s="1">
        <v>26</v>
      </c>
      <c r="H73">
        <f t="shared" si="2"/>
        <v>4</v>
      </c>
    </row>
    <row r="74" spans="3:8" x14ac:dyDescent="0.25">
      <c r="D74" t="s">
        <v>219</v>
      </c>
      <c r="E74" t="s">
        <v>14</v>
      </c>
      <c r="F74" s="1">
        <v>22</v>
      </c>
      <c r="H74">
        <f t="shared" si="2"/>
        <v>5</v>
      </c>
    </row>
    <row r="75" spans="3:8" x14ac:dyDescent="0.25">
      <c r="D75" t="s">
        <v>221</v>
      </c>
      <c r="E75" t="s">
        <v>22</v>
      </c>
      <c r="F75" s="1">
        <v>20</v>
      </c>
      <c r="H75">
        <f t="shared" si="2"/>
        <v>6</v>
      </c>
    </row>
    <row r="76" spans="3:8" x14ac:dyDescent="0.25">
      <c r="C76" t="s">
        <v>91</v>
      </c>
      <c r="D76" t="s">
        <v>43</v>
      </c>
      <c r="E76" t="s">
        <v>237</v>
      </c>
      <c r="F76" s="1">
        <v>50</v>
      </c>
      <c r="H76">
        <f t="shared" si="2"/>
        <v>1</v>
      </c>
    </row>
    <row r="77" spans="3:8" x14ac:dyDescent="0.25">
      <c r="D77" t="s">
        <v>121</v>
      </c>
      <c r="E77" t="s">
        <v>122</v>
      </c>
      <c r="F77" s="1">
        <v>40</v>
      </c>
      <c r="H77">
        <f t="shared" si="2"/>
        <v>2</v>
      </c>
    </row>
    <row r="78" spans="3:8" x14ac:dyDescent="0.25">
      <c r="D78" t="s">
        <v>181</v>
      </c>
      <c r="E78" t="s">
        <v>157</v>
      </c>
      <c r="F78" s="1">
        <v>32</v>
      </c>
      <c r="H78">
        <f t="shared" si="2"/>
        <v>3</v>
      </c>
    </row>
    <row r="79" spans="3:8" x14ac:dyDescent="0.25">
      <c r="D79" t="s">
        <v>163</v>
      </c>
      <c r="E79" t="s">
        <v>124</v>
      </c>
      <c r="F79" s="1">
        <v>26</v>
      </c>
      <c r="H79">
        <f t="shared" si="2"/>
        <v>4</v>
      </c>
    </row>
    <row r="80" spans="3:8" x14ac:dyDescent="0.25">
      <c r="C80" t="s">
        <v>92</v>
      </c>
      <c r="D80" t="s">
        <v>221</v>
      </c>
      <c r="E80" t="s">
        <v>22</v>
      </c>
      <c r="F80" s="1">
        <v>50</v>
      </c>
      <c r="H80">
        <f t="shared" si="2"/>
        <v>1</v>
      </c>
    </row>
    <row r="81" spans="3:8" x14ac:dyDescent="0.25">
      <c r="D81" t="s">
        <v>24</v>
      </c>
      <c r="E81" t="s">
        <v>22</v>
      </c>
      <c r="F81" s="1">
        <v>40</v>
      </c>
      <c r="H81">
        <f t="shared" si="2"/>
        <v>2</v>
      </c>
    </row>
    <row r="82" spans="3:8" x14ac:dyDescent="0.25">
      <c r="D82" t="s">
        <v>140</v>
      </c>
      <c r="E82" t="s">
        <v>142</v>
      </c>
      <c r="F82" s="1">
        <v>32</v>
      </c>
      <c r="H82">
        <f t="shared" si="2"/>
        <v>3</v>
      </c>
    </row>
    <row r="83" spans="3:8" x14ac:dyDescent="0.25">
      <c r="D83" t="s">
        <v>72</v>
      </c>
      <c r="E83" t="s">
        <v>73</v>
      </c>
      <c r="F83" s="1">
        <v>26</v>
      </c>
      <c r="H83">
        <f t="shared" si="2"/>
        <v>4</v>
      </c>
    </row>
    <row r="84" spans="3:8" x14ac:dyDescent="0.25">
      <c r="D84" t="s">
        <v>205</v>
      </c>
      <c r="E84" t="s">
        <v>14</v>
      </c>
      <c r="F84" s="1">
        <v>22</v>
      </c>
      <c r="H84">
        <f t="shared" si="2"/>
        <v>5</v>
      </c>
    </row>
    <row r="85" spans="3:8" x14ac:dyDescent="0.25">
      <c r="D85" t="s">
        <v>207</v>
      </c>
      <c r="E85" t="s">
        <v>73</v>
      </c>
      <c r="F85" s="1">
        <v>20</v>
      </c>
      <c r="H85">
        <f t="shared" si="2"/>
        <v>6</v>
      </c>
    </row>
    <row r="86" spans="3:8" x14ac:dyDescent="0.25">
      <c r="C86" t="s">
        <v>81</v>
      </c>
      <c r="D86" t="s">
        <v>39</v>
      </c>
      <c r="E86" t="s">
        <v>68</v>
      </c>
      <c r="F86" s="1">
        <v>50</v>
      </c>
      <c r="H86">
        <f t="shared" si="2"/>
        <v>1</v>
      </c>
    </row>
    <row r="87" spans="3:8" x14ac:dyDescent="0.25">
      <c r="D87" t="s">
        <v>20</v>
      </c>
      <c r="E87" t="s">
        <v>14</v>
      </c>
      <c r="F87" s="1">
        <v>40</v>
      </c>
      <c r="H87">
        <f t="shared" si="2"/>
        <v>2</v>
      </c>
    </row>
    <row r="88" spans="3:8" x14ac:dyDescent="0.25">
      <c r="D88" t="s">
        <v>218</v>
      </c>
      <c r="E88" t="s">
        <v>14</v>
      </c>
      <c r="F88" s="1">
        <v>32</v>
      </c>
      <c r="H88">
        <f t="shared" si="2"/>
        <v>3</v>
      </c>
    </row>
    <row r="89" spans="3:8" x14ac:dyDescent="0.25">
      <c r="D89" t="s">
        <v>24</v>
      </c>
      <c r="E89" t="s">
        <v>22</v>
      </c>
      <c r="F89" s="1">
        <v>26</v>
      </c>
      <c r="H89">
        <f t="shared" si="2"/>
        <v>4</v>
      </c>
    </row>
    <row r="90" spans="3:8" x14ac:dyDescent="0.25">
      <c r="D90" t="s">
        <v>219</v>
      </c>
      <c r="E90" t="s">
        <v>14</v>
      </c>
      <c r="F90" s="1">
        <v>22</v>
      </c>
      <c r="H90">
        <f t="shared" si="2"/>
        <v>5</v>
      </c>
    </row>
    <row r="91" spans="3:8" x14ac:dyDescent="0.25">
      <c r="D91" t="s">
        <v>287</v>
      </c>
      <c r="E91" t="s">
        <v>14</v>
      </c>
      <c r="F91" s="1">
        <v>20</v>
      </c>
      <c r="H91">
        <f t="shared" si="2"/>
        <v>6</v>
      </c>
    </row>
    <row r="92" spans="3:8" x14ac:dyDescent="0.25">
      <c r="C92" t="s">
        <v>82</v>
      </c>
      <c r="D92" t="s">
        <v>210</v>
      </c>
      <c r="E92" t="s">
        <v>118</v>
      </c>
      <c r="F92" s="1">
        <v>50</v>
      </c>
      <c r="H92">
        <f t="shared" si="2"/>
        <v>1</v>
      </c>
    </row>
    <row r="93" spans="3:8" x14ac:dyDescent="0.25">
      <c r="D93" t="s">
        <v>31</v>
      </c>
      <c r="E93" t="s">
        <v>65</v>
      </c>
      <c r="F93" s="1">
        <v>40</v>
      </c>
      <c r="H93">
        <f t="shared" si="2"/>
        <v>2</v>
      </c>
    </row>
    <row r="94" spans="3:8" x14ac:dyDescent="0.25">
      <c r="D94" t="s">
        <v>78</v>
      </c>
      <c r="E94" t="s">
        <v>79</v>
      </c>
      <c r="F94" s="1">
        <v>32</v>
      </c>
      <c r="H94">
        <f t="shared" si="2"/>
        <v>3</v>
      </c>
    </row>
    <row r="95" spans="3:8" x14ac:dyDescent="0.25">
      <c r="D95" t="s">
        <v>133</v>
      </c>
      <c r="E95" t="s">
        <v>213</v>
      </c>
      <c r="F95" s="1">
        <v>26</v>
      </c>
      <c r="H95">
        <f t="shared" si="2"/>
        <v>4</v>
      </c>
    </row>
    <row r="96" spans="3:8" x14ac:dyDescent="0.25">
      <c r="D96" t="s">
        <v>216</v>
      </c>
      <c r="E96" t="s">
        <v>65</v>
      </c>
      <c r="F96" s="1">
        <v>22</v>
      </c>
      <c r="H96">
        <f t="shared" si="2"/>
        <v>5</v>
      </c>
    </row>
    <row r="97" spans="3:8" x14ac:dyDescent="0.25">
      <c r="C97" t="s">
        <v>86</v>
      </c>
      <c r="D97" t="s">
        <v>154</v>
      </c>
      <c r="E97" t="s">
        <v>141</v>
      </c>
      <c r="F97" s="1">
        <v>50</v>
      </c>
      <c r="H97">
        <f t="shared" si="2"/>
        <v>1</v>
      </c>
    </row>
    <row r="98" spans="3:8" x14ac:dyDescent="0.25">
      <c r="D98" t="s">
        <v>156</v>
      </c>
      <c r="E98" t="s">
        <v>157</v>
      </c>
      <c r="F98" s="1">
        <v>40</v>
      </c>
      <c r="H98">
        <f t="shared" si="2"/>
        <v>2</v>
      </c>
    </row>
    <row r="99" spans="3:8" x14ac:dyDescent="0.25">
      <c r="D99" t="s">
        <v>159</v>
      </c>
      <c r="E99" t="s">
        <v>35</v>
      </c>
      <c r="F99" s="1">
        <v>32</v>
      </c>
      <c r="H99">
        <f t="shared" si="2"/>
        <v>3</v>
      </c>
    </row>
    <row r="100" spans="3:8" x14ac:dyDescent="0.25">
      <c r="D100" t="s">
        <v>161</v>
      </c>
      <c r="E100" t="s">
        <v>141</v>
      </c>
      <c r="F100" s="1">
        <v>26</v>
      </c>
      <c r="H100">
        <f t="shared" si="2"/>
        <v>4</v>
      </c>
    </row>
    <row r="101" spans="3:8" x14ac:dyDescent="0.25">
      <c r="D101" t="s">
        <v>163</v>
      </c>
      <c r="E101" t="s">
        <v>124</v>
      </c>
      <c r="F101" s="1">
        <v>22</v>
      </c>
      <c r="H101">
        <f t="shared" si="2"/>
        <v>5</v>
      </c>
    </row>
    <row r="102" spans="3:8" x14ac:dyDescent="0.25">
      <c r="D102" t="s">
        <v>165</v>
      </c>
      <c r="E102" t="s">
        <v>166</v>
      </c>
      <c r="F102" s="1">
        <v>20</v>
      </c>
      <c r="H102">
        <f t="shared" si="2"/>
        <v>6</v>
      </c>
    </row>
    <row r="103" spans="3:8" x14ac:dyDescent="0.25">
      <c r="C103" t="s">
        <v>84</v>
      </c>
      <c r="D103" t="s">
        <v>287</v>
      </c>
      <c r="E103" t="s">
        <v>14</v>
      </c>
      <c r="F103" s="1">
        <v>50</v>
      </c>
      <c r="H103">
        <f t="shared" ref="H103:H134" si="3">IF(NOT(C103=""),1,H102+1)</f>
        <v>1</v>
      </c>
    </row>
    <row r="104" spans="3:8" x14ac:dyDescent="0.25">
      <c r="D104" t="s">
        <v>37</v>
      </c>
      <c r="E104" t="s">
        <v>38</v>
      </c>
      <c r="F104" s="1">
        <v>40</v>
      </c>
      <c r="H104">
        <f t="shared" si="3"/>
        <v>2</v>
      </c>
    </row>
    <row r="105" spans="3:8" x14ac:dyDescent="0.25">
      <c r="D105" t="s">
        <v>21</v>
      </c>
      <c r="E105" t="s">
        <v>203</v>
      </c>
      <c r="F105" s="1">
        <v>32</v>
      </c>
      <c r="H105">
        <f t="shared" si="3"/>
        <v>3</v>
      </c>
    </row>
    <row r="106" spans="3:8" x14ac:dyDescent="0.25">
      <c r="D106" t="s">
        <v>140</v>
      </c>
      <c r="E106" t="s">
        <v>142</v>
      </c>
      <c r="F106" s="1">
        <v>26</v>
      </c>
      <c r="H106">
        <f t="shared" si="3"/>
        <v>4</v>
      </c>
    </row>
    <row r="107" spans="3:8" x14ac:dyDescent="0.25">
      <c r="D107" t="s">
        <v>159</v>
      </c>
      <c r="E107" t="s">
        <v>35</v>
      </c>
      <c r="F107" s="1">
        <v>22</v>
      </c>
      <c r="H107">
        <f t="shared" si="3"/>
        <v>5</v>
      </c>
    </row>
    <row r="108" spans="3:8" x14ac:dyDescent="0.25">
      <c r="D108" t="s">
        <v>189</v>
      </c>
      <c r="E108" t="s">
        <v>14</v>
      </c>
      <c r="F108" s="1">
        <v>20</v>
      </c>
      <c r="H108">
        <f t="shared" si="3"/>
        <v>6</v>
      </c>
    </row>
    <row r="109" spans="3:8" x14ac:dyDescent="0.25">
      <c r="C109" t="s">
        <v>146</v>
      </c>
      <c r="D109" t="s">
        <v>236</v>
      </c>
      <c r="E109" t="s">
        <v>237</v>
      </c>
      <c r="F109" s="1">
        <v>50</v>
      </c>
      <c r="H109">
        <f t="shared" si="3"/>
        <v>1</v>
      </c>
    </row>
    <row r="110" spans="3:8" x14ac:dyDescent="0.25">
      <c r="D110" t="s">
        <v>53</v>
      </c>
      <c r="E110" t="s">
        <v>122</v>
      </c>
      <c r="F110" s="1">
        <v>40</v>
      </c>
      <c r="H110">
        <f t="shared" si="3"/>
        <v>2</v>
      </c>
    </row>
    <row r="111" spans="3:8" x14ac:dyDescent="0.25">
      <c r="D111" t="s">
        <v>41</v>
      </c>
      <c r="E111" t="s">
        <v>141</v>
      </c>
      <c r="F111" s="1">
        <v>32</v>
      </c>
      <c r="H111">
        <f t="shared" si="3"/>
        <v>3</v>
      </c>
    </row>
    <row r="112" spans="3:8" x14ac:dyDescent="0.25">
      <c r="D112" t="s">
        <v>40</v>
      </c>
      <c r="E112" t="s">
        <v>235</v>
      </c>
      <c r="F112" s="1">
        <v>26</v>
      </c>
      <c r="H112">
        <f t="shared" si="3"/>
        <v>4</v>
      </c>
    </row>
    <row r="113" spans="3:8" x14ac:dyDescent="0.25">
      <c r="D113" t="s">
        <v>241</v>
      </c>
      <c r="E113" t="s">
        <v>122</v>
      </c>
      <c r="F113" s="1">
        <v>22</v>
      </c>
      <c r="H113">
        <f t="shared" si="3"/>
        <v>5</v>
      </c>
    </row>
    <row r="114" spans="3:8" x14ac:dyDescent="0.25">
      <c r="D114" t="s">
        <v>231</v>
      </c>
      <c r="E114" t="s">
        <v>25</v>
      </c>
      <c r="F114" s="1">
        <v>20</v>
      </c>
      <c r="H114">
        <f t="shared" si="3"/>
        <v>6</v>
      </c>
    </row>
    <row r="115" spans="3:8" x14ac:dyDescent="0.25">
      <c r="C115" t="s">
        <v>83</v>
      </c>
      <c r="D115" t="s">
        <v>135</v>
      </c>
      <c r="E115" t="s">
        <v>44</v>
      </c>
      <c r="F115" s="1">
        <v>50</v>
      </c>
      <c r="H115">
        <f t="shared" si="3"/>
        <v>1</v>
      </c>
    </row>
    <row r="116" spans="3:8" x14ac:dyDescent="0.25">
      <c r="D116" t="s">
        <v>46</v>
      </c>
      <c r="E116" t="s">
        <v>122</v>
      </c>
      <c r="F116" s="1">
        <v>40</v>
      </c>
      <c r="H116">
        <f t="shared" si="3"/>
        <v>2</v>
      </c>
    </row>
    <row r="117" spans="3:8" x14ac:dyDescent="0.25">
      <c r="D117" t="s">
        <v>236</v>
      </c>
      <c r="E117" t="s">
        <v>237</v>
      </c>
      <c r="F117" s="1">
        <v>32</v>
      </c>
      <c r="H117">
        <f t="shared" si="3"/>
        <v>3</v>
      </c>
    </row>
    <row r="118" spans="3:8" x14ac:dyDescent="0.25">
      <c r="D118" t="s">
        <v>53</v>
      </c>
      <c r="E118" t="s">
        <v>122</v>
      </c>
      <c r="F118" s="1">
        <v>26</v>
      </c>
      <c r="H118">
        <f t="shared" si="3"/>
        <v>4</v>
      </c>
    </row>
    <row r="119" spans="3:8" x14ac:dyDescent="0.25">
      <c r="D119" t="s">
        <v>40</v>
      </c>
      <c r="E119" t="s">
        <v>235</v>
      </c>
      <c r="F119" s="1">
        <v>22</v>
      </c>
      <c r="H119">
        <f t="shared" si="3"/>
        <v>5</v>
      </c>
    </row>
    <row r="120" spans="3:8" x14ac:dyDescent="0.25">
      <c r="D120" t="s">
        <v>48</v>
      </c>
      <c r="E120" t="s">
        <v>141</v>
      </c>
      <c r="F120" s="1">
        <v>20</v>
      </c>
      <c r="H120">
        <f t="shared" si="3"/>
        <v>6</v>
      </c>
    </row>
    <row r="121" spans="3:8" x14ac:dyDescent="0.25">
      <c r="C121" t="s">
        <v>76</v>
      </c>
      <c r="D121" t="s">
        <v>63</v>
      </c>
      <c r="E121" t="s">
        <v>64</v>
      </c>
      <c r="F121" s="1">
        <v>50</v>
      </c>
      <c r="H121">
        <f t="shared" si="3"/>
        <v>1</v>
      </c>
    </row>
    <row r="122" spans="3:8" x14ac:dyDescent="0.25">
      <c r="D122" t="s">
        <v>21</v>
      </c>
      <c r="E122" t="s">
        <v>203</v>
      </c>
      <c r="F122" s="1">
        <v>40</v>
      </c>
      <c r="H122">
        <f t="shared" si="3"/>
        <v>2</v>
      </c>
    </row>
    <row r="123" spans="3:8" x14ac:dyDescent="0.25">
      <c r="D123" t="s">
        <v>210</v>
      </c>
      <c r="E123" t="s">
        <v>118</v>
      </c>
      <c r="F123" s="1">
        <v>32</v>
      </c>
      <c r="H123">
        <f t="shared" si="3"/>
        <v>3</v>
      </c>
    </row>
    <row r="124" spans="3:8" x14ac:dyDescent="0.25">
      <c r="D124" t="s">
        <v>214</v>
      </c>
      <c r="E124" t="s">
        <v>246</v>
      </c>
      <c r="F124" s="1">
        <v>26</v>
      </c>
      <c r="H124">
        <f t="shared" si="3"/>
        <v>4</v>
      </c>
    </row>
    <row r="125" spans="3:8" x14ac:dyDescent="0.25">
      <c r="D125" t="s">
        <v>192</v>
      </c>
      <c r="E125" t="s">
        <v>193</v>
      </c>
      <c r="F125" s="1">
        <v>22</v>
      </c>
      <c r="H125">
        <f t="shared" si="3"/>
        <v>5</v>
      </c>
    </row>
    <row r="126" spans="3:8" x14ac:dyDescent="0.25">
      <c r="D126" t="s">
        <v>211</v>
      </c>
      <c r="E126" t="s">
        <v>212</v>
      </c>
      <c r="F126" s="1">
        <v>20</v>
      </c>
      <c r="H126">
        <f t="shared" si="3"/>
        <v>6</v>
      </c>
    </row>
    <row r="127" spans="3:8" x14ac:dyDescent="0.25">
      <c r="C127" t="s">
        <v>77</v>
      </c>
      <c r="D127" t="s">
        <v>39</v>
      </c>
      <c r="E127" t="s">
        <v>65</v>
      </c>
      <c r="F127" s="1">
        <v>50</v>
      </c>
      <c r="H127">
        <f t="shared" si="3"/>
        <v>1</v>
      </c>
    </row>
    <row r="128" spans="3:8" x14ac:dyDescent="0.25">
      <c r="D128" t="s">
        <v>31</v>
      </c>
      <c r="E128" t="s">
        <v>65</v>
      </c>
      <c r="F128" s="1">
        <v>40</v>
      </c>
      <c r="H128">
        <f t="shared" si="3"/>
        <v>2</v>
      </c>
    </row>
    <row r="129" spans="3:8" x14ac:dyDescent="0.25">
      <c r="D129" t="s">
        <v>78</v>
      </c>
      <c r="E129" t="s">
        <v>79</v>
      </c>
      <c r="F129" s="1">
        <v>32</v>
      </c>
      <c r="H129">
        <f t="shared" si="3"/>
        <v>3</v>
      </c>
    </row>
    <row r="130" spans="3:8" x14ac:dyDescent="0.25">
      <c r="D130" t="s">
        <v>217</v>
      </c>
      <c r="E130" t="s">
        <v>65</v>
      </c>
      <c r="F130" s="1">
        <v>26</v>
      </c>
      <c r="H130">
        <f t="shared" si="3"/>
        <v>4</v>
      </c>
    </row>
    <row r="131" spans="3:8" x14ac:dyDescent="0.25">
      <c r="D131" t="s">
        <v>216</v>
      </c>
      <c r="E131" t="s">
        <v>65</v>
      </c>
      <c r="F131" s="1">
        <v>22</v>
      </c>
      <c r="H131">
        <f t="shared" si="3"/>
        <v>5</v>
      </c>
    </row>
    <row r="132" spans="3:8" x14ac:dyDescent="0.25">
      <c r="D132" t="s">
        <v>207</v>
      </c>
      <c r="E132" t="s">
        <v>65</v>
      </c>
      <c r="F132" s="1">
        <v>20</v>
      </c>
      <c r="H132">
        <f t="shared" si="3"/>
        <v>6</v>
      </c>
    </row>
    <row r="133" spans="3:8" x14ac:dyDescent="0.25">
      <c r="C133" t="s">
        <v>93</v>
      </c>
      <c r="D133" t="s">
        <v>53</v>
      </c>
      <c r="E133" t="s">
        <v>122</v>
      </c>
      <c r="F133" s="1">
        <v>50</v>
      </c>
      <c r="H133">
        <f t="shared" si="3"/>
        <v>1</v>
      </c>
    </row>
    <row r="134" spans="3:8" x14ac:dyDescent="0.25">
      <c r="D134" t="s">
        <v>46</v>
      </c>
      <c r="E134" t="s">
        <v>122</v>
      </c>
      <c r="F134" s="1">
        <v>40</v>
      </c>
      <c r="H134">
        <f t="shared" si="3"/>
        <v>2</v>
      </c>
    </row>
    <row r="135" spans="3:8" x14ac:dyDescent="0.25">
      <c r="D135" t="s">
        <v>154</v>
      </c>
      <c r="E135" t="s">
        <v>141</v>
      </c>
      <c r="F135" s="1">
        <v>32</v>
      </c>
      <c r="H135">
        <f t="shared" ref="H135:H149" si="4">IF(NOT(C135=""),1,H134+1)</f>
        <v>3</v>
      </c>
    </row>
    <row r="136" spans="3:8" x14ac:dyDescent="0.25">
      <c r="D136" t="s">
        <v>48</v>
      </c>
      <c r="E136" t="s">
        <v>141</v>
      </c>
      <c r="F136" s="1">
        <v>26</v>
      </c>
      <c r="H136">
        <f t="shared" si="4"/>
        <v>4</v>
      </c>
    </row>
    <row r="137" spans="3:8" x14ac:dyDescent="0.25">
      <c r="D137" t="s">
        <v>61</v>
      </c>
      <c r="E137" t="s">
        <v>237</v>
      </c>
      <c r="F137" s="1">
        <v>22</v>
      </c>
      <c r="H137">
        <f t="shared" si="4"/>
        <v>5</v>
      </c>
    </row>
    <row r="138" spans="3:8" x14ac:dyDescent="0.25">
      <c r="D138" t="s">
        <v>135</v>
      </c>
      <c r="E138" t="s">
        <v>44</v>
      </c>
      <c r="F138" s="1">
        <v>20</v>
      </c>
      <c r="H138">
        <f t="shared" si="4"/>
        <v>6</v>
      </c>
    </row>
    <row r="139" spans="3:8" x14ac:dyDescent="0.25">
      <c r="C139" t="s">
        <v>147</v>
      </c>
      <c r="D139" t="s">
        <v>190</v>
      </c>
      <c r="E139" t="s">
        <v>201</v>
      </c>
      <c r="F139" s="1">
        <v>50</v>
      </c>
      <c r="H139">
        <f t="shared" si="4"/>
        <v>1</v>
      </c>
    </row>
    <row r="140" spans="3:8" x14ac:dyDescent="0.25">
      <c r="H140">
        <f t="shared" si="4"/>
        <v>2</v>
      </c>
    </row>
    <row r="141" spans="3:8" x14ac:dyDescent="0.25">
      <c r="H141">
        <f t="shared" si="4"/>
        <v>3</v>
      </c>
    </row>
    <row r="142" spans="3:8" x14ac:dyDescent="0.25">
      <c r="H142">
        <f t="shared" si="4"/>
        <v>4</v>
      </c>
    </row>
    <row r="143" spans="3:8" x14ac:dyDescent="0.25">
      <c r="H143">
        <f t="shared" si="4"/>
        <v>5</v>
      </c>
    </row>
    <row r="144" spans="3:8" x14ac:dyDescent="0.25">
      <c r="H144">
        <f t="shared" si="4"/>
        <v>6</v>
      </c>
    </row>
    <row r="145" spans="8:8" x14ac:dyDescent="0.25">
      <c r="H145">
        <f t="shared" si="4"/>
        <v>7</v>
      </c>
    </row>
    <row r="146" spans="8:8" x14ac:dyDescent="0.25">
      <c r="H146">
        <f t="shared" si="4"/>
        <v>8</v>
      </c>
    </row>
    <row r="147" spans="8:8" x14ac:dyDescent="0.25">
      <c r="H147">
        <f t="shared" si="4"/>
        <v>9</v>
      </c>
    </row>
    <row r="148" spans="8:8" x14ac:dyDescent="0.25">
      <c r="H148">
        <f t="shared" si="4"/>
        <v>10</v>
      </c>
    </row>
    <row r="149" spans="8:8" x14ac:dyDescent="0.25">
      <c r="H149">
        <f t="shared" si="4"/>
        <v>11</v>
      </c>
    </row>
  </sheetData>
  <conditionalFormatting sqref="H1:H1048576">
    <cfRule type="cellIs" dxfId="0" priority="1" operator="equal">
      <formula>6</formula>
    </cfRule>
  </conditionalFormatting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DA13-62AE-4734-94EF-12C3ACEE72C0}">
  <dimension ref="A1:V201"/>
  <sheetViews>
    <sheetView workbookViewId="0"/>
  </sheetViews>
  <sheetFormatPr defaultRowHeight="15" x14ac:dyDescent="0.25"/>
  <cols>
    <col min="17" max="17" width="30.42578125" customWidth="1"/>
    <col min="18" max="18" width="23.28515625" bestFit="1" customWidth="1"/>
  </cols>
  <sheetData>
    <row r="1" spans="1:20" x14ac:dyDescent="0.25">
      <c r="A1" s="26" t="s">
        <v>267</v>
      </c>
      <c r="F1" s="28" t="s">
        <v>266</v>
      </c>
    </row>
    <row r="2" spans="1:20" x14ac:dyDescent="0.25">
      <c r="A2" s="27"/>
    </row>
    <row r="3" spans="1:20" x14ac:dyDescent="0.25">
      <c r="A3" s="26" t="s">
        <v>271</v>
      </c>
      <c r="P3" t="s">
        <v>265</v>
      </c>
      <c r="R3" s="28" t="s">
        <v>264</v>
      </c>
    </row>
    <row r="4" spans="1:20" x14ac:dyDescent="0.25">
      <c r="A4" s="26" t="str">
        <f t="shared" ref="A4:A9" si="0">P4&amp;Q4&amp;" ("&amp;S4&amp;" "&amp;T4&amp;")"</f>
        <v>1. Jerry Hicks (KAW NINJA-ZX10)</v>
      </c>
      <c r="P4" s="25" t="s">
        <v>253</v>
      </c>
      <c r="Q4" t="str">
        <f>'Top 6 Pivot'!D43</f>
        <v>Jerry Hicks</v>
      </c>
      <c r="R4" t="str">
        <f>UPPER('Top 6 Pivot'!E43)</f>
        <v>KAWASAKI NINJA ZX10</v>
      </c>
      <c r="S4" t="str">
        <f t="shared" ref="S4:S22" si="1">IFERROR(LEFT(LEFT(R4,FIND(" ",R4)),3),"")</f>
        <v>KAW</v>
      </c>
      <c r="T4" t="str">
        <f t="shared" ref="T4:T22" si="2">IFERROR(SUBSTITUTE(RIGHT(R4,(LEN(R4)-FIND(" ",R4)))," ","-"),"")</f>
        <v>NINJA-ZX10</v>
      </c>
    </row>
    <row r="5" spans="1:20" x14ac:dyDescent="0.25">
      <c r="A5" s="26" t="str">
        <f t="shared" si="0"/>
        <v>2. Braden Jones (YAM R1)</v>
      </c>
      <c r="P5" s="25" t="s">
        <v>252</v>
      </c>
      <c r="Q5" t="str">
        <f>'Top 6 Pivot'!D44</f>
        <v>Braden Jones</v>
      </c>
      <c r="R5" t="str">
        <f>UPPER('Top 6 Pivot'!E44)</f>
        <v>YAMAHA R1</v>
      </c>
      <c r="S5" t="str">
        <f t="shared" si="1"/>
        <v>YAM</v>
      </c>
      <c r="T5" t="str">
        <f t="shared" si="2"/>
        <v>R1</v>
      </c>
    </row>
    <row r="6" spans="1:20" x14ac:dyDescent="0.25">
      <c r="A6" s="26" t="str">
        <f t="shared" si="0"/>
        <v>3. Anthony Norton (KAW ZX10R)</v>
      </c>
      <c r="P6" s="25" t="s">
        <v>251</v>
      </c>
      <c r="Q6" t="str">
        <f>'Top 6 Pivot'!D45</f>
        <v>Anthony Norton</v>
      </c>
      <c r="R6" t="str">
        <f>UPPER('Top 6 Pivot'!E45)</f>
        <v>KAWASAKI ZX10R</v>
      </c>
      <c r="S6" t="str">
        <f t="shared" si="1"/>
        <v>KAW</v>
      </c>
      <c r="T6" t="str">
        <f t="shared" si="2"/>
        <v>ZX10R</v>
      </c>
    </row>
    <row r="7" spans="1:20" x14ac:dyDescent="0.25">
      <c r="A7" s="26" t="str">
        <f t="shared" si="0"/>
        <v>4. Genaro Lopez (BMW S1000RR)</v>
      </c>
      <c r="P7" s="25" t="s">
        <v>250</v>
      </c>
      <c r="Q7" t="str">
        <f>'Top 6 Pivot'!D46</f>
        <v>Genaro Lopez</v>
      </c>
      <c r="R7" t="str">
        <f>UPPER('Top 6 Pivot'!E46)</f>
        <v>BMW S1000RR</v>
      </c>
      <c r="S7" t="str">
        <f t="shared" si="1"/>
        <v>BMW</v>
      </c>
      <c r="T7" t="str">
        <f t="shared" si="2"/>
        <v>S1000RR</v>
      </c>
    </row>
    <row r="8" spans="1:20" x14ac:dyDescent="0.25">
      <c r="A8" s="26" t="str">
        <f t="shared" si="0"/>
        <v>5. Bill Davis (BMW S1000RR)</v>
      </c>
      <c r="P8" s="25" t="s">
        <v>249</v>
      </c>
      <c r="Q8" t="str">
        <f>'Top 6 Pivot'!D47</f>
        <v>Bill Davis</v>
      </c>
      <c r="R8" t="str">
        <f>UPPER('Top 6 Pivot'!E47)</f>
        <v>BMW S1000RR</v>
      </c>
      <c r="S8" t="str">
        <f t="shared" si="1"/>
        <v>BMW</v>
      </c>
      <c r="T8" t="str">
        <f t="shared" si="2"/>
        <v>S1000RR</v>
      </c>
    </row>
    <row r="9" spans="1:20" x14ac:dyDescent="0.25">
      <c r="A9" s="26" t="str">
        <f t="shared" si="0"/>
        <v>6. Eric Jones (YAM R1)</v>
      </c>
      <c r="P9" s="25" t="s">
        <v>248</v>
      </c>
      <c r="Q9" t="str">
        <f>'Top 6 Pivot'!D48</f>
        <v>Eric Jones</v>
      </c>
      <c r="R9" t="str">
        <f>UPPER('Top 6 Pivot'!E48)</f>
        <v>YAMAHA R1</v>
      </c>
      <c r="S9" t="str">
        <f t="shared" si="1"/>
        <v>YAM</v>
      </c>
      <c r="T9" t="str">
        <f t="shared" si="2"/>
        <v>R1</v>
      </c>
    </row>
    <row r="10" spans="1:20" x14ac:dyDescent="0.25">
      <c r="A10" s="27"/>
      <c r="S10" t="str">
        <f t="shared" si="1"/>
        <v/>
      </c>
      <c r="T10" t="str">
        <f t="shared" si="2"/>
        <v/>
      </c>
    </row>
    <row r="11" spans="1:20" x14ac:dyDescent="0.25">
      <c r="A11" s="26" t="s">
        <v>263</v>
      </c>
      <c r="S11" t="str">
        <f t="shared" si="1"/>
        <v/>
      </c>
      <c r="T11" t="str">
        <f t="shared" si="2"/>
        <v/>
      </c>
    </row>
    <row r="12" spans="1:20" x14ac:dyDescent="0.25">
      <c r="A12" s="26" t="str">
        <f t="shared" ref="A12:A17" si="3">P12&amp;Q12&amp;" ("&amp;S12&amp;" "&amp;T12&amp;")"</f>
        <v>1. Jerry Hicks (KAW NINJA-ZX10)</v>
      </c>
      <c r="P12" s="25" t="s">
        <v>253</v>
      </c>
      <c r="Q12" t="str">
        <f>'Top 6 Pivot'!D43</f>
        <v>Jerry Hicks</v>
      </c>
      <c r="R12" t="str">
        <f>UPPER('Top 6 Pivot'!E43)</f>
        <v>KAWASAKI NINJA ZX10</v>
      </c>
      <c r="S12" t="str">
        <f t="shared" si="1"/>
        <v>KAW</v>
      </c>
      <c r="T12" t="str">
        <f t="shared" si="2"/>
        <v>NINJA-ZX10</v>
      </c>
    </row>
    <row r="13" spans="1:20" x14ac:dyDescent="0.25">
      <c r="A13" s="26" t="str">
        <f t="shared" si="3"/>
        <v>2. Braden Jones (YAM R1)</v>
      </c>
      <c r="P13" s="25" t="s">
        <v>252</v>
      </c>
      <c r="Q13" t="str">
        <f>'Top 6 Pivot'!D44</f>
        <v>Braden Jones</v>
      </c>
      <c r="R13" t="str">
        <f>UPPER('Top 6 Pivot'!E44)</f>
        <v>YAMAHA R1</v>
      </c>
      <c r="S13" t="str">
        <f t="shared" si="1"/>
        <v>YAM</v>
      </c>
      <c r="T13" t="str">
        <f t="shared" si="2"/>
        <v>R1</v>
      </c>
    </row>
    <row r="14" spans="1:20" x14ac:dyDescent="0.25">
      <c r="A14" s="26" t="str">
        <f t="shared" si="3"/>
        <v>3. Anthony Norton (KAW ZX10R)</v>
      </c>
      <c r="P14" s="25" t="s">
        <v>251</v>
      </c>
      <c r="Q14" t="str">
        <f>'Top 6 Pivot'!D45</f>
        <v>Anthony Norton</v>
      </c>
      <c r="R14" t="str">
        <f>UPPER('Top 6 Pivot'!E45)</f>
        <v>KAWASAKI ZX10R</v>
      </c>
      <c r="S14" t="str">
        <f t="shared" si="1"/>
        <v>KAW</v>
      </c>
      <c r="T14" t="str">
        <f t="shared" si="2"/>
        <v>ZX10R</v>
      </c>
    </row>
    <row r="15" spans="1:20" x14ac:dyDescent="0.25">
      <c r="A15" s="26" t="str">
        <f t="shared" si="3"/>
        <v>4. Genaro Lopez (BMW S1000RR)</v>
      </c>
      <c r="P15" s="25" t="s">
        <v>250</v>
      </c>
      <c r="Q15" t="str">
        <f>'Top 6 Pivot'!D46</f>
        <v>Genaro Lopez</v>
      </c>
      <c r="R15" t="str">
        <f>UPPER('Top 6 Pivot'!E46)</f>
        <v>BMW S1000RR</v>
      </c>
      <c r="S15" t="str">
        <f t="shared" si="1"/>
        <v>BMW</v>
      </c>
      <c r="T15" t="str">
        <f t="shared" si="2"/>
        <v>S1000RR</v>
      </c>
    </row>
    <row r="16" spans="1:20" x14ac:dyDescent="0.25">
      <c r="A16" s="26" t="str">
        <f t="shared" si="3"/>
        <v>5. Bill Davis (BMW S1000RR)</v>
      </c>
      <c r="P16" s="25" t="s">
        <v>249</v>
      </c>
      <c r="Q16" t="str">
        <f>'Top 6 Pivot'!D47</f>
        <v>Bill Davis</v>
      </c>
      <c r="R16" t="str">
        <f>UPPER('Top 6 Pivot'!E47)</f>
        <v>BMW S1000RR</v>
      </c>
      <c r="S16" t="str">
        <f t="shared" si="1"/>
        <v>BMW</v>
      </c>
      <c r="T16" t="str">
        <f t="shared" si="2"/>
        <v>S1000RR</v>
      </c>
    </row>
    <row r="17" spans="1:20" x14ac:dyDescent="0.25">
      <c r="A17" s="26" t="str">
        <f t="shared" si="3"/>
        <v>6. Eric Jones (YAM R1)</v>
      </c>
      <c r="P17" s="25" t="s">
        <v>248</v>
      </c>
      <c r="Q17" t="str">
        <f>'Top 6 Pivot'!D48</f>
        <v>Eric Jones</v>
      </c>
      <c r="R17" t="str">
        <f>UPPER('Top 6 Pivot'!E48)</f>
        <v>YAMAHA R1</v>
      </c>
      <c r="S17" t="str">
        <f t="shared" si="1"/>
        <v>YAM</v>
      </c>
      <c r="T17" t="str">
        <f t="shared" si="2"/>
        <v>R1</v>
      </c>
    </row>
    <row r="18" spans="1:20" x14ac:dyDescent="0.25">
      <c r="A18" s="27"/>
      <c r="S18" t="str">
        <f t="shared" si="1"/>
        <v/>
      </c>
      <c r="T18" t="str">
        <f t="shared" si="2"/>
        <v/>
      </c>
    </row>
    <row r="19" spans="1:20" x14ac:dyDescent="0.25">
      <c r="A19" s="26" t="s">
        <v>272</v>
      </c>
      <c r="S19" t="str">
        <f t="shared" si="1"/>
        <v/>
      </c>
      <c r="T19" t="str">
        <f t="shared" si="2"/>
        <v/>
      </c>
    </row>
    <row r="20" spans="1:20" x14ac:dyDescent="0.25">
      <c r="A20" s="26" t="str">
        <f t="shared" ref="A20:A25" si="4">P20&amp;Q20&amp;" ("&amp;S20&amp;" "&amp;T20&amp;")"</f>
        <v>1. Jerry Hicks (KAW NINJA-ZX10)</v>
      </c>
      <c r="P20" s="25" t="s">
        <v>253</v>
      </c>
      <c r="Q20" t="str">
        <f>'Top 6 Pivot'!D49</f>
        <v>Jerry Hicks</v>
      </c>
      <c r="R20" t="str">
        <f>UPPER('Top 6 Pivot'!E49)</f>
        <v>KAWASAKI NINJA ZX10</v>
      </c>
      <c r="S20" t="str">
        <f t="shared" si="1"/>
        <v>KAW</v>
      </c>
      <c r="T20" t="str">
        <f t="shared" si="2"/>
        <v>NINJA-ZX10</v>
      </c>
    </row>
    <row r="21" spans="1:20" x14ac:dyDescent="0.25">
      <c r="A21" s="26" t="str">
        <f t="shared" si="4"/>
        <v>2. Braden Jones (YAM R1)</v>
      </c>
      <c r="P21" s="25" t="s">
        <v>252</v>
      </c>
      <c r="Q21" t="str">
        <f>'Top 6 Pivot'!D50</f>
        <v>Braden Jones</v>
      </c>
      <c r="R21" t="str">
        <f>UPPER('Top 6 Pivot'!E50)</f>
        <v>YAMAHA R1</v>
      </c>
      <c r="S21" t="str">
        <f t="shared" si="1"/>
        <v>YAM</v>
      </c>
      <c r="T21" t="str">
        <f t="shared" si="2"/>
        <v>R1</v>
      </c>
    </row>
    <row r="22" spans="1:20" x14ac:dyDescent="0.25">
      <c r="A22" s="26" t="str">
        <f t="shared" si="4"/>
        <v>3. Anthony Norton (KAW ZX10R)</v>
      </c>
      <c r="P22" s="25" t="s">
        <v>251</v>
      </c>
      <c r="Q22" t="str">
        <f>'Top 6 Pivot'!D51</f>
        <v>Anthony Norton</v>
      </c>
      <c r="R22" t="str">
        <f>UPPER('Top 6 Pivot'!E51)</f>
        <v>KAWASAKI ZX10R</v>
      </c>
      <c r="S22" t="str">
        <f t="shared" si="1"/>
        <v>KAW</v>
      </c>
      <c r="T22" t="str">
        <f t="shared" si="2"/>
        <v>ZX10R</v>
      </c>
    </row>
    <row r="23" spans="1:20" x14ac:dyDescent="0.25">
      <c r="A23" s="26" t="str">
        <f t="shared" si="4"/>
        <v>4.  ( )</v>
      </c>
      <c r="P23" s="25" t="s">
        <v>250</v>
      </c>
      <c r="Q23" s="24"/>
      <c r="R23" s="24"/>
      <c r="S23" s="24"/>
      <c r="T23" s="24"/>
    </row>
    <row r="24" spans="1:20" x14ac:dyDescent="0.25">
      <c r="A24" s="26" t="str">
        <f t="shared" si="4"/>
        <v>5.  ( )</v>
      </c>
      <c r="P24" s="25" t="s">
        <v>249</v>
      </c>
      <c r="Q24" s="24"/>
      <c r="R24" s="24"/>
      <c r="S24" s="24"/>
      <c r="T24" s="24"/>
    </row>
    <row r="25" spans="1:20" x14ac:dyDescent="0.25">
      <c r="A25" s="26" t="str">
        <f t="shared" si="4"/>
        <v>6.  ( )</v>
      </c>
      <c r="P25" s="25" t="s">
        <v>248</v>
      </c>
      <c r="Q25" s="24"/>
      <c r="R25" s="24"/>
      <c r="S25" s="24"/>
      <c r="T25" s="24"/>
    </row>
    <row r="26" spans="1:20" x14ac:dyDescent="0.25">
      <c r="A26" s="27"/>
      <c r="P26" s="25"/>
      <c r="Q26" s="25"/>
      <c r="R26" s="25"/>
      <c r="S26" s="25"/>
      <c r="T26" s="25"/>
    </row>
    <row r="27" spans="1:20" x14ac:dyDescent="0.25">
      <c r="A27" s="26" t="s">
        <v>273</v>
      </c>
      <c r="S27" t="str">
        <f t="shared" ref="S27:S58" si="5">IFERROR(LEFT(LEFT(R27,FIND(" ",R27)),3),"")</f>
        <v/>
      </c>
      <c r="T27" t="str">
        <f t="shared" ref="T27:T64" si="6">IFERROR(SUBSTITUTE(RIGHT(R27,(LEN(R27)-FIND(" ",R27)))," ","-"),"")</f>
        <v/>
      </c>
    </row>
    <row r="28" spans="1:20" x14ac:dyDescent="0.25">
      <c r="A28" s="26" t="str">
        <f t="shared" ref="A28:A33" si="7">P28&amp;Q28&amp;" ("&amp;S28&amp;" "&amp;T28&amp;")"</f>
        <v>1. John Tran (YAM R1)</v>
      </c>
      <c r="P28" s="25" t="s">
        <v>253</v>
      </c>
      <c r="Q28" t="str">
        <f>'Top 6 Pivot'!D7</f>
        <v>John Tran</v>
      </c>
      <c r="R28" t="str">
        <f>UPPER('Top 6 Pivot'!E7)</f>
        <v>YAMAHA R1</v>
      </c>
      <c r="S28" t="str">
        <f t="shared" si="5"/>
        <v>YAM</v>
      </c>
      <c r="T28" t="str">
        <f t="shared" si="6"/>
        <v>R1</v>
      </c>
    </row>
    <row r="29" spans="1:20" x14ac:dyDescent="0.25">
      <c r="A29" s="26" t="str">
        <f t="shared" si="7"/>
        <v>2. David Thomas (BMW S1000RR)</v>
      </c>
      <c r="P29" s="25" t="s">
        <v>252</v>
      </c>
      <c r="Q29" t="str">
        <f>'Top 6 Pivot'!D8</f>
        <v>David Thomas</v>
      </c>
      <c r="R29" t="str">
        <f>UPPER('Top 6 Pivot'!E8)</f>
        <v>BMW S1000RR</v>
      </c>
      <c r="S29" t="str">
        <f t="shared" si="5"/>
        <v>BMW</v>
      </c>
      <c r="T29" t="str">
        <f t="shared" si="6"/>
        <v>S1000RR</v>
      </c>
    </row>
    <row r="30" spans="1:20" x14ac:dyDescent="0.25">
      <c r="A30" s="26" t="str">
        <f t="shared" si="7"/>
        <v>3. Andrew Skov (SUZ GSXR-1000)</v>
      </c>
      <c r="P30" s="25" t="s">
        <v>251</v>
      </c>
      <c r="Q30" t="str">
        <f>'Top 6 Pivot'!D9</f>
        <v>Andrew Skov</v>
      </c>
      <c r="R30" t="str">
        <f>UPPER('Top 6 Pivot'!E9)</f>
        <v>SUZUKI GSXR 1000</v>
      </c>
      <c r="S30" t="str">
        <f t="shared" si="5"/>
        <v>SUZ</v>
      </c>
      <c r="T30" t="str">
        <f t="shared" si="6"/>
        <v>GSXR-1000</v>
      </c>
    </row>
    <row r="31" spans="1:20" x14ac:dyDescent="0.25">
      <c r="A31" s="26" t="str">
        <f t="shared" si="7"/>
        <v>4. Marshall Miller (BMW S1000RR)</v>
      </c>
      <c r="P31" s="25" t="s">
        <v>250</v>
      </c>
      <c r="Q31" t="str">
        <f>'Top 6 Pivot'!D10</f>
        <v>Marshall Miller</v>
      </c>
      <c r="R31" t="str">
        <f>UPPER('Top 6 Pivot'!E10)</f>
        <v>BMW S1000RR</v>
      </c>
      <c r="S31" t="str">
        <f t="shared" si="5"/>
        <v>BMW</v>
      </c>
      <c r="T31" t="str">
        <f t="shared" si="6"/>
        <v>S1000RR</v>
      </c>
    </row>
    <row r="32" spans="1:20" x14ac:dyDescent="0.25">
      <c r="A32" s="26" t="str">
        <f t="shared" si="7"/>
        <v>5. Lee McNutt (YAM R6)</v>
      </c>
      <c r="P32" s="25" t="s">
        <v>249</v>
      </c>
      <c r="Q32" t="str">
        <f>'Top 6 Pivot'!D11</f>
        <v>Lee McNutt</v>
      </c>
      <c r="R32" t="str">
        <f>UPPER('Top 6 Pivot'!E11)</f>
        <v>YAMAHA R6</v>
      </c>
      <c r="S32" t="str">
        <f t="shared" si="5"/>
        <v>YAM</v>
      </c>
      <c r="T32" t="str">
        <f t="shared" si="6"/>
        <v>R6</v>
      </c>
    </row>
    <row r="33" spans="1:20" x14ac:dyDescent="0.25">
      <c r="A33" s="26" t="str">
        <f t="shared" si="7"/>
        <v>6. Peter Hofpointner (YAM R6)</v>
      </c>
      <c r="P33" s="25" t="s">
        <v>248</v>
      </c>
      <c r="Q33" t="str">
        <f>'Top 6 Pivot'!D12</f>
        <v>Peter Hofpointner</v>
      </c>
      <c r="R33" t="str">
        <f>UPPER('Top 6 Pivot'!E12)</f>
        <v>YAMAHA R6</v>
      </c>
      <c r="S33" t="str">
        <f t="shared" si="5"/>
        <v>YAM</v>
      </c>
      <c r="T33" t="str">
        <f t="shared" si="6"/>
        <v>R6</v>
      </c>
    </row>
    <row r="34" spans="1:20" x14ac:dyDescent="0.25">
      <c r="A34" s="27"/>
      <c r="S34" t="str">
        <f t="shared" si="5"/>
        <v/>
      </c>
      <c r="T34" t="str">
        <f t="shared" si="6"/>
        <v/>
      </c>
    </row>
    <row r="35" spans="1:20" x14ac:dyDescent="0.25">
      <c r="A35" s="26" t="s">
        <v>274</v>
      </c>
      <c r="S35" t="str">
        <f t="shared" si="5"/>
        <v/>
      </c>
      <c r="T35" t="str">
        <f t="shared" si="6"/>
        <v/>
      </c>
    </row>
    <row r="36" spans="1:20" x14ac:dyDescent="0.25">
      <c r="A36" s="26" t="str">
        <f t="shared" ref="A36:A41" si="8">P36&amp;Q36&amp;" ("&amp;S36&amp;" "&amp;T36&amp;")"</f>
        <v>1. Lee McNutt (YAM R6)</v>
      </c>
      <c r="P36" s="25" t="s">
        <v>253</v>
      </c>
      <c r="Q36" t="str">
        <f>'Top 6 Pivot'!D13</f>
        <v>Lee McNutt</v>
      </c>
      <c r="R36" t="str">
        <f>UPPER('Top 6 Pivot'!E13)</f>
        <v>YAMAHA R6</v>
      </c>
      <c r="S36" t="str">
        <f t="shared" si="5"/>
        <v>YAM</v>
      </c>
      <c r="T36" t="str">
        <f t="shared" si="6"/>
        <v>R6</v>
      </c>
    </row>
    <row r="37" spans="1:20" x14ac:dyDescent="0.25">
      <c r="A37" s="26" t="str">
        <f t="shared" si="8"/>
        <v>2. Peter Hofpointner (YAM R6)</v>
      </c>
      <c r="P37" s="25" t="s">
        <v>252</v>
      </c>
      <c r="Q37" t="str">
        <f>'Top 6 Pivot'!D14</f>
        <v>Peter Hofpointner</v>
      </c>
      <c r="R37" t="str">
        <f>UPPER('Top 6 Pivot'!E14)</f>
        <v>YAMAHA R6</v>
      </c>
      <c r="S37" t="str">
        <f t="shared" si="5"/>
        <v>YAM</v>
      </c>
      <c r="T37" t="str">
        <f t="shared" si="6"/>
        <v>R6</v>
      </c>
    </row>
    <row r="38" spans="1:20" x14ac:dyDescent="0.25">
      <c r="A38" s="26" t="str">
        <f t="shared" si="8"/>
        <v>3. Nicholas Schmit (SUZ GSXR-600)</v>
      </c>
      <c r="P38" s="25" t="s">
        <v>251</v>
      </c>
      <c r="Q38" t="str">
        <f>'Top 6 Pivot'!D15</f>
        <v>Nicholas Schmit</v>
      </c>
      <c r="R38" t="str">
        <f>UPPER('Top 6 Pivot'!E15)</f>
        <v>SUZUKI GSXR 600</v>
      </c>
      <c r="S38" t="str">
        <f t="shared" si="5"/>
        <v>SUZ</v>
      </c>
      <c r="T38" t="str">
        <f t="shared" si="6"/>
        <v>GSXR-600</v>
      </c>
    </row>
    <row r="39" spans="1:20" x14ac:dyDescent="0.25">
      <c r="A39" s="26" t="str">
        <f t="shared" si="8"/>
        <v>4. Donald Rothfuss (DUC 848-EVO)</v>
      </c>
      <c r="P39" s="25" t="s">
        <v>250</v>
      </c>
      <c r="Q39" t="str">
        <f>'Top 6 Pivot'!D16</f>
        <v>Donald Rothfuss</v>
      </c>
      <c r="R39" t="str">
        <f>UPPER('Top 6 Pivot'!E16)</f>
        <v>DUCATI 848 EVO</v>
      </c>
      <c r="S39" t="str">
        <f t="shared" si="5"/>
        <v>DUC</v>
      </c>
      <c r="T39" t="str">
        <f t="shared" si="6"/>
        <v>848-EVO</v>
      </c>
    </row>
    <row r="40" spans="1:20" x14ac:dyDescent="0.25">
      <c r="A40" s="26" t="str">
        <f t="shared" si="8"/>
        <v>5. Braxton Young (HON CBR600RR)</v>
      </c>
      <c r="P40" s="25" t="s">
        <v>249</v>
      </c>
      <c r="Q40" t="str">
        <f>'Top 6 Pivot'!D17</f>
        <v>Braxton Young</v>
      </c>
      <c r="R40" t="str">
        <f>UPPER('Top 6 Pivot'!E17)</f>
        <v>HONDA CBR600RR</v>
      </c>
      <c r="S40" t="str">
        <f t="shared" si="5"/>
        <v>HON</v>
      </c>
      <c r="T40" t="str">
        <f t="shared" si="6"/>
        <v>CBR600RR</v>
      </c>
    </row>
    <row r="41" spans="1:20" x14ac:dyDescent="0.25">
      <c r="A41" s="26" t="str">
        <f t="shared" si="8"/>
        <v>6. Joshua Fisher (TRI DAYTONA-675R)</v>
      </c>
      <c r="P41" s="25" t="s">
        <v>248</v>
      </c>
      <c r="Q41" t="str">
        <f>'Top 6 Pivot'!D18</f>
        <v>Joshua Fisher</v>
      </c>
      <c r="R41" t="str">
        <f>UPPER('Top 6 Pivot'!E18)</f>
        <v>TRIUMPH DAYTONA 675R</v>
      </c>
      <c r="S41" t="str">
        <f t="shared" si="5"/>
        <v>TRI</v>
      </c>
      <c r="T41" t="str">
        <f t="shared" si="6"/>
        <v>DAYTONA-675R</v>
      </c>
    </row>
    <row r="42" spans="1:20" x14ac:dyDescent="0.25">
      <c r="A42" s="27"/>
      <c r="S42" t="str">
        <f t="shared" si="5"/>
        <v/>
      </c>
      <c r="T42" t="str">
        <f t="shared" si="6"/>
        <v/>
      </c>
    </row>
    <row r="43" spans="1:20" x14ac:dyDescent="0.25">
      <c r="A43" s="26" t="s">
        <v>262</v>
      </c>
      <c r="S43" t="str">
        <f t="shared" si="5"/>
        <v/>
      </c>
      <c r="T43" t="str">
        <f t="shared" si="6"/>
        <v/>
      </c>
    </row>
    <row r="44" spans="1:20" x14ac:dyDescent="0.25">
      <c r="A44" s="26" t="str">
        <f t="shared" ref="A44:A49" si="9">P44&amp;Q44&amp;" ("&amp;S44&amp;" "&amp;T44&amp;")"</f>
        <v>1. Eric Jones (YAM R1)</v>
      </c>
      <c r="P44" s="25" t="s">
        <v>253</v>
      </c>
      <c r="Q44" t="str">
        <f>'Top 6 Pivot'!D19</f>
        <v>Eric Jones</v>
      </c>
      <c r="R44" t="str">
        <f>UPPER('Top 6 Pivot'!E19)</f>
        <v>YAMAHA R1</v>
      </c>
      <c r="S44" t="str">
        <f t="shared" si="5"/>
        <v>YAM</v>
      </c>
      <c r="T44" t="str">
        <f t="shared" si="6"/>
        <v>R1</v>
      </c>
    </row>
    <row r="45" spans="1:20" x14ac:dyDescent="0.25">
      <c r="A45" s="26" t="str">
        <f t="shared" si="9"/>
        <v>2. Braden Jones (YAM R1)</v>
      </c>
      <c r="P45" s="25" t="s">
        <v>252</v>
      </c>
      <c r="Q45" t="str">
        <f>'Top 6 Pivot'!D20</f>
        <v>Braden Jones</v>
      </c>
      <c r="R45" t="str">
        <f>UPPER('Top 6 Pivot'!E20)</f>
        <v>YAMAHA R1</v>
      </c>
      <c r="S45" t="str">
        <f t="shared" si="5"/>
        <v>YAM</v>
      </c>
      <c r="T45" t="str">
        <f t="shared" si="6"/>
        <v>R1</v>
      </c>
    </row>
    <row r="46" spans="1:20" x14ac:dyDescent="0.25">
      <c r="A46" s="26" t="str">
        <f t="shared" si="9"/>
        <v>3. David Meyer (YAM R1)</v>
      </c>
      <c r="P46" s="25" t="s">
        <v>251</v>
      </c>
      <c r="Q46" t="str">
        <f>'Top 6 Pivot'!D21</f>
        <v>David Meyer</v>
      </c>
      <c r="R46" t="str">
        <f>UPPER('Top 6 Pivot'!E21)</f>
        <v>YAMAHA R1</v>
      </c>
      <c r="S46" t="str">
        <f t="shared" si="5"/>
        <v>YAM</v>
      </c>
      <c r="T46" t="str">
        <f t="shared" si="6"/>
        <v>R1</v>
      </c>
    </row>
    <row r="47" spans="1:20" x14ac:dyDescent="0.25">
      <c r="A47" s="26" t="str">
        <f t="shared" si="9"/>
        <v>4. Jason Johnson (KAW ZX10R)</v>
      </c>
      <c r="P47" s="25" t="s">
        <v>250</v>
      </c>
      <c r="Q47" t="str">
        <f>'Top 6 Pivot'!D22</f>
        <v>Jason Johnson</v>
      </c>
      <c r="R47" t="str">
        <f>UPPER('Top 6 Pivot'!E22)</f>
        <v>KAWASAKI ZX10R</v>
      </c>
      <c r="S47" t="str">
        <f t="shared" si="5"/>
        <v>KAW</v>
      </c>
      <c r="T47" t="str">
        <f t="shared" si="6"/>
        <v>ZX10R</v>
      </c>
    </row>
    <row r="48" spans="1:20" x14ac:dyDescent="0.25">
      <c r="A48" s="26" t="str">
        <f t="shared" si="9"/>
        <v>5. Marshall Miller (BMW S1000RR)</v>
      </c>
      <c r="P48" s="25" t="s">
        <v>249</v>
      </c>
      <c r="Q48" t="str">
        <f>'Top 6 Pivot'!D23</f>
        <v>Marshall Miller</v>
      </c>
      <c r="R48" t="str">
        <f>UPPER('Top 6 Pivot'!E23)</f>
        <v>BMW S1000RR</v>
      </c>
      <c r="S48" t="str">
        <f t="shared" si="5"/>
        <v>BMW</v>
      </c>
      <c r="T48" t="str">
        <f t="shared" si="6"/>
        <v>S1000RR</v>
      </c>
    </row>
    <row r="49" spans="1:20" x14ac:dyDescent="0.25">
      <c r="A49" s="26" t="str">
        <f t="shared" si="9"/>
        <v>6. Nicholas Schmit (SUZ GSXR-600)</v>
      </c>
      <c r="P49" s="25" t="s">
        <v>248</v>
      </c>
      <c r="Q49" t="str">
        <f>'Top 6 Pivot'!D24</f>
        <v>Nicholas Schmit</v>
      </c>
      <c r="R49" t="str">
        <f>UPPER('Top 6 Pivot'!E24)</f>
        <v>SUZUKI GSXR 600</v>
      </c>
      <c r="S49" t="str">
        <f t="shared" si="5"/>
        <v>SUZ</v>
      </c>
      <c r="T49" t="str">
        <f t="shared" si="6"/>
        <v>GSXR-600</v>
      </c>
    </row>
    <row r="50" spans="1:20" x14ac:dyDescent="0.25">
      <c r="A50" s="27"/>
      <c r="S50" t="str">
        <f t="shared" si="5"/>
        <v/>
      </c>
      <c r="T50" t="str">
        <f t="shared" si="6"/>
        <v/>
      </c>
    </row>
    <row r="51" spans="1:20" x14ac:dyDescent="0.25">
      <c r="A51" s="26" t="s">
        <v>261</v>
      </c>
      <c r="S51" t="str">
        <f t="shared" si="5"/>
        <v/>
      </c>
      <c r="T51" t="str">
        <f t="shared" si="6"/>
        <v/>
      </c>
    </row>
    <row r="52" spans="1:20" x14ac:dyDescent="0.25">
      <c r="A52" s="26" t="str">
        <f t="shared" ref="A52:A57" si="10">P52&amp;Q52&amp;" ("&amp;S52&amp;" "&amp;T52&amp;")"</f>
        <v>1. John Tran (YAM R1)</v>
      </c>
      <c r="P52" s="25" t="s">
        <v>253</v>
      </c>
      <c r="Q52" t="str">
        <f>'Top 6 Pivot'!D25</f>
        <v>John Tran</v>
      </c>
      <c r="R52" t="str">
        <f>UPPER('Top 6 Pivot'!E25)</f>
        <v>YAMAHA R1</v>
      </c>
      <c r="S52" t="str">
        <f t="shared" si="5"/>
        <v>YAM</v>
      </c>
      <c r="T52" t="str">
        <f t="shared" si="6"/>
        <v>R1</v>
      </c>
    </row>
    <row r="53" spans="1:20" x14ac:dyDescent="0.25">
      <c r="A53" s="26" t="str">
        <f t="shared" si="10"/>
        <v>2. Barry Ketmany (YAM YZFR1)</v>
      </c>
      <c r="P53" s="25" t="s">
        <v>252</v>
      </c>
      <c r="Q53" t="str">
        <f>'Top 6 Pivot'!D26</f>
        <v>Barry Ketmany</v>
      </c>
      <c r="R53" t="str">
        <f>UPPER('Top 6 Pivot'!E26)</f>
        <v>YAMAHA YZFR1</v>
      </c>
      <c r="S53" t="str">
        <f t="shared" si="5"/>
        <v>YAM</v>
      </c>
      <c r="T53" t="str">
        <f t="shared" si="6"/>
        <v>YZFR1</v>
      </c>
    </row>
    <row r="54" spans="1:20" x14ac:dyDescent="0.25">
      <c r="A54" s="26" t="str">
        <f t="shared" si="10"/>
        <v>3. Brock Jones (YAM R6)</v>
      </c>
      <c r="P54" s="25" t="s">
        <v>251</v>
      </c>
      <c r="Q54" t="str">
        <f>PROPER('Top 6 Pivot'!D27)</f>
        <v>Brock Jones</v>
      </c>
      <c r="R54" t="str">
        <f>UPPER('Top 6 Pivot'!E27)</f>
        <v>YAMAHA R6</v>
      </c>
      <c r="S54" t="str">
        <f t="shared" si="5"/>
        <v>YAM</v>
      </c>
      <c r="T54" t="str">
        <f t="shared" si="6"/>
        <v>R6</v>
      </c>
    </row>
    <row r="55" spans="1:20" x14ac:dyDescent="0.25">
      <c r="A55" s="26" t="str">
        <f t="shared" si="10"/>
        <v>4. Joshua Fisher (TRI DAYTONA-675R)</v>
      </c>
      <c r="P55" s="25" t="s">
        <v>250</v>
      </c>
      <c r="Q55" t="str">
        <f>'Top 6 Pivot'!D28</f>
        <v>Joshua Fisher</v>
      </c>
      <c r="R55" t="str">
        <f>UPPER('Top 6 Pivot'!E28)</f>
        <v>TRIUMPH DAYTONA 675R</v>
      </c>
      <c r="S55" t="str">
        <f t="shared" si="5"/>
        <v>TRI</v>
      </c>
      <c r="T55" t="str">
        <f t="shared" si="6"/>
        <v>DAYTONA-675R</v>
      </c>
    </row>
    <row r="56" spans="1:20" x14ac:dyDescent="0.25">
      <c r="A56" s="26" t="str">
        <f t="shared" si="10"/>
        <v>5. Kirk Doyle (KAW ZX-6)</v>
      </c>
      <c r="P56" s="25" t="s">
        <v>249</v>
      </c>
      <c r="Q56" t="str">
        <f>'Top 6 Pivot'!D29</f>
        <v>Kirk Doyle</v>
      </c>
      <c r="R56" t="str">
        <f>UPPER('Top 6 Pivot'!E29)</f>
        <v>KAWASAKI ZX-6</v>
      </c>
      <c r="S56" t="str">
        <f t="shared" si="5"/>
        <v>KAW</v>
      </c>
      <c r="T56" t="str">
        <f t="shared" si="6"/>
        <v>ZX-6</v>
      </c>
    </row>
    <row r="57" spans="1:20" x14ac:dyDescent="0.25">
      <c r="A57" s="26" t="str">
        <f t="shared" si="10"/>
        <v>6. Zach Jenson (YAM R6)</v>
      </c>
      <c r="P57" s="25" t="s">
        <v>248</v>
      </c>
      <c r="Q57" t="str">
        <f>'Top 6 Pivot'!D30</f>
        <v>Zach Jenson</v>
      </c>
      <c r="R57" t="str">
        <f>UPPER('Top 6 Pivot'!E30)</f>
        <v>YAMAHA R6</v>
      </c>
      <c r="S57" t="str">
        <f t="shared" si="5"/>
        <v>YAM</v>
      </c>
      <c r="T57" t="str">
        <f t="shared" si="6"/>
        <v>R6</v>
      </c>
    </row>
    <row r="58" spans="1:20" x14ac:dyDescent="0.25">
      <c r="A58" s="27"/>
      <c r="P58" s="25"/>
      <c r="S58" t="str">
        <f t="shared" si="5"/>
        <v/>
      </c>
      <c r="T58" t="str">
        <f t="shared" si="6"/>
        <v/>
      </c>
    </row>
    <row r="59" spans="1:20" x14ac:dyDescent="0.25">
      <c r="A59" s="26" t="s">
        <v>260</v>
      </c>
      <c r="S59" t="str">
        <f t="shared" ref="S59:S90" si="11">IFERROR(LEFT(LEFT(R59,FIND(" ",R59)),3),"")</f>
        <v/>
      </c>
      <c r="T59" t="str">
        <f t="shared" si="6"/>
        <v/>
      </c>
    </row>
    <row r="60" spans="1:20" x14ac:dyDescent="0.25">
      <c r="A60" s="26" t="str">
        <f t="shared" ref="A60:A65" si="12">P60&amp;Q60&amp;" ("&amp;S60&amp;" "&amp;T60&amp;")"</f>
        <v>1. Eric Jones (YAM R1)</v>
      </c>
      <c r="P60" s="25" t="s">
        <v>253</v>
      </c>
      <c r="Q60" t="str">
        <f>'Top 6 Pivot'!D31</f>
        <v>Eric Jones</v>
      </c>
      <c r="R60" t="str">
        <f>UPPER('Top 6 Pivot'!E31)</f>
        <v>YAMAHA R1</v>
      </c>
      <c r="S60" t="str">
        <f t="shared" si="11"/>
        <v>YAM</v>
      </c>
      <c r="T60" t="str">
        <f t="shared" si="6"/>
        <v>R1</v>
      </c>
    </row>
    <row r="61" spans="1:20" x14ac:dyDescent="0.25">
      <c r="A61" s="26" t="str">
        <f t="shared" si="12"/>
        <v>2. Michael JR Bradshaw (SUZ GSXR1000)</v>
      </c>
      <c r="P61" s="25" t="s">
        <v>252</v>
      </c>
      <c r="Q61" t="str">
        <f>'Top 6 Pivot'!D32</f>
        <v>Michael JR Bradshaw</v>
      </c>
      <c r="R61" t="str">
        <f>UPPER('Top 6 Pivot'!E32)</f>
        <v>SUZUKI GSXR1000</v>
      </c>
      <c r="S61" t="str">
        <f t="shared" si="11"/>
        <v>SUZ</v>
      </c>
      <c r="T61" t="str">
        <f t="shared" si="6"/>
        <v>GSXR1000</v>
      </c>
    </row>
    <row r="62" spans="1:20" x14ac:dyDescent="0.25">
      <c r="A62" s="26" t="str">
        <f t="shared" si="12"/>
        <v>3. Bill Davis (BMW S1000RR)</v>
      </c>
      <c r="P62" s="25" t="s">
        <v>251</v>
      </c>
      <c r="Q62" t="str">
        <f>'Top 6 Pivot'!D33</f>
        <v>Bill Davis</v>
      </c>
      <c r="R62" t="str">
        <f>UPPER('Top 6 Pivot'!E33)</f>
        <v>BMW S1000RR</v>
      </c>
      <c r="S62" t="str">
        <f t="shared" si="11"/>
        <v>BMW</v>
      </c>
      <c r="T62" t="str">
        <f t="shared" si="6"/>
        <v>S1000RR</v>
      </c>
    </row>
    <row r="63" spans="1:20" x14ac:dyDescent="0.25">
      <c r="A63" s="26" t="str">
        <f t="shared" si="12"/>
        <v>4. Steven Marco (YAM R1)</v>
      </c>
      <c r="P63" s="25" t="s">
        <v>250</v>
      </c>
      <c r="Q63" t="str">
        <f>'Top 6 Pivot'!D34</f>
        <v>Steven Marco</v>
      </c>
      <c r="R63" t="str">
        <f>UPPER('Top 6 Pivot'!E34)</f>
        <v>YAMAHA R1</v>
      </c>
      <c r="S63" t="str">
        <f t="shared" si="11"/>
        <v>YAM</v>
      </c>
      <c r="T63" t="str">
        <f t="shared" si="6"/>
        <v>R1</v>
      </c>
    </row>
    <row r="64" spans="1:20" x14ac:dyDescent="0.25">
      <c r="A64" s="26" t="str">
        <f t="shared" si="12"/>
        <v>5. David Meyer (YAM R1)</v>
      </c>
      <c r="P64" s="25" t="s">
        <v>249</v>
      </c>
      <c r="Q64" t="str">
        <f>'Top 6 Pivot'!D35</f>
        <v>David Meyer</v>
      </c>
      <c r="R64" t="str">
        <f>UPPER('Top 6 Pivot'!E35)</f>
        <v>YAMAHA R1</v>
      </c>
      <c r="S64" t="str">
        <f t="shared" si="11"/>
        <v>YAM</v>
      </c>
      <c r="T64" t="str">
        <f t="shared" si="6"/>
        <v>R1</v>
      </c>
    </row>
    <row r="65" spans="1:20" x14ac:dyDescent="0.25">
      <c r="A65" s="26" t="str">
        <f t="shared" si="12"/>
        <v>6. Tyler Jones (YAM R1)</v>
      </c>
      <c r="P65" s="25" t="s">
        <v>248</v>
      </c>
      <c r="Q65" t="str">
        <f>'Top 6 Pivot'!D36</f>
        <v>Tyler Jones</v>
      </c>
      <c r="R65" t="str">
        <f>UPPER('Top 6 Pivot'!E36)</f>
        <v>YAMAHA R-1</v>
      </c>
      <c r="S65" t="str">
        <f t="shared" si="11"/>
        <v>YAM</v>
      </c>
      <c r="T65" t="s">
        <v>270</v>
      </c>
    </row>
    <row r="66" spans="1:20" x14ac:dyDescent="0.25">
      <c r="A66" s="27"/>
      <c r="S66" t="str">
        <f t="shared" si="11"/>
        <v/>
      </c>
      <c r="T66" t="str">
        <f t="shared" ref="T66:T95" si="13">IFERROR(SUBSTITUTE(RIGHT(R66,(LEN(R66)-FIND(" ",R66)))," ","-"),"")</f>
        <v/>
      </c>
    </row>
    <row r="67" spans="1:20" x14ac:dyDescent="0.25">
      <c r="A67" s="26" t="s">
        <v>259</v>
      </c>
      <c r="S67" t="str">
        <f t="shared" si="11"/>
        <v/>
      </c>
      <c r="T67" t="str">
        <f t="shared" si="13"/>
        <v/>
      </c>
    </row>
    <row r="68" spans="1:20" x14ac:dyDescent="0.25">
      <c r="A68" s="26" t="str">
        <f t="shared" ref="A68:A73" si="14">P68&amp;Q68&amp;" ("&amp;S68&amp;" "&amp;T68&amp;")"</f>
        <v>1. Lee McNutt (YAM R6)</v>
      </c>
      <c r="P68" s="25" t="s">
        <v>253</v>
      </c>
      <c r="Q68" t="str">
        <f>'Top 6 Pivot'!D37</f>
        <v>Lee McNutt</v>
      </c>
      <c r="R68" t="str">
        <f>UPPER('Top 6 Pivot'!E37)</f>
        <v>YAMAHA R6</v>
      </c>
      <c r="S68" t="str">
        <f t="shared" si="11"/>
        <v>YAM</v>
      </c>
      <c r="T68" t="str">
        <f t="shared" si="13"/>
        <v>R6</v>
      </c>
    </row>
    <row r="69" spans="1:20" x14ac:dyDescent="0.25">
      <c r="A69" s="26" t="str">
        <f t="shared" si="14"/>
        <v>2. Donald Rothfuss (DUC 848-EVO)</v>
      </c>
      <c r="P69" s="25" t="s">
        <v>252</v>
      </c>
      <c r="Q69" t="str">
        <f>'Top 6 Pivot'!D38</f>
        <v>Donald Rothfuss</v>
      </c>
      <c r="R69" t="str">
        <f>UPPER('Top 6 Pivot'!E38)</f>
        <v>DUCATI 848 EVO</v>
      </c>
      <c r="S69" t="str">
        <f t="shared" si="11"/>
        <v>DUC</v>
      </c>
      <c r="T69" t="str">
        <f t="shared" si="13"/>
        <v>848-EVO</v>
      </c>
    </row>
    <row r="70" spans="1:20" x14ac:dyDescent="0.25">
      <c r="A70" s="26" t="str">
        <f t="shared" si="14"/>
        <v>3. Victor Arias (SUZ GSX-R600)</v>
      </c>
      <c r="P70" s="25" t="s">
        <v>251</v>
      </c>
      <c r="Q70" t="str">
        <f>'Top 6 Pivot'!D39</f>
        <v>Victor Arias</v>
      </c>
      <c r="R70" t="str">
        <f>UPPER('Top 6 Pivot'!E39)</f>
        <v>SUZUKI GSX-R600</v>
      </c>
      <c r="S70" t="str">
        <f t="shared" si="11"/>
        <v>SUZ</v>
      </c>
      <c r="T70" t="str">
        <f t="shared" si="13"/>
        <v>GSX-R600</v>
      </c>
    </row>
    <row r="71" spans="1:20" x14ac:dyDescent="0.25">
      <c r="A71" s="26" t="str">
        <f t="shared" si="14"/>
        <v>4. Mark Taylor (KAW NINJA-400)</v>
      </c>
      <c r="P71" s="25" t="s">
        <v>250</v>
      </c>
      <c r="Q71" t="str">
        <f>'Top 6 Pivot'!D40</f>
        <v>Mark Taylor</v>
      </c>
      <c r="R71" t="str">
        <f>UPPER('Top 6 Pivot'!E40)</f>
        <v>KAWASAKI NINJA 400</v>
      </c>
      <c r="S71" t="str">
        <f t="shared" si="11"/>
        <v>KAW</v>
      </c>
      <c r="T71" t="str">
        <f t="shared" si="13"/>
        <v>NINJA-400</v>
      </c>
    </row>
    <row r="72" spans="1:20" x14ac:dyDescent="0.25">
      <c r="A72" s="26" t="str">
        <f t="shared" si="14"/>
        <v>5. Brian Gerwe (HON CBR600RR)</v>
      </c>
      <c r="P72" s="25" t="s">
        <v>249</v>
      </c>
      <c r="Q72" t="str">
        <f>'Top 6 Pivot'!D41</f>
        <v>Brian Gerwe</v>
      </c>
      <c r="R72" t="str">
        <f>UPPER('Top 6 Pivot'!E41)</f>
        <v>HONDA CBR600RR</v>
      </c>
      <c r="S72" t="str">
        <f t="shared" si="11"/>
        <v>HON</v>
      </c>
      <c r="T72" t="str">
        <f t="shared" si="13"/>
        <v>CBR600RR</v>
      </c>
    </row>
    <row r="73" spans="1:20" x14ac:dyDescent="0.25">
      <c r="A73" s="26" t="str">
        <f t="shared" si="14"/>
        <v>6. Dustin Lance (YAM R6)</v>
      </c>
      <c r="P73" s="25" t="s">
        <v>248</v>
      </c>
      <c r="Q73" t="str">
        <f>'Top 6 Pivot'!D42</f>
        <v>Dustin Lance</v>
      </c>
      <c r="R73" t="str">
        <f>UPPER('Top 6 Pivot'!E42)</f>
        <v>YAMAHA R6</v>
      </c>
      <c r="S73" t="str">
        <f t="shared" si="11"/>
        <v>YAM</v>
      </c>
      <c r="T73" t="str">
        <f t="shared" si="13"/>
        <v>R6</v>
      </c>
    </row>
    <row r="74" spans="1:20" x14ac:dyDescent="0.25">
      <c r="A74" s="27"/>
      <c r="S74" t="str">
        <f t="shared" si="11"/>
        <v/>
      </c>
      <c r="T74" t="str">
        <f t="shared" si="13"/>
        <v/>
      </c>
    </row>
    <row r="75" spans="1:20" x14ac:dyDescent="0.25">
      <c r="A75" s="26" t="s">
        <v>275</v>
      </c>
      <c r="S75" t="str">
        <f t="shared" si="11"/>
        <v/>
      </c>
      <c r="T75" t="str">
        <f t="shared" si="13"/>
        <v/>
      </c>
    </row>
    <row r="76" spans="1:20" x14ac:dyDescent="0.25">
      <c r="A76" s="26" t="str">
        <f t="shared" ref="A76:A81" si="15">P76&amp;Q76&amp;" ("&amp;S76&amp;" "&amp;T76&amp;")"</f>
        <v>1. James Snow (SUZ SV650)</v>
      </c>
      <c r="P76" s="25" t="s">
        <v>253</v>
      </c>
      <c r="Q76" t="str">
        <f>'Top 6 Pivot'!D58</f>
        <v>James Snow</v>
      </c>
      <c r="R76" t="str">
        <f>UPPER('Top 6 Pivot'!E58)</f>
        <v>SUZUKI SV650</v>
      </c>
      <c r="S76" t="str">
        <f t="shared" si="11"/>
        <v>SUZ</v>
      </c>
      <c r="T76" t="str">
        <f t="shared" si="13"/>
        <v>SV650</v>
      </c>
    </row>
    <row r="77" spans="1:20" x14ac:dyDescent="0.25">
      <c r="A77" s="26" t="str">
        <f t="shared" si="15"/>
        <v>2. Jeff Masters (YAM FZ-07)</v>
      </c>
      <c r="P77" s="25" t="s">
        <v>252</v>
      </c>
      <c r="Q77" t="str">
        <f>'Top 6 Pivot'!D59</f>
        <v>Jeff Masters</v>
      </c>
      <c r="R77" t="str">
        <f>UPPER('Top 6 Pivot'!E59)</f>
        <v>YAMAHA FZ-07</v>
      </c>
      <c r="S77" t="str">
        <f t="shared" si="11"/>
        <v>YAM</v>
      </c>
      <c r="T77" t="str">
        <f t="shared" si="13"/>
        <v>FZ-07</v>
      </c>
    </row>
    <row r="78" spans="1:20" x14ac:dyDescent="0.25">
      <c r="A78" s="26" t="str">
        <f t="shared" si="15"/>
        <v>3. Brad Moore (YAM YZF-R3)</v>
      </c>
      <c r="P78" s="25" t="s">
        <v>251</v>
      </c>
      <c r="Q78" t="str">
        <f>'Top 6 Pivot'!D60</f>
        <v>Brad Moore</v>
      </c>
      <c r="R78" t="str">
        <f>UPPER('Top 6 Pivot'!E60)</f>
        <v>YAMAHA YZF-R3</v>
      </c>
      <c r="S78" t="str">
        <f t="shared" si="11"/>
        <v>YAM</v>
      </c>
      <c r="T78" t="str">
        <f t="shared" si="13"/>
        <v>YZF-R3</v>
      </c>
    </row>
    <row r="79" spans="1:20" x14ac:dyDescent="0.25">
      <c r="A79" s="26" t="str">
        <f t="shared" si="15"/>
        <v>4. Chris Cramer (KTM 690-SMCR)</v>
      </c>
      <c r="P79" s="25" t="s">
        <v>250</v>
      </c>
      <c r="Q79" t="str">
        <f>'Top 6 Pivot'!D61</f>
        <v>Chris Cramer</v>
      </c>
      <c r="R79" t="str">
        <f>UPPER('Top 6 Pivot'!E61)</f>
        <v>KTM 690 SMCR</v>
      </c>
      <c r="S79" t="str">
        <f t="shared" si="11"/>
        <v>KTM</v>
      </c>
      <c r="T79" t="str">
        <f t="shared" si="13"/>
        <v>690-SMCR</v>
      </c>
    </row>
    <row r="80" spans="1:20" x14ac:dyDescent="0.25">
      <c r="A80" s="26" t="str">
        <f t="shared" si="15"/>
        <v>5. Daniel Egbert (SUZ SV650)</v>
      </c>
      <c r="P80" s="25" t="s">
        <v>249</v>
      </c>
      <c r="Q80" t="str">
        <f>'Top 6 Pivot'!D62</f>
        <v>Daniel Egbert</v>
      </c>
      <c r="R80" t="str">
        <f>UPPER('Top 6 Pivot'!E62)</f>
        <v>SUZUKI SV650</v>
      </c>
      <c r="S80" t="str">
        <f t="shared" si="11"/>
        <v>SUZ</v>
      </c>
      <c r="T80" t="str">
        <f t="shared" si="13"/>
        <v>SV650</v>
      </c>
    </row>
    <row r="81" spans="1:20" x14ac:dyDescent="0.25">
      <c r="A81" s="26" t="str">
        <f t="shared" si="15"/>
        <v>6. Alex Hatfield (KAW NINJA-400)</v>
      </c>
      <c r="P81" s="25" t="s">
        <v>248</v>
      </c>
      <c r="Q81" t="str">
        <f>'Top 6 Pivot'!D63</f>
        <v>Alex Hatfield</v>
      </c>
      <c r="R81" t="str">
        <f>UPPER('Top 6 Pivot'!E63)</f>
        <v>KAWASAKI NINJA 400</v>
      </c>
      <c r="S81" t="str">
        <f t="shared" si="11"/>
        <v>KAW</v>
      </c>
      <c r="T81" t="str">
        <f t="shared" si="13"/>
        <v>NINJA-400</v>
      </c>
    </row>
    <row r="82" spans="1:20" x14ac:dyDescent="0.25">
      <c r="A82" s="27"/>
      <c r="P82" s="25"/>
      <c r="S82" t="str">
        <f t="shared" si="11"/>
        <v/>
      </c>
      <c r="T82" t="str">
        <f t="shared" si="13"/>
        <v/>
      </c>
    </row>
    <row r="83" spans="1:20" x14ac:dyDescent="0.25">
      <c r="A83" s="26" t="s">
        <v>276</v>
      </c>
      <c r="S83" t="str">
        <f t="shared" si="11"/>
        <v/>
      </c>
      <c r="T83" t="str">
        <f t="shared" si="13"/>
        <v/>
      </c>
    </row>
    <row r="84" spans="1:20" x14ac:dyDescent="0.25">
      <c r="A84" s="26" t="str">
        <f t="shared" ref="A84:A89" si="16">P84&amp;Q84&amp;" ("&amp;S84&amp;" "&amp;T84&amp;")"</f>
        <v>1. Brian Childree (KAW ZX-6R)</v>
      </c>
      <c r="P84" s="25" t="s">
        <v>253</v>
      </c>
      <c r="Q84" t="str">
        <f>'Top 6 Pivot'!D64</f>
        <v>Brian Childree</v>
      </c>
      <c r="R84" t="str">
        <f>UPPER('Top 6 Pivot'!E64)</f>
        <v>KAWASAKI ZX-6R</v>
      </c>
      <c r="S84" t="str">
        <f t="shared" si="11"/>
        <v>KAW</v>
      </c>
      <c r="T84" t="str">
        <f t="shared" si="13"/>
        <v>ZX-6R</v>
      </c>
    </row>
    <row r="85" spans="1:20" x14ac:dyDescent="0.25">
      <c r="A85" s="26" t="str">
        <f t="shared" si="16"/>
        <v>2. Cole Phillips (YAM FZ8)</v>
      </c>
      <c r="P85" s="25" t="s">
        <v>252</v>
      </c>
      <c r="Q85" t="str">
        <f>'Top 6 Pivot'!D65</f>
        <v>Cole Phillips</v>
      </c>
      <c r="R85" t="str">
        <f>UPPER('Top 6 Pivot'!E65)</f>
        <v>YAMAHA FZ8</v>
      </c>
      <c r="S85" t="str">
        <f t="shared" si="11"/>
        <v>YAM</v>
      </c>
      <c r="T85" t="str">
        <f t="shared" si="13"/>
        <v>FZ8</v>
      </c>
    </row>
    <row r="86" spans="1:20" x14ac:dyDescent="0.25">
      <c r="A86" s="26" t="str">
        <f t="shared" si="16"/>
        <v>3. Michael Bishop (YAM R6)</v>
      </c>
      <c r="P86" s="25" t="s">
        <v>251</v>
      </c>
      <c r="Q86" t="str">
        <f>'Top 6 Pivot'!D66</f>
        <v>Michael Bishop</v>
      </c>
      <c r="R86" t="str">
        <f>UPPER('Top 6 Pivot'!E66)</f>
        <v>YAMAHA R6</v>
      </c>
      <c r="S86" t="str">
        <f t="shared" si="11"/>
        <v>YAM</v>
      </c>
      <c r="T86" t="str">
        <f t="shared" si="13"/>
        <v>R6</v>
      </c>
    </row>
    <row r="87" spans="1:20" x14ac:dyDescent="0.25">
      <c r="A87" s="26" t="str">
        <f t="shared" si="16"/>
        <v>4. Braxton Young (HON CBR600RR)</v>
      </c>
      <c r="P87" s="25" t="s">
        <v>250</v>
      </c>
      <c r="Q87" t="str">
        <f>'Top 6 Pivot'!D67</f>
        <v>Braxton Young</v>
      </c>
      <c r="R87" t="str">
        <f>UPPER('Top 6 Pivot'!E67)</f>
        <v>HONDA CBR600RR</v>
      </c>
      <c r="S87" t="str">
        <f t="shared" si="11"/>
        <v>HON</v>
      </c>
      <c r="T87" t="str">
        <f t="shared" si="13"/>
        <v>CBR600RR</v>
      </c>
    </row>
    <row r="88" spans="1:20" x14ac:dyDescent="0.25">
      <c r="A88" s="26" t="str">
        <f t="shared" si="16"/>
        <v>5. Richard Findlay (SUZ GSXR-600)</v>
      </c>
      <c r="P88" s="25" t="s">
        <v>249</v>
      </c>
      <c r="Q88" t="str">
        <f>'Top 6 Pivot'!D68</f>
        <v>Richard Findlay</v>
      </c>
      <c r="R88" t="str">
        <f>UPPER('Top 6 Pivot'!E68)</f>
        <v>SUZUKI GSXR 600</v>
      </c>
      <c r="S88" t="str">
        <f t="shared" si="11"/>
        <v>SUZ</v>
      </c>
      <c r="T88" t="str">
        <f t="shared" si="13"/>
        <v>GSXR-600</v>
      </c>
    </row>
    <row r="89" spans="1:20" x14ac:dyDescent="0.25">
      <c r="A89" s="26" t="str">
        <f t="shared" si="16"/>
        <v>6. Kris Porntharavongse (KAW ZX6R)</v>
      </c>
      <c r="P89" s="25" t="s">
        <v>248</v>
      </c>
      <c r="Q89" t="str">
        <f>'Top 6 Pivot'!D69</f>
        <v>Kris Porntharavongse</v>
      </c>
      <c r="R89" t="str">
        <f>UPPER('Top 6 Pivot'!E69)</f>
        <v>KAWASAKI ZX6R</v>
      </c>
      <c r="S89" t="str">
        <f t="shared" si="11"/>
        <v>KAW</v>
      </c>
      <c r="T89" t="str">
        <f t="shared" si="13"/>
        <v>ZX6R</v>
      </c>
    </row>
    <row r="90" spans="1:20" x14ac:dyDescent="0.25">
      <c r="A90" s="26"/>
      <c r="P90" s="25"/>
      <c r="S90" t="str">
        <f t="shared" si="11"/>
        <v/>
      </c>
      <c r="T90" t="str">
        <f t="shared" si="13"/>
        <v/>
      </c>
    </row>
    <row r="91" spans="1:20" x14ac:dyDescent="0.25">
      <c r="A91" s="26" t="s">
        <v>258</v>
      </c>
      <c r="S91" t="str">
        <f t="shared" ref="S91:S95" si="17">IFERROR(LEFT(LEFT(R91,FIND(" ",R91)),3),"")</f>
        <v/>
      </c>
      <c r="T91" t="str">
        <f t="shared" si="13"/>
        <v/>
      </c>
    </row>
    <row r="92" spans="1:20" x14ac:dyDescent="0.25">
      <c r="A92" s="26" t="str">
        <f t="shared" ref="A92:A97" si="18">P92&amp;Q92&amp;" ("&amp;S92&amp;" "&amp;T92&amp;")"</f>
        <v>1. Brian Childree (KAW ZX-6R)</v>
      </c>
      <c r="P92" s="25" t="s">
        <v>253</v>
      </c>
      <c r="Q92" t="str">
        <f>'Top 6 Pivot'!D70</f>
        <v>Brian Childree</v>
      </c>
      <c r="R92" t="str">
        <f>UPPER('Top 6 Pivot'!E70)</f>
        <v>KAWASAKI ZX-6R</v>
      </c>
      <c r="S92" t="str">
        <f t="shared" si="17"/>
        <v>KAW</v>
      </c>
      <c r="T92" t="str">
        <f t="shared" si="13"/>
        <v>ZX-6R</v>
      </c>
    </row>
    <row r="93" spans="1:20" x14ac:dyDescent="0.25">
      <c r="A93" s="26" t="str">
        <f t="shared" si="18"/>
        <v>2. Cole Phillips (YAM R6)</v>
      </c>
      <c r="P93" s="25" t="s">
        <v>252</v>
      </c>
      <c r="Q93" t="str">
        <f>'Top 6 Pivot'!D71</f>
        <v>Cole Phillips</v>
      </c>
      <c r="R93" t="str">
        <f>UPPER('Top 6 Pivot'!E71)</f>
        <v>YAMAHA R6</v>
      </c>
      <c r="S93" t="str">
        <f t="shared" si="17"/>
        <v>YAM</v>
      </c>
      <c r="T93" t="str">
        <f t="shared" si="13"/>
        <v>R6</v>
      </c>
    </row>
    <row r="94" spans="1:20" x14ac:dyDescent="0.25">
      <c r="A94" s="26" t="str">
        <f t="shared" si="18"/>
        <v>3. Nicholas Schmit (SUZ GSXR-600)</v>
      </c>
      <c r="P94" s="25" t="s">
        <v>251</v>
      </c>
      <c r="Q94" t="str">
        <f>'Top 6 Pivot'!D72</f>
        <v>Nicholas Schmit</v>
      </c>
      <c r="R94" t="str">
        <f>UPPER('Top 6 Pivot'!E72)</f>
        <v>SUZUKI GSXR 600</v>
      </c>
      <c r="S94" t="str">
        <f t="shared" si="17"/>
        <v>SUZ</v>
      </c>
      <c r="T94" t="str">
        <f t="shared" si="13"/>
        <v>GSXR-600</v>
      </c>
    </row>
    <row r="95" spans="1:20" x14ac:dyDescent="0.25">
      <c r="A95" s="26" t="str">
        <f t="shared" si="18"/>
        <v>4. Peter Hofpointner (YAM R6)</v>
      </c>
      <c r="P95" s="25" t="s">
        <v>250</v>
      </c>
      <c r="Q95" t="str">
        <f>'Top 6 Pivot'!D73</f>
        <v>Peter Hofpointner</v>
      </c>
      <c r="R95" t="str">
        <f>UPPER('Top 6 Pivot'!E73)</f>
        <v>YAMAHA R6</v>
      </c>
      <c r="S95" t="str">
        <f t="shared" si="17"/>
        <v>YAM</v>
      </c>
      <c r="T95" t="str">
        <f t="shared" si="13"/>
        <v>R6</v>
      </c>
    </row>
    <row r="96" spans="1:20" x14ac:dyDescent="0.25">
      <c r="A96" s="26" t="str">
        <f t="shared" si="18"/>
        <v>5. Michael Bishop (YAM R6)</v>
      </c>
      <c r="P96" s="25" t="s">
        <v>249</v>
      </c>
      <c r="Q96" t="str">
        <f>'Top 6 Pivot'!D74</f>
        <v>Michael Bishop</v>
      </c>
      <c r="R96" t="str">
        <f>UPPER('Top 6 Pivot'!E74)</f>
        <v>YAMAHA R6</v>
      </c>
      <c r="S96" t="str">
        <f t="shared" ref="S96:S97" si="19">IFERROR(LEFT(LEFT(R96,FIND(" ",R96)),3),"")</f>
        <v>YAM</v>
      </c>
      <c r="T96" t="str">
        <f t="shared" ref="T96:T97" si="20">IFERROR(SUBSTITUTE(RIGHT(R96,(LEN(R96)-FIND(" ",R96)))," ","-"),"")</f>
        <v>R6</v>
      </c>
    </row>
    <row r="97" spans="1:20" x14ac:dyDescent="0.25">
      <c r="A97" s="26" t="str">
        <f t="shared" si="18"/>
        <v>6. Richard Findlay (SUZ GSXR-600)</v>
      </c>
      <c r="P97" s="25" t="s">
        <v>248</v>
      </c>
      <c r="Q97" t="str">
        <f>'Top 6 Pivot'!D75</f>
        <v>Richard Findlay</v>
      </c>
      <c r="R97" t="str">
        <f>UPPER('Top 6 Pivot'!E75)</f>
        <v>SUZUKI GSXR 600</v>
      </c>
      <c r="S97" t="str">
        <f t="shared" si="19"/>
        <v>SUZ</v>
      </c>
      <c r="T97" t="str">
        <f t="shared" si="20"/>
        <v>GSXR-600</v>
      </c>
    </row>
    <row r="98" spans="1:20" x14ac:dyDescent="0.25">
      <c r="A98" s="27"/>
      <c r="S98" t="str">
        <f t="shared" ref="S98:S103" si="21">IFERROR(LEFT(LEFT(R98,FIND(" ",R98)),3),"")</f>
        <v/>
      </c>
      <c r="T98" t="str">
        <f t="shared" ref="T98:T103" si="22">IFERROR(SUBSTITUTE(RIGHT(R98,(LEN(R98)-FIND(" ",R98)))," ","-"),"")</f>
        <v/>
      </c>
    </row>
    <row r="99" spans="1:20" x14ac:dyDescent="0.25">
      <c r="A99" s="26" t="s">
        <v>257</v>
      </c>
      <c r="S99" t="str">
        <f t="shared" si="21"/>
        <v/>
      </c>
      <c r="T99" t="str">
        <f t="shared" si="22"/>
        <v/>
      </c>
    </row>
    <row r="100" spans="1:20" x14ac:dyDescent="0.25">
      <c r="A100" s="26" t="str">
        <f t="shared" ref="A100:A105" si="23">P100&amp;Q100&amp;" ("&amp;S100&amp;" "&amp;T100&amp;")"</f>
        <v>1. Kevin Dolan (KAW ZX10R)</v>
      </c>
      <c r="P100" s="25" t="s">
        <v>253</v>
      </c>
      <c r="Q100" t="str">
        <f>'Top 6 Pivot'!D76</f>
        <v>Kevin Dolan</v>
      </c>
      <c r="R100" t="str">
        <f>UPPER('Top 6 Pivot'!E76)</f>
        <v>KAWASAKI ZX10R</v>
      </c>
      <c r="S100" t="str">
        <f t="shared" si="21"/>
        <v>KAW</v>
      </c>
      <c r="T100" t="str">
        <f t="shared" si="22"/>
        <v>ZX10R</v>
      </c>
    </row>
    <row r="101" spans="1:20" x14ac:dyDescent="0.25">
      <c r="A101" s="26" t="str">
        <f t="shared" si="23"/>
        <v>2. Marshall Miller (BMW S1000RR)</v>
      </c>
      <c r="P101" s="25" t="s">
        <v>252</v>
      </c>
      <c r="Q101" t="str">
        <f>'Top 6 Pivot'!D77</f>
        <v>Marshall Miller</v>
      </c>
      <c r="R101" t="str">
        <f>UPPER('Top 6 Pivot'!E77)</f>
        <v>BMW S1000RR</v>
      </c>
      <c r="S101" t="str">
        <f t="shared" si="21"/>
        <v>BMW</v>
      </c>
      <c r="T101" t="str">
        <f t="shared" si="22"/>
        <v>S1000RR</v>
      </c>
    </row>
    <row r="102" spans="1:20" x14ac:dyDescent="0.25">
      <c r="A102" s="26" t="str">
        <f t="shared" si="23"/>
        <v>3. Barry Ketmany (YAM YZFR1)</v>
      </c>
      <c r="P102" s="25" t="s">
        <v>251</v>
      </c>
      <c r="Q102" t="str">
        <f>'Top 6 Pivot'!D78</f>
        <v>Barry Ketmany</v>
      </c>
      <c r="R102" t="str">
        <f>UPPER('Top 6 Pivot'!E78)</f>
        <v>YAMAHA YZFR1</v>
      </c>
      <c r="S102" t="str">
        <f t="shared" si="21"/>
        <v>YAM</v>
      </c>
      <c r="T102" t="str">
        <f t="shared" si="22"/>
        <v>YZFR1</v>
      </c>
    </row>
    <row r="103" spans="1:20" x14ac:dyDescent="0.25">
      <c r="A103" s="26" t="str">
        <f t="shared" si="23"/>
        <v>4. Sam Arquit (HON CBR1000RR)</v>
      </c>
      <c r="P103" s="25" t="s">
        <v>250</v>
      </c>
      <c r="Q103" t="str">
        <f>'Top 6 Pivot'!D79</f>
        <v>Sam Arquit</v>
      </c>
      <c r="R103" t="str">
        <f>UPPER('Top 6 Pivot'!E79)</f>
        <v>HONDA CBR1000RR</v>
      </c>
      <c r="S103" t="str">
        <f t="shared" si="21"/>
        <v>HON</v>
      </c>
      <c r="T103" t="str">
        <f t="shared" si="22"/>
        <v>CBR1000RR</v>
      </c>
    </row>
    <row r="104" spans="1:20" x14ac:dyDescent="0.25">
      <c r="A104" s="26" t="str">
        <f t="shared" si="23"/>
        <v>5.  ( )</v>
      </c>
      <c r="P104" s="25" t="s">
        <v>249</v>
      </c>
      <c r="Q104" s="24"/>
      <c r="R104" s="24"/>
      <c r="S104" s="24"/>
      <c r="T104" s="24"/>
    </row>
    <row r="105" spans="1:20" x14ac:dyDescent="0.25">
      <c r="A105" s="26" t="str">
        <f t="shared" si="23"/>
        <v>6.  ( )</v>
      </c>
      <c r="P105" s="25" t="s">
        <v>248</v>
      </c>
      <c r="Q105" s="24"/>
      <c r="R105" s="24"/>
      <c r="S105" s="24"/>
      <c r="T105" s="24"/>
    </row>
    <row r="106" spans="1:20" x14ac:dyDescent="0.25">
      <c r="A106" s="27"/>
      <c r="S106" t="str">
        <f t="shared" ref="S106:S128" si="24">IFERROR(LEFT(LEFT(R106,FIND(" ",R106)),3),"")</f>
        <v/>
      </c>
      <c r="T106" t="str">
        <f t="shared" ref="T106:T128" si="25">IFERROR(SUBSTITUTE(RIGHT(R106,(LEN(R106)-FIND(" ",R106)))," ","-"),"")</f>
        <v/>
      </c>
    </row>
    <row r="107" spans="1:20" x14ac:dyDescent="0.25">
      <c r="A107" s="26" t="s">
        <v>256</v>
      </c>
      <c r="S107" t="str">
        <f t="shared" si="24"/>
        <v/>
      </c>
      <c r="T107" t="str">
        <f t="shared" si="25"/>
        <v/>
      </c>
    </row>
    <row r="108" spans="1:20" x14ac:dyDescent="0.25">
      <c r="A108" s="26" t="str">
        <f t="shared" ref="A108:A113" si="26">P108&amp;Q108&amp;" ("&amp;S108&amp;" "&amp;T108&amp;")"</f>
        <v>1. Richard Findlay (SUZ GSXR-600)</v>
      </c>
      <c r="P108" s="25" t="s">
        <v>253</v>
      </c>
      <c r="Q108" t="str">
        <f>'Top 6 Pivot'!D80</f>
        <v>Richard Findlay</v>
      </c>
      <c r="R108" t="str">
        <f>UPPER('Top 6 Pivot'!E80)</f>
        <v>SUZUKI GSXR 600</v>
      </c>
      <c r="S108" t="str">
        <f t="shared" si="24"/>
        <v>SUZ</v>
      </c>
      <c r="T108" t="str">
        <f t="shared" si="25"/>
        <v>GSXR-600</v>
      </c>
    </row>
    <row r="109" spans="1:20" x14ac:dyDescent="0.25">
      <c r="A109" s="26" t="str">
        <f t="shared" si="26"/>
        <v>2. Nicholas Schmit (SUZ GSXR-600)</v>
      </c>
      <c r="P109" s="25" t="s">
        <v>252</v>
      </c>
      <c r="Q109" t="str">
        <f>'Top 6 Pivot'!D81</f>
        <v>Nicholas Schmit</v>
      </c>
      <c r="R109" t="str">
        <f>UPPER('Top 6 Pivot'!E81)</f>
        <v>SUZUKI GSXR 600</v>
      </c>
      <c r="S109" t="str">
        <f t="shared" si="24"/>
        <v>SUZ</v>
      </c>
      <c r="T109" t="str">
        <f t="shared" si="25"/>
        <v>GSXR-600</v>
      </c>
    </row>
    <row r="110" spans="1:20" x14ac:dyDescent="0.25">
      <c r="A110" s="26" t="str">
        <f t="shared" si="26"/>
        <v>3. Kirk Doyle (KAW ZX-6)</v>
      </c>
      <c r="P110" s="25" t="s">
        <v>251</v>
      </c>
      <c r="Q110" t="str">
        <f>'Top 6 Pivot'!D82</f>
        <v>Kirk Doyle</v>
      </c>
      <c r="R110" t="str">
        <f>UPPER('Top 6 Pivot'!E82)</f>
        <v>KAWASAKI ZX-6</v>
      </c>
      <c r="S110" t="str">
        <f t="shared" si="24"/>
        <v>KAW</v>
      </c>
      <c r="T110" t="str">
        <f t="shared" si="25"/>
        <v>ZX-6</v>
      </c>
    </row>
    <row r="111" spans="1:20" x14ac:dyDescent="0.25">
      <c r="A111" s="26" t="str">
        <f t="shared" si="26"/>
        <v>4. Braxton Young (HON CBR600RR)</v>
      </c>
      <c r="P111" s="25" t="s">
        <v>250</v>
      </c>
      <c r="Q111" t="str">
        <f>'Top 6 Pivot'!D83</f>
        <v>Braxton Young</v>
      </c>
      <c r="R111" t="str">
        <f>UPPER('Top 6 Pivot'!E83)</f>
        <v>HONDA CBR600RR</v>
      </c>
      <c r="S111" t="str">
        <f t="shared" si="24"/>
        <v>HON</v>
      </c>
      <c r="T111" t="str">
        <f t="shared" si="25"/>
        <v>CBR600RR</v>
      </c>
    </row>
    <row r="112" spans="1:20" x14ac:dyDescent="0.25">
      <c r="A112" s="26" t="str">
        <f t="shared" si="26"/>
        <v>5. Shawn Rothmeyer (YAM R6)</v>
      </c>
      <c r="P112" s="25" t="s">
        <v>249</v>
      </c>
      <c r="Q112" t="str">
        <f>'Top 6 Pivot'!D84</f>
        <v>Shawn Rothmeyer</v>
      </c>
      <c r="R112" t="str">
        <f>UPPER('Top 6 Pivot'!E84)</f>
        <v>YAMAHA R6</v>
      </c>
      <c r="S112" t="str">
        <f t="shared" si="24"/>
        <v>YAM</v>
      </c>
      <c r="T112" t="str">
        <f t="shared" si="25"/>
        <v>R6</v>
      </c>
    </row>
    <row r="113" spans="1:20" x14ac:dyDescent="0.25">
      <c r="A113" s="26" t="str">
        <f t="shared" si="26"/>
        <v>6. Brian Gerwe (HON CBR600RR)</v>
      </c>
      <c r="P113" s="25" t="s">
        <v>248</v>
      </c>
      <c r="Q113" t="str">
        <f>'Top 6 Pivot'!D85</f>
        <v>Brian Gerwe</v>
      </c>
      <c r="R113" t="str">
        <f>UPPER('Top 6 Pivot'!E85)</f>
        <v>HONDA CBR600RR</v>
      </c>
      <c r="S113" t="str">
        <f t="shared" si="24"/>
        <v>HON</v>
      </c>
      <c r="T113" t="str">
        <f t="shared" si="25"/>
        <v>CBR600RR</v>
      </c>
    </row>
    <row r="114" spans="1:20" x14ac:dyDescent="0.25">
      <c r="A114" s="27"/>
      <c r="S114" t="str">
        <f t="shared" si="24"/>
        <v/>
      </c>
      <c r="T114" t="str">
        <f t="shared" si="25"/>
        <v/>
      </c>
    </row>
    <row r="115" spans="1:20" x14ac:dyDescent="0.25">
      <c r="A115" s="26" t="s">
        <v>277</v>
      </c>
      <c r="S115" t="str">
        <f t="shared" si="24"/>
        <v/>
      </c>
      <c r="T115" t="str">
        <f t="shared" si="25"/>
        <v/>
      </c>
    </row>
    <row r="116" spans="1:20" x14ac:dyDescent="0.25">
      <c r="A116" s="26" t="str">
        <f t="shared" ref="A116:A121" si="27">P116&amp;Q116&amp;" ("&amp;S116&amp;" "&amp;T116&amp;")"</f>
        <v>1. Brian Childree (KAW ZX-6R)</v>
      </c>
      <c r="P116" s="25" t="s">
        <v>253</v>
      </c>
      <c r="Q116" t="str">
        <f>'Top 6 Pivot'!D86</f>
        <v>Brian Childree</v>
      </c>
      <c r="R116" t="str">
        <f>UPPER('Top 6 Pivot'!E86)</f>
        <v>KAWASAKI ZX-6R</v>
      </c>
      <c r="S116" t="str">
        <f t="shared" si="24"/>
        <v>KAW</v>
      </c>
      <c r="T116" t="str">
        <f t="shared" si="25"/>
        <v>ZX-6R</v>
      </c>
    </row>
    <row r="117" spans="1:20" x14ac:dyDescent="0.25">
      <c r="A117" s="26" t="str">
        <f t="shared" si="27"/>
        <v>2. Cole Phillips (YAM R6)</v>
      </c>
      <c r="P117" s="25" t="s">
        <v>252</v>
      </c>
      <c r="Q117" t="str">
        <f>'Top 6 Pivot'!D87</f>
        <v>Cole Phillips</v>
      </c>
      <c r="R117" t="str">
        <f>UPPER('Top 6 Pivot'!E87)</f>
        <v>YAMAHA R6</v>
      </c>
      <c r="S117" t="str">
        <f t="shared" si="24"/>
        <v>YAM</v>
      </c>
      <c r="T117" t="str">
        <f t="shared" si="25"/>
        <v>R6</v>
      </c>
    </row>
    <row r="118" spans="1:20" x14ac:dyDescent="0.25">
      <c r="A118" s="26" t="str">
        <f t="shared" si="27"/>
        <v>3. Peter Hofpointner (YAM R6)</v>
      </c>
      <c r="P118" s="25" t="s">
        <v>251</v>
      </c>
      <c r="Q118" t="str">
        <f>'Top 6 Pivot'!D88</f>
        <v>Peter Hofpointner</v>
      </c>
      <c r="R118" t="str">
        <f>UPPER('Top 6 Pivot'!E88)</f>
        <v>YAMAHA R6</v>
      </c>
      <c r="S118" t="str">
        <f t="shared" si="24"/>
        <v>YAM</v>
      </c>
      <c r="T118" t="str">
        <f t="shared" si="25"/>
        <v>R6</v>
      </c>
    </row>
    <row r="119" spans="1:20" x14ac:dyDescent="0.25">
      <c r="A119" s="26" t="str">
        <f t="shared" si="27"/>
        <v>4. Nicholas Schmit (SUZ GSXR-600)</v>
      </c>
      <c r="P119" s="25" t="s">
        <v>250</v>
      </c>
      <c r="Q119" t="str">
        <f>'Top 6 Pivot'!D89</f>
        <v>Nicholas Schmit</v>
      </c>
      <c r="R119" t="str">
        <f>UPPER('Top 6 Pivot'!E89)</f>
        <v>SUZUKI GSXR 600</v>
      </c>
      <c r="S119" t="str">
        <f t="shared" si="24"/>
        <v>SUZ</v>
      </c>
      <c r="T119" t="str">
        <f t="shared" si="25"/>
        <v>GSXR-600</v>
      </c>
    </row>
    <row r="120" spans="1:20" x14ac:dyDescent="0.25">
      <c r="A120" s="26" t="str">
        <f t="shared" si="27"/>
        <v>5. Michael Bishop (YAM R6)</v>
      </c>
      <c r="P120" s="25" t="s">
        <v>249</v>
      </c>
      <c r="Q120" t="str">
        <f>'Top 6 Pivot'!D90</f>
        <v>Michael Bishop</v>
      </c>
      <c r="R120" t="str">
        <f>UPPER('Top 6 Pivot'!E90)</f>
        <v>YAMAHA R6</v>
      </c>
      <c r="S120" t="str">
        <f t="shared" si="24"/>
        <v>YAM</v>
      </c>
      <c r="T120" t="str">
        <f t="shared" si="25"/>
        <v>R6</v>
      </c>
    </row>
    <row r="121" spans="1:20" x14ac:dyDescent="0.25">
      <c r="A121" s="26" t="str">
        <f t="shared" si="27"/>
        <v>6. Brock Jones (YAM R6)</v>
      </c>
      <c r="P121" s="25" t="s">
        <v>248</v>
      </c>
      <c r="Q121" t="str">
        <f>PROPER('Top 6 Pivot'!D91)</f>
        <v>Brock Jones</v>
      </c>
      <c r="R121" t="str">
        <f>UPPER('Top 6 Pivot'!E91)</f>
        <v>YAMAHA R6</v>
      </c>
      <c r="S121" t="str">
        <f t="shared" si="24"/>
        <v>YAM</v>
      </c>
      <c r="T121" t="str">
        <f t="shared" si="25"/>
        <v>R6</v>
      </c>
    </row>
    <row r="122" spans="1:20" x14ac:dyDescent="0.25">
      <c r="A122" s="27"/>
      <c r="S122" t="str">
        <f t="shared" si="24"/>
        <v/>
      </c>
      <c r="T122" t="str">
        <f t="shared" si="25"/>
        <v/>
      </c>
    </row>
    <row r="123" spans="1:20" x14ac:dyDescent="0.25">
      <c r="A123" s="26" t="s">
        <v>278</v>
      </c>
      <c r="S123" t="str">
        <f t="shared" si="24"/>
        <v/>
      </c>
      <c r="T123" t="str">
        <f t="shared" si="25"/>
        <v/>
      </c>
    </row>
    <row r="124" spans="1:20" x14ac:dyDescent="0.25">
      <c r="A124" s="26" t="str">
        <f t="shared" ref="A124:A129" si="28">P124&amp;Q124&amp;" ("&amp;S124&amp;" "&amp;T124&amp;")"</f>
        <v>1. James Snow (SUZ SV650)</v>
      </c>
      <c r="P124" s="25" t="s">
        <v>253</v>
      </c>
      <c r="Q124" t="str">
        <f>'Top 6 Pivot'!D92</f>
        <v>James Snow</v>
      </c>
      <c r="R124" t="str">
        <f>UPPER('Top 6 Pivot'!E92)</f>
        <v>SUZUKI SV650</v>
      </c>
      <c r="S124" t="str">
        <f t="shared" si="24"/>
        <v>SUZ</v>
      </c>
      <c r="T124" t="str">
        <f t="shared" si="25"/>
        <v>SV650</v>
      </c>
    </row>
    <row r="125" spans="1:20" x14ac:dyDescent="0.25">
      <c r="A125" s="26" t="str">
        <f t="shared" si="28"/>
        <v>2. Mark Taylor (KAW NINJA-400)</v>
      </c>
      <c r="P125" s="25" t="s">
        <v>252</v>
      </c>
      <c r="Q125" t="str">
        <f>'Top 6 Pivot'!D93</f>
        <v>Mark Taylor</v>
      </c>
      <c r="R125" t="str">
        <f>UPPER('Top 6 Pivot'!E93)</f>
        <v>KAWASAKI NINJA 400</v>
      </c>
      <c r="S125" t="str">
        <f t="shared" si="24"/>
        <v>KAW</v>
      </c>
      <c r="T125" t="str">
        <f t="shared" si="25"/>
        <v>NINJA-400</v>
      </c>
    </row>
    <row r="126" spans="1:20" x14ac:dyDescent="0.25">
      <c r="A126" s="26" t="str">
        <f t="shared" si="28"/>
        <v>3. Brad Moore (YAM YZF-R3)</v>
      </c>
      <c r="P126" s="25" t="s">
        <v>251</v>
      </c>
      <c r="Q126" t="str">
        <f>'Top 6 Pivot'!D94</f>
        <v>Brad Moore</v>
      </c>
      <c r="R126" t="str">
        <f>UPPER('Top 6 Pivot'!E94)</f>
        <v>YAMAHA YZF-R3</v>
      </c>
      <c r="S126" t="str">
        <f t="shared" si="24"/>
        <v>YAM</v>
      </c>
      <c r="T126" t="str">
        <f t="shared" si="25"/>
        <v>YZF-R3</v>
      </c>
    </row>
    <row r="127" spans="1:20" x14ac:dyDescent="0.25">
      <c r="A127" s="26" t="str">
        <f t="shared" si="28"/>
        <v>4. Chris Cramer (KTM 690-SMCR)</v>
      </c>
      <c r="P127" s="25" t="s">
        <v>250</v>
      </c>
      <c r="Q127" t="str">
        <f>'Top 6 Pivot'!D95</f>
        <v>Chris Cramer</v>
      </c>
      <c r="R127" t="str">
        <f>UPPER('Top 6 Pivot'!E95)</f>
        <v>KTM 690 SMCR</v>
      </c>
      <c r="S127" t="str">
        <f t="shared" si="24"/>
        <v>KTM</v>
      </c>
      <c r="T127" t="str">
        <f t="shared" si="25"/>
        <v>690-SMCR</v>
      </c>
    </row>
    <row r="128" spans="1:20" x14ac:dyDescent="0.25">
      <c r="A128" s="26" t="str">
        <f t="shared" si="28"/>
        <v>5. Alex Hatfield (KAW NINJA-400)</v>
      </c>
      <c r="P128" s="25" t="s">
        <v>249</v>
      </c>
      <c r="Q128" t="str">
        <f>'Top 6 Pivot'!D96</f>
        <v>Alex Hatfield</v>
      </c>
      <c r="R128" t="str">
        <f>UPPER('Top 6 Pivot'!E96)</f>
        <v>KAWASAKI NINJA 400</v>
      </c>
      <c r="S128" t="str">
        <f t="shared" si="24"/>
        <v>KAW</v>
      </c>
      <c r="T128" t="str">
        <f t="shared" si="25"/>
        <v>NINJA-400</v>
      </c>
    </row>
    <row r="129" spans="1:20" x14ac:dyDescent="0.25">
      <c r="A129" s="26" t="str">
        <f t="shared" si="28"/>
        <v>6.  ( )</v>
      </c>
      <c r="P129" s="25" t="s">
        <v>248</v>
      </c>
      <c r="Q129" s="24"/>
      <c r="R129" s="24"/>
      <c r="S129" s="24"/>
      <c r="T129" s="24"/>
    </row>
    <row r="130" spans="1:20" x14ac:dyDescent="0.25">
      <c r="A130" s="27"/>
      <c r="S130" t="str">
        <f t="shared" ref="S130:S174" si="29">IFERROR(LEFT(LEFT(R130,FIND(" ",R130)),3),"")</f>
        <v/>
      </c>
      <c r="T130" t="str">
        <f t="shared" ref="T130:T174" si="30">IFERROR(SUBSTITUTE(RIGHT(R130,(LEN(R130)-FIND(" ",R130)))," ","-"),"")</f>
        <v/>
      </c>
    </row>
    <row r="131" spans="1:20" x14ac:dyDescent="0.25">
      <c r="A131" s="26" t="s">
        <v>279</v>
      </c>
      <c r="S131" t="str">
        <f t="shared" si="29"/>
        <v/>
      </c>
      <c r="T131" t="str">
        <f t="shared" si="30"/>
        <v/>
      </c>
    </row>
    <row r="132" spans="1:20" x14ac:dyDescent="0.25">
      <c r="A132" s="26" t="str">
        <f t="shared" ref="A132:A137" si="31">P132&amp;Q132&amp;" ("&amp;S132&amp;" "&amp;T132&amp;")"</f>
        <v>1. John Tran (YAM R1)</v>
      </c>
      <c r="P132" s="25" t="s">
        <v>253</v>
      </c>
      <c r="Q132" t="str">
        <f>'Top 6 Pivot'!D97</f>
        <v>John Tran</v>
      </c>
      <c r="R132" t="str">
        <f>UPPER('Top 6 Pivot'!E97)</f>
        <v>YAMAHA R1</v>
      </c>
      <c r="S132" t="str">
        <f t="shared" si="29"/>
        <v>YAM</v>
      </c>
      <c r="T132" t="str">
        <f t="shared" si="30"/>
        <v>R1</v>
      </c>
    </row>
    <row r="133" spans="1:20" x14ac:dyDescent="0.25">
      <c r="A133" s="26" t="str">
        <f t="shared" si="31"/>
        <v>2. David Behrend (YAM YZFR1)</v>
      </c>
      <c r="P133" s="25" t="s">
        <v>252</v>
      </c>
      <c r="Q133" t="str">
        <f>'Top 6 Pivot'!D98</f>
        <v>David Behrend</v>
      </c>
      <c r="R133" t="str">
        <f>UPPER('Top 6 Pivot'!E98)</f>
        <v>YAMAHA YZFR1</v>
      </c>
      <c r="S133" t="str">
        <f t="shared" si="29"/>
        <v>YAM</v>
      </c>
      <c r="T133" t="str">
        <f t="shared" si="30"/>
        <v>YZFR1</v>
      </c>
    </row>
    <row r="134" spans="1:20" x14ac:dyDescent="0.25">
      <c r="A134" s="26" t="str">
        <f t="shared" si="31"/>
        <v>3. Joshua Fisher (TRI DAYTONA-675R)</v>
      </c>
      <c r="P134" s="25" t="s">
        <v>251</v>
      </c>
      <c r="Q134" t="str">
        <f>'Top 6 Pivot'!D99</f>
        <v>Joshua Fisher</v>
      </c>
      <c r="R134" t="str">
        <f>UPPER('Top 6 Pivot'!E99)</f>
        <v>TRIUMPH DAYTONA 675R</v>
      </c>
      <c r="S134" t="str">
        <f t="shared" si="29"/>
        <v>TRI</v>
      </c>
      <c r="T134" t="str">
        <f t="shared" si="30"/>
        <v>DAYTONA-675R</v>
      </c>
    </row>
    <row r="135" spans="1:20" x14ac:dyDescent="0.25">
      <c r="A135" s="26" t="str">
        <f t="shared" si="31"/>
        <v>4. Omar Carrillo (YAM R1)</v>
      </c>
      <c r="P135" s="25" t="s">
        <v>250</v>
      </c>
      <c r="Q135" t="str">
        <f>'Top 6 Pivot'!D100</f>
        <v>Omar Carrillo</v>
      </c>
      <c r="R135" t="str">
        <f>UPPER('Top 6 Pivot'!E100)</f>
        <v>YAMAHA R1</v>
      </c>
      <c r="S135" t="str">
        <f t="shared" si="29"/>
        <v>YAM</v>
      </c>
      <c r="T135" t="str">
        <f t="shared" si="30"/>
        <v>R1</v>
      </c>
    </row>
    <row r="136" spans="1:20" x14ac:dyDescent="0.25">
      <c r="A136" s="26" t="str">
        <f t="shared" si="31"/>
        <v>5. Sam Arquit (HON CBR1000RR)</v>
      </c>
      <c r="P136" s="25" t="s">
        <v>249</v>
      </c>
      <c r="Q136" t="str">
        <f>'Top 6 Pivot'!D101</f>
        <v>Sam Arquit</v>
      </c>
      <c r="R136" t="str">
        <f>UPPER('Top 6 Pivot'!E101)</f>
        <v>HONDA CBR1000RR</v>
      </c>
      <c r="S136" t="str">
        <f t="shared" si="29"/>
        <v>HON</v>
      </c>
      <c r="T136" t="str">
        <f t="shared" si="30"/>
        <v>CBR1000RR</v>
      </c>
    </row>
    <row r="137" spans="1:20" x14ac:dyDescent="0.25">
      <c r="A137" s="26" t="str">
        <f t="shared" si="31"/>
        <v>6. Pratt Wellman (APR RSV4-RR)</v>
      </c>
      <c r="P137" s="25" t="s">
        <v>248</v>
      </c>
      <c r="Q137" t="str">
        <f>'Top 6 Pivot'!D102</f>
        <v>Pratt Wellman</v>
      </c>
      <c r="R137" t="str">
        <f>UPPER('Top 6 Pivot'!E102)</f>
        <v>APRILIA RSV4 RR</v>
      </c>
      <c r="S137" t="str">
        <f t="shared" si="29"/>
        <v>APR</v>
      </c>
      <c r="T137" t="str">
        <f t="shared" si="30"/>
        <v>RSV4-RR</v>
      </c>
    </row>
    <row r="138" spans="1:20" x14ac:dyDescent="0.25">
      <c r="A138" s="27"/>
      <c r="S138" t="str">
        <f t="shared" si="29"/>
        <v/>
      </c>
      <c r="T138" t="str">
        <f t="shared" si="30"/>
        <v/>
      </c>
    </row>
    <row r="139" spans="1:20" x14ac:dyDescent="0.25">
      <c r="A139" s="26" t="s">
        <v>280</v>
      </c>
      <c r="S139" t="str">
        <f t="shared" si="29"/>
        <v/>
      </c>
      <c r="T139" t="str">
        <f t="shared" si="30"/>
        <v/>
      </c>
    </row>
    <row r="140" spans="1:20" x14ac:dyDescent="0.25">
      <c r="A140" s="26" t="str">
        <f t="shared" ref="A140:A145" si="32">P140&amp;Q140&amp;" ("&amp;S140&amp;" "&amp;T140&amp;")"</f>
        <v>1. Brock Jones (YAM R6)</v>
      </c>
      <c r="P140" s="25" t="s">
        <v>253</v>
      </c>
      <c r="Q140" t="str">
        <f>PROPER('Top 6 Pivot'!D103)</f>
        <v>Brock Jones</v>
      </c>
      <c r="R140" t="str">
        <f>UPPER('Top 6 Pivot'!E103)</f>
        <v>YAMAHA R6</v>
      </c>
      <c r="S140" t="str">
        <f t="shared" si="29"/>
        <v>YAM</v>
      </c>
      <c r="T140" t="str">
        <f t="shared" si="30"/>
        <v>R6</v>
      </c>
    </row>
    <row r="141" spans="1:20" x14ac:dyDescent="0.25">
      <c r="A141" s="26" t="str">
        <f t="shared" si="32"/>
        <v>2. Belisario Arango (KAW ZX6R)</v>
      </c>
      <c r="P141" s="25" t="s">
        <v>252</v>
      </c>
      <c r="Q141" t="str">
        <f>'Top 6 Pivot'!D104</f>
        <v>Belisario Arango</v>
      </c>
      <c r="R141" t="str">
        <f>UPPER('Top 6 Pivot'!E104)</f>
        <v>KAWASAKI ZX6R</v>
      </c>
      <c r="S141" t="str">
        <f t="shared" si="29"/>
        <v>KAW</v>
      </c>
      <c r="T141" t="str">
        <f t="shared" si="30"/>
        <v>ZX6R</v>
      </c>
    </row>
    <row r="142" spans="1:20" x14ac:dyDescent="0.25">
      <c r="A142" s="26" t="str">
        <f t="shared" si="32"/>
        <v>3. Raymond Clark (TRI 675)</v>
      </c>
      <c r="P142" s="25" t="s">
        <v>251</v>
      </c>
      <c r="Q142" t="str">
        <f>'Top 6 Pivot'!D105</f>
        <v>Raymond Clark</v>
      </c>
      <c r="R142" t="str">
        <f>UPPER('Top 6 Pivot'!E105)</f>
        <v>TRIUMPH 675</v>
      </c>
      <c r="S142" t="str">
        <f t="shared" si="29"/>
        <v>TRI</v>
      </c>
      <c r="T142" t="str">
        <f t="shared" si="30"/>
        <v>675</v>
      </c>
    </row>
    <row r="143" spans="1:20" x14ac:dyDescent="0.25">
      <c r="A143" s="26" t="str">
        <f t="shared" si="32"/>
        <v>4. Kirk Doyle (KAW ZX-6)</v>
      </c>
      <c r="P143" s="25" t="s">
        <v>250</v>
      </c>
      <c r="Q143" t="str">
        <f>'Top 6 Pivot'!D106</f>
        <v>Kirk Doyle</v>
      </c>
      <c r="R143" t="str">
        <f>UPPER('Top 6 Pivot'!E106)</f>
        <v>KAWASAKI ZX-6</v>
      </c>
      <c r="S143" t="str">
        <f t="shared" si="29"/>
        <v>KAW</v>
      </c>
      <c r="T143" t="str">
        <f t="shared" si="30"/>
        <v>ZX-6</v>
      </c>
    </row>
    <row r="144" spans="1:20" x14ac:dyDescent="0.25">
      <c r="A144" s="26" t="str">
        <f t="shared" si="32"/>
        <v>5. Joshua Fisher (TRI DAYTONA-675R)</v>
      </c>
      <c r="P144" s="25" t="s">
        <v>249</v>
      </c>
      <c r="Q144" t="str">
        <f>'Top 6 Pivot'!D107</f>
        <v>Joshua Fisher</v>
      </c>
      <c r="R144" t="str">
        <f>UPPER('Top 6 Pivot'!E107)</f>
        <v>TRIUMPH DAYTONA 675R</v>
      </c>
      <c r="S144" t="str">
        <f t="shared" si="29"/>
        <v>TRI</v>
      </c>
      <c r="T144" t="str">
        <f t="shared" si="30"/>
        <v>DAYTONA-675R</v>
      </c>
    </row>
    <row r="145" spans="1:20" x14ac:dyDescent="0.25">
      <c r="A145" s="26" t="str">
        <f t="shared" si="32"/>
        <v>6. Zach Jenson (YAM R6)</v>
      </c>
      <c r="P145" s="25" t="s">
        <v>248</v>
      </c>
      <c r="Q145" t="str">
        <f>'Top 6 Pivot'!D108</f>
        <v>Zach Jenson</v>
      </c>
      <c r="R145" t="str">
        <f>UPPER('Top 6 Pivot'!E108)</f>
        <v>YAMAHA R6</v>
      </c>
      <c r="S145" t="str">
        <f t="shared" si="29"/>
        <v>YAM</v>
      </c>
      <c r="T145" t="str">
        <f t="shared" si="30"/>
        <v>R6</v>
      </c>
    </row>
    <row r="146" spans="1:20" x14ac:dyDescent="0.25">
      <c r="A146" s="27"/>
      <c r="S146" t="str">
        <f t="shared" si="29"/>
        <v/>
      </c>
      <c r="T146" t="str">
        <f t="shared" si="30"/>
        <v/>
      </c>
    </row>
    <row r="147" spans="1:20" x14ac:dyDescent="0.25">
      <c r="A147" s="26" t="s">
        <v>281</v>
      </c>
      <c r="S147" t="str">
        <f t="shared" si="29"/>
        <v/>
      </c>
      <c r="T147" t="str">
        <f t="shared" si="30"/>
        <v/>
      </c>
    </row>
    <row r="148" spans="1:20" x14ac:dyDescent="0.25">
      <c r="A148" s="26" t="str">
        <f t="shared" ref="A148:A153" si="33">P148&amp;Q148&amp;" ("&amp;S148&amp;" "&amp;T148&amp;")"</f>
        <v>1. Anthony Norton (KAW ZX10R)</v>
      </c>
      <c r="P148" s="25" t="s">
        <v>253</v>
      </c>
      <c r="Q148" t="str">
        <f>'Top 6 Pivot'!D109</f>
        <v>Anthony Norton</v>
      </c>
      <c r="R148" t="str">
        <f>UPPER('Top 6 Pivot'!E109)</f>
        <v>KAWASAKI ZX10R</v>
      </c>
      <c r="S148" t="str">
        <f t="shared" si="29"/>
        <v>KAW</v>
      </c>
      <c r="T148" t="str">
        <f t="shared" si="30"/>
        <v>ZX10R</v>
      </c>
    </row>
    <row r="149" spans="1:20" x14ac:dyDescent="0.25">
      <c r="A149" s="26" t="str">
        <f t="shared" si="33"/>
        <v>2. Bill Davis (BMW S1000RR)</v>
      </c>
      <c r="P149" s="25" t="s">
        <v>252</v>
      </c>
      <c r="Q149" t="str">
        <f>'Top 6 Pivot'!D110</f>
        <v>Bill Davis</v>
      </c>
      <c r="R149" t="str">
        <f>UPPER('Top 6 Pivot'!E110)</f>
        <v>BMW S1000RR</v>
      </c>
      <c r="S149" t="str">
        <f t="shared" si="29"/>
        <v>BMW</v>
      </c>
      <c r="T149" t="str">
        <f t="shared" si="30"/>
        <v>S1000RR</v>
      </c>
    </row>
    <row r="150" spans="1:20" x14ac:dyDescent="0.25">
      <c r="A150" s="26" t="str">
        <f t="shared" si="33"/>
        <v>3. Steven Marco (YAM R1)</v>
      </c>
      <c r="P150" s="25" t="s">
        <v>251</v>
      </c>
      <c r="Q150" t="str">
        <f>'Top 6 Pivot'!D111</f>
        <v>Steven Marco</v>
      </c>
      <c r="R150" t="str">
        <f>UPPER('Top 6 Pivot'!E111)</f>
        <v>YAMAHA R1</v>
      </c>
      <c r="S150" t="str">
        <f t="shared" si="29"/>
        <v>YAM</v>
      </c>
      <c r="T150" t="str">
        <f t="shared" si="30"/>
        <v>R1</v>
      </c>
    </row>
    <row r="151" spans="1:20" x14ac:dyDescent="0.25">
      <c r="A151" s="26" t="str">
        <f t="shared" si="33"/>
        <v>4. Jerry Hicks (KAW NINJA-ZX10)</v>
      </c>
      <c r="P151" s="25" t="s">
        <v>250</v>
      </c>
      <c r="Q151" t="str">
        <f>'Top 6 Pivot'!D112</f>
        <v>Jerry Hicks</v>
      </c>
      <c r="R151" t="str">
        <f>UPPER('Top 6 Pivot'!E112)</f>
        <v>KAWASAKI NINJA ZX10</v>
      </c>
      <c r="S151" t="str">
        <f t="shared" si="29"/>
        <v>KAW</v>
      </c>
      <c r="T151" t="str">
        <f t="shared" si="30"/>
        <v>NINJA-ZX10</v>
      </c>
    </row>
    <row r="152" spans="1:20" x14ac:dyDescent="0.25">
      <c r="A152" s="26" t="str">
        <f t="shared" si="33"/>
        <v>5. David Thomas (BMW S1000RR)</v>
      </c>
      <c r="P152" s="25" t="s">
        <v>249</v>
      </c>
      <c r="Q152" t="str">
        <f>'Top 6 Pivot'!D113</f>
        <v>David Thomas</v>
      </c>
      <c r="R152" t="str">
        <f>UPPER('Top 6 Pivot'!E113)</f>
        <v>BMW S1000RR</v>
      </c>
      <c r="S152" t="str">
        <f t="shared" si="29"/>
        <v>BMW</v>
      </c>
      <c r="T152" t="str">
        <f t="shared" si="30"/>
        <v>S1000RR</v>
      </c>
    </row>
    <row r="153" spans="1:20" x14ac:dyDescent="0.25">
      <c r="A153" s="26" t="str">
        <f t="shared" si="33"/>
        <v>6. Andrew Skov (SUZ GSXR-1000)</v>
      </c>
      <c r="P153" s="25" t="s">
        <v>248</v>
      </c>
      <c r="Q153" t="str">
        <f>'Top 6 Pivot'!D114</f>
        <v>Andrew Skov</v>
      </c>
      <c r="R153" t="str">
        <f>UPPER('Top 6 Pivot'!E114)</f>
        <v>SUZUKI GSXR 1000</v>
      </c>
      <c r="S153" t="str">
        <f t="shared" si="29"/>
        <v>SUZ</v>
      </c>
      <c r="T153" t="str">
        <f t="shared" si="30"/>
        <v>GSXR-1000</v>
      </c>
    </row>
    <row r="154" spans="1:20" x14ac:dyDescent="0.25">
      <c r="A154" s="27"/>
      <c r="S154" t="str">
        <f t="shared" si="29"/>
        <v/>
      </c>
      <c r="T154" t="str">
        <f t="shared" si="30"/>
        <v/>
      </c>
    </row>
    <row r="155" spans="1:20" x14ac:dyDescent="0.25">
      <c r="A155" s="26" t="s">
        <v>255</v>
      </c>
      <c r="S155" t="str">
        <f t="shared" si="29"/>
        <v/>
      </c>
      <c r="T155" t="str">
        <f t="shared" si="30"/>
        <v/>
      </c>
    </row>
    <row r="156" spans="1:20" x14ac:dyDescent="0.25">
      <c r="A156" s="26" t="str">
        <f t="shared" ref="A156:A161" si="34">P156&amp;Q156&amp;" ("&amp;S156&amp;" "&amp;T156&amp;")"</f>
        <v>1. Michael JR Bradshaw (SUZ GSXR1000)</v>
      </c>
      <c r="P156" s="25" t="s">
        <v>253</v>
      </c>
      <c r="Q156" t="str">
        <f>'Top 6 Pivot'!D115</f>
        <v>Michael JR Bradshaw</v>
      </c>
      <c r="R156" t="s">
        <v>269</v>
      </c>
      <c r="S156" t="str">
        <f t="shared" si="29"/>
        <v>SUZ</v>
      </c>
      <c r="T156" t="str">
        <f t="shared" si="30"/>
        <v>GSXR1000</v>
      </c>
    </row>
    <row r="157" spans="1:20" x14ac:dyDescent="0.25">
      <c r="A157" s="26" t="str">
        <f t="shared" si="34"/>
        <v>2. Genaro Lopez (BMW S1000RR)</v>
      </c>
      <c r="P157" s="25" t="s">
        <v>252</v>
      </c>
      <c r="Q157" t="str">
        <f>'Top 6 Pivot'!D116</f>
        <v>Genaro Lopez</v>
      </c>
      <c r="R157" t="str">
        <f>UPPER('Top 6 Pivot'!E116)</f>
        <v>BMW S1000RR</v>
      </c>
      <c r="S157" t="str">
        <f t="shared" si="29"/>
        <v>BMW</v>
      </c>
      <c r="T157" t="str">
        <f t="shared" si="30"/>
        <v>S1000RR</v>
      </c>
    </row>
    <row r="158" spans="1:20" x14ac:dyDescent="0.25">
      <c r="A158" s="26" t="str">
        <f t="shared" si="34"/>
        <v>3. Anthony Norton (KAW ZX10R)</v>
      </c>
      <c r="P158" s="25" t="s">
        <v>251</v>
      </c>
      <c r="Q158" t="str">
        <f>'Top 6 Pivot'!D117</f>
        <v>Anthony Norton</v>
      </c>
      <c r="R158" t="str">
        <f>UPPER('Top 6 Pivot'!E117)</f>
        <v>KAWASAKI ZX10R</v>
      </c>
      <c r="S158" t="str">
        <f t="shared" si="29"/>
        <v>KAW</v>
      </c>
      <c r="T158" t="str">
        <f t="shared" si="30"/>
        <v>ZX10R</v>
      </c>
    </row>
    <row r="159" spans="1:20" x14ac:dyDescent="0.25">
      <c r="A159" s="26" t="str">
        <f t="shared" si="34"/>
        <v>4. Bill Davis (BMW S1000RR)</v>
      </c>
      <c r="P159" s="25" t="s">
        <v>250</v>
      </c>
      <c r="Q159" t="str">
        <f>'Top 6 Pivot'!D118</f>
        <v>Bill Davis</v>
      </c>
      <c r="R159" t="str">
        <f>UPPER('Top 6 Pivot'!E118)</f>
        <v>BMW S1000RR</v>
      </c>
      <c r="S159" t="str">
        <f t="shared" si="29"/>
        <v>BMW</v>
      </c>
      <c r="T159" t="str">
        <f t="shared" si="30"/>
        <v>S1000RR</v>
      </c>
    </row>
    <row r="160" spans="1:20" x14ac:dyDescent="0.25">
      <c r="A160" s="26" t="str">
        <f t="shared" si="34"/>
        <v>5. Jerry Hicks (KAW NINJA-ZX10)</v>
      </c>
      <c r="P160" s="25" t="s">
        <v>249</v>
      </c>
      <c r="Q160" t="str">
        <f>'Top 6 Pivot'!D119</f>
        <v>Jerry Hicks</v>
      </c>
      <c r="R160" t="str">
        <f>UPPER('Top 6 Pivot'!E119)</f>
        <v>KAWASAKI NINJA ZX10</v>
      </c>
      <c r="S160" t="str">
        <f t="shared" si="29"/>
        <v>KAW</v>
      </c>
      <c r="T160" t="str">
        <f t="shared" si="30"/>
        <v>NINJA-ZX10</v>
      </c>
    </row>
    <row r="161" spans="1:20" x14ac:dyDescent="0.25">
      <c r="A161" s="26" t="str">
        <f t="shared" si="34"/>
        <v>6. David Meyer (YAM R1)</v>
      </c>
      <c r="P161" s="25" t="s">
        <v>248</v>
      </c>
      <c r="Q161" t="str">
        <f>'Top 6 Pivot'!D120</f>
        <v>David Meyer</v>
      </c>
      <c r="R161" t="str">
        <f>UPPER('Top 6 Pivot'!E120)</f>
        <v>YAMAHA R1</v>
      </c>
      <c r="S161" t="str">
        <f t="shared" si="29"/>
        <v>YAM</v>
      </c>
      <c r="T161" t="str">
        <f t="shared" si="30"/>
        <v>R1</v>
      </c>
    </row>
    <row r="162" spans="1:20" x14ac:dyDescent="0.25">
      <c r="A162" s="27"/>
      <c r="S162" t="str">
        <f t="shared" si="29"/>
        <v/>
      </c>
      <c r="T162" t="str">
        <f t="shared" si="30"/>
        <v/>
      </c>
    </row>
    <row r="163" spans="1:20" x14ac:dyDescent="0.25">
      <c r="A163" s="26" t="s">
        <v>282</v>
      </c>
      <c r="S163" t="str">
        <f t="shared" si="29"/>
        <v/>
      </c>
      <c r="T163" t="str">
        <f t="shared" si="30"/>
        <v/>
      </c>
    </row>
    <row r="164" spans="1:20" x14ac:dyDescent="0.25">
      <c r="A164" s="26" t="str">
        <f t="shared" ref="A164:A169" si="35">P164&amp;Q164&amp;" ("&amp;S164&amp;" "&amp;T164&amp;")"</f>
        <v>1. Donald Rothfuss (DUC 848-EVO)</v>
      </c>
      <c r="P164" s="25" t="s">
        <v>253</v>
      </c>
      <c r="Q164" t="str">
        <f>'Top 6 Pivot'!D121</f>
        <v>Donald Rothfuss</v>
      </c>
      <c r="R164" t="str">
        <f>UPPER('Top 6 Pivot'!E121)</f>
        <v>DUCATI 848 EVO</v>
      </c>
      <c r="S164" t="str">
        <f t="shared" si="29"/>
        <v>DUC</v>
      </c>
      <c r="T164" t="str">
        <f t="shared" si="30"/>
        <v>848-EVO</v>
      </c>
    </row>
    <row r="165" spans="1:20" x14ac:dyDescent="0.25">
      <c r="A165" s="26" t="str">
        <f t="shared" si="35"/>
        <v>2. Raymond Clark (TRI 675)</v>
      </c>
      <c r="P165" s="25" t="s">
        <v>252</v>
      </c>
      <c r="Q165" t="str">
        <f>'Top 6 Pivot'!D122</f>
        <v>Raymond Clark</v>
      </c>
      <c r="R165" t="str">
        <f>UPPER('Top 6 Pivot'!E122)</f>
        <v>TRIUMPH 675</v>
      </c>
      <c r="S165" t="str">
        <f t="shared" si="29"/>
        <v>TRI</v>
      </c>
      <c r="T165" t="str">
        <f t="shared" si="30"/>
        <v>675</v>
      </c>
    </row>
    <row r="166" spans="1:20" x14ac:dyDescent="0.25">
      <c r="A166" s="26" t="str">
        <f t="shared" si="35"/>
        <v>3. James Snow (SUZ SV650)</v>
      </c>
      <c r="P166" s="25" t="s">
        <v>251</v>
      </c>
      <c r="Q166" t="str">
        <f>'Top 6 Pivot'!D123</f>
        <v>James Snow</v>
      </c>
      <c r="R166" t="str">
        <f>UPPER('Top 6 Pivot'!E123)</f>
        <v>SUZUKI SV650</v>
      </c>
      <c r="S166" t="str">
        <f t="shared" si="29"/>
        <v>SUZ</v>
      </c>
      <c r="T166" t="str">
        <f t="shared" si="30"/>
        <v>SV650</v>
      </c>
    </row>
    <row r="167" spans="1:20" x14ac:dyDescent="0.25">
      <c r="A167" s="26" t="str">
        <f t="shared" si="35"/>
        <v>4. Daniel Egbert (DUC 1199S)</v>
      </c>
      <c r="P167" s="25" t="s">
        <v>250</v>
      </c>
      <c r="Q167" t="str">
        <f>'Top 6 Pivot'!D124</f>
        <v>Daniel Egbert</v>
      </c>
      <c r="R167" t="str">
        <f>UPPER('Top 6 Pivot'!E124)</f>
        <v>DUCATI 1199S</v>
      </c>
      <c r="S167" t="str">
        <f t="shared" si="29"/>
        <v>DUC</v>
      </c>
      <c r="T167" t="str">
        <f t="shared" si="30"/>
        <v>1199S</v>
      </c>
    </row>
    <row r="168" spans="1:20" x14ac:dyDescent="0.25">
      <c r="A168" s="26" t="str">
        <f t="shared" si="35"/>
        <v>5. Tyler Donaworth (TRI DAYTONA-675)</v>
      </c>
      <c r="P168" s="25" t="s">
        <v>249</v>
      </c>
      <c r="Q168" t="str">
        <f>'Top 6 Pivot'!D125</f>
        <v>Tyler Donaworth</v>
      </c>
      <c r="R168" t="str">
        <f>UPPER('Top 6 Pivot'!E125)</f>
        <v>TRIUMPH DAYTONA 675</v>
      </c>
      <c r="S168" t="str">
        <f t="shared" si="29"/>
        <v>TRI</v>
      </c>
      <c r="T168" t="str">
        <f t="shared" si="30"/>
        <v>DAYTONA-675</v>
      </c>
    </row>
    <row r="169" spans="1:20" x14ac:dyDescent="0.25">
      <c r="A169" s="26" t="str">
        <f t="shared" si="35"/>
        <v>6. Jeff Masters (YAM FZ-07)</v>
      </c>
      <c r="P169" s="25" t="s">
        <v>248</v>
      </c>
      <c r="Q169" t="str">
        <f>'Top 6 Pivot'!D126</f>
        <v>Jeff Masters</v>
      </c>
      <c r="R169" t="str">
        <f>UPPER('Top 6 Pivot'!E126)</f>
        <v>YAMAHA FZ-07</v>
      </c>
      <c r="S169" t="str">
        <f t="shared" si="29"/>
        <v>YAM</v>
      </c>
      <c r="T169" t="str">
        <f t="shared" si="30"/>
        <v>FZ-07</v>
      </c>
    </row>
    <row r="170" spans="1:20" x14ac:dyDescent="0.25">
      <c r="A170" s="27"/>
      <c r="S170" t="str">
        <f t="shared" si="29"/>
        <v/>
      </c>
      <c r="T170" t="str">
        <f t="shared" si="30"/>
        <v/>
      </c>
    </row>
    <row r="171" spans="1:20" x14ac:dyDescent="0.25">
      <c r="A171" s="26" t="s">
        <v>283</v>
      </c>
      <c r="S171" t="str">
        <f t="shared" si="29"/>
        <v/>
      </c>
      <c r="T171" t="str">
        <f t="shared" si="30"/>
        <v/>
      </c>
    </row>
    <row r="172" spans="1:20" x14ac:dyDescent="0.25">
      <c r="A172" s="26" t="str">
        <f t="shared" ref="A172:A177" si="36">P172&amp;Q172&amp;" ("&amp;S172&amp;" "&amp;T172&amp;")"</f>
        <v>1. Brian Childree (Kaw Ninja-400)</v>
      </c>
      <c r="P172" s="25" t="s">
        <v>253</v>
      </c>
      <c r="Q172" t="str">
        <f>'Top 6 Pivot'!D127</f>
        <v>Brian Childree</v>
      </c>
      <c r="R172" t="str">
        <f>'Top 6 Pivot'!E127</f>
        <v>Kawasaki Ninja 400</v>
      </c>
      <c r="S172" t="str">
        <f t="shared" si="29"/>
        <v>Kaw</v>
      </c>
      <c r="T172" t="str">
        <f t="shared" si="30"/>
        <v>Ninja-400</v>
      </c>
    </row>
    <row r="173" spans="1:20" x14ac:dyDescent="0.25">
      <c r="A173" s="26" t="str">
        <f t="shared" si="36"/>
        <v>2. Mark Taylor (Kaw Ninja-400)</v>
      </c>
      <c r="P173" s="25" t="s">
        <v>252</v>
      </c>
      <c r="Q173" t="str">
        <f>'Top 6 Pivot'!D128</f>
        <v>Mark Taylor</v>
      </c>
      <c r="R173" t="str">
        <f>'Top 6 Pivot'!E128</f>
        <v>Kawasaki Ninja 400</v>
      </c>
      <c r="S173" t="str">
        <f t="shared" si="29"/>
        <v>Kaw</v>
      </c>
      <c r="T173" t="str">
        <f t="shared" si="30"/>
        <v>Ninja-400</v>
      </c>
    </row>
    <row r="174" spans="1:20" x14ac:dyDescent="0.25">
      <c r="A174" s="26" t="str">
        <f t="shared" si="36"/>
        <v>3. Brad Moore (Yam YZF-R3)</v>
      </c>
      <c r="P174" s="25" t="s">
        <v>251</v>
      </c>
      <c r="Q174" t="str">
        <f>'Top 6 Pivot'!D129</f>
        <v>Brad Moore</v>
      </c>
      <c r="R174" t="str">
        <f>'Top 6 Pivot'!E129</f>
        <v>Yamaha YZF-R3</v>
      </c>
      <c r="S174" t="str">
        <f t="shared" si="29"/>
        <v>Yam</v>
      </c>
      <c r="T174" t="str">
        <f t="shared" si="30"/>
        <v>YZF-R3</v>
      </c>
    </row>
    <row r="175" spans="1:20" x14ac:dyDescent="0.25">
      <c r="A175" s="26" t="str">
        <f t="shared" si="36"/>
        <v>4. Rachel Kuns (Kaw Ninja-400)</v>
      </c>
      <c r="P175" s="25" t="s">
        <v>250</v>
      </c>
      <c r="Q175" t="str">
        <f>'Top 6 Pivot'!D130</f>
        <v>Rachel Kuns</v>
      </c>
      <c r="R175" t="str">
        <f>'Top 6 Pivot'!E130</f>
        <v>Kawasaki Ninja 400</v>
      </c>
      <c r="S175" t="str">
        <f t="shared" ref="S175:S177" si="37">IFERROR(LEFT(LEFT(R175,FIND(" ",R175)),3),"")</f>
        <v>Kaw</v>
      </c>
      <c r="T175" t="str">
        <f t="shared" ref="T175:T177" si="38">IFERROR(SUBSTITUTE(RIGHT(R175,(LEN(R175)-FIND(" ",R175)))," ","-"),"")</f>
        <v>Ninja-400</v>
      </c>
    </row>
    <row r="176" spans="1:20" x14ac:dyDescent="0.25">
      <c r="A176" s="26" t="str">
        <f t="shared" si="36"/>
        <v>5. Alex Hatfield (Kaw Ninja-400)</v>
      </c>
      <c r="P176" s="25" t="s">
        <v>249</v>
      </c>
      <c r="Q176" t="str">
        <f>'Top 6 Pivot'!D131</f>
        <v>Alex Hatfield</v>
      </c>
      <c r="R176" t="str">
        <f>'Top 6 Pivot'!E131</f>
        <v>Kawasaki Ninja 400</v>
      </c>
      <c r="S176" t="str">
        <f t="shared" si="37"/>
        <v>Kaw</v>
      </c>
      <c r="T176" t="str">
        <f t="shared" si="38"/>
        <v>Ninja-400</v>
      </c>
    </row>
    <row r="177" spans="1:22" x14ac:dyDescent="0.25">
      <c r="A177" s="26" t="str">
        <f t="shared" si="36"/>
        <v>6. Brian Gerwe (Kaw Ninja-400)</v>
      </c>
      <c r="P177" s="25" t="s">
        <v>248</v>
      </c>
      <c r="Q177" t="str">
        <f>'Top 6 Pivot'!D132</f>
        <v>Brian Gerwe</v>
      </c>
      <c r="R177" t="str">
        <f>'Top 6 Pivot'!E132</f>
        <v>Kawasaki Ninja 400</v>
      </c>
      <c r="S177" t="str">
        <f t="shared" si="37"/>
        <v>Kaw</v>
      </c>
      <c r="T177" t="str">
        <f t="shared" si="38"/>
        <v>Ninja-400</v>
      </c>
    </row>
    <row r="178" spans="1:22" x14ac:dyDescent="0.25">
      <c r="A178" s="26"/>
      <c r="P178" s="25"/>
      <c r="S178" t="str">
        <f>IFERROR(LEFT(LEFT(R178,FIND(" ",R178)),3),"")</f>
        <v/>
      </c>
      <c r="T178" t="str">
        <f>IFERROR(SUBSTITUTE(RIGHT(R178,(LEN(R178)-FIND(" ",R178)))," ","-"),"")</f>
        <v/>
      </c>
    </row>
    <row r="179" spans="1:22" x14ac:dyDescent="0.25">
      <c r="A179" s="26" t="s">
        <v>254</v>
      </c>
      <c r="S179" t="str">
        <f>IFERROR(LEFT(LEFT(R179,FIND(" ",R179)),3),"")</f>
        <v/>
      </c>
      <c r="T179" t="str">
        <f>IFERROR(SUBSTITUTE(RIGHT(R179,(LEN(R179)-FIND(" ",R179)))," ","-"),"")</f>
        <v/>
      </c>
    </row>
    <row r="180" spans="1:22" x14ac:dyDescent="0.25">
      <c r="A180" s="26" t="str">
        <f t="shared" ref="A180:A185" si="39">P180&amp;Q180&amp;" ("&amp;S180&amp;" "&amp;T180&amp;")"</f>
        <v>1. Shawn Rothmeyer (Yam R6)</v>
      </c>
      <c r="P180" s="25" t="s">
        <v>253</v>
      </c>
      <c r="Q180" s="24" t="s">
        <v>205</v>
      </c>
      <c r="R180" t="s">
        <v>14</v>
      </c>
      <c r="S180" t="str">
        <f t="shared" ref="S180:S185" si="40">IFERROR(LEFT(LEFT(R180,FIND(" ",R180)),3),"")</f>
        <v>Yam</v>
      </c>
      <c r="T180" t="str">
        <f t="shared" ref="T180:T185" si="41">IFERROR(SUBSTITUTE(RIGHT(R180,(LEN(R180)-FIND(" ",R180)))," ","-"),"")</f>
        <v>R6</v>
      </c>
      <c r="V180" s="28" t="s">
        <v>288</v>
      </c>
    </row>
    <row r="181" spans="1:22" x14ac:dyDescent="0.25">
      <c r="A181" s="26" t="str">
        <f t="shared" si="39"/>
        <v>2. Russell Carpenter (Yam R6)</v>
      </c>
      <c r="P181" s="25" t="s">
        <v>252</v>
      </c>
      <c r="Q181" s="24" t="s">
        <v>116</v>
      </c>
      <c r="R181" t="s">
        <v>14</v>
      </c>
      <c r="S181" t="str">
        <f t="shared" si="40"/>
        <v>Yam</v>
      </c>
      <c r="T181" t="str">
        <f t="shared" si="41"/>
        <v>R6</v>
      </c>
    </row>
    <row r="182" spans="1:22" x14ac:dyDescent="0.25">
      <c r="A182" s="26" t="str">
        <f t="shared" si="39"/>
        <v>3. Zach Jenson (Yam R6)</v>
      </c>
      <c r="P182" s="25" t="s">
        <v>251</v>
      </c>
      <c r="Q182" s="24" t="s">
        <v>189</v>
      </c>
      <c r="R182" t="s">
        <v>14</v>
      </c>
      <c r="S182" t="str">
        <f t="shared" si="40"/>
        <v>Yam</v>
      </c>
      <c r="T182" t="str">
        <f t="shared" si="41"/>
        <v>R6</v>
      </c>
    </row>
    <row r="183" spans="1:22" x14ac:dyDescent="0.25">
      <c r="A183" s="26" t="str">
        <f t="shared" si="39"/>
        <v>4. Dustin Lance (Yam R6)</v>
      </c>
      <c r="P183" s="25" t="s">
        <v>250</v>
      </c>
      <c r="Q183" s="24" t="s">
        <v>177</v>
      </c>
      <c r="R183" t="s">
        <v>14</v>
      </c>
      <c r="S183" t="str">
        <f t="shared" si="40"/>
        <v>Yam</v>
      </c>
      <c r="T183" t="str">
        <f t="shared" si="41"/>
        <v>R6</v>
      </c>
    </row>
    <row r="184" spans="1:22" x14ac:dyDescent="0.25">
      <c r="A184" s="26" t="str">
        <f t="shared" si="39"/>
        <v>5. Moe Fareed (Tri Daytona-675R)</v>
      </c>
      <c r="P184" s="25" t="s">
        <v>249</v>
      </c>
      <c r="Q184" s="24" t="s">
        <v>179</v>
      </c>
      <c r="R184" t="s">
        <v>35</v>
      </c>
      <c r="S184" t="str">
        <f t="shared" si="40"/>
        <v>Tri</v>
      </c>
      <c r="T184" t="str">
        <f t="shared" si="41"/>
        <v>Daytona-675R</v>
      </c>
    </row>
    <row r="185" spans="1:22" x14ac:dyDescent="0.25">
      <c r="A185" s="26" t="str">
        <f t="shared" si="39"/>
        <v>6. John Tillotson (Yam R1)</v>
      </c>
      <c r="P185" s="25" t="s">
        <v>248</v>
      </c>
      <c r="Q185" s="24" t="s">
        <v>185</v>
      </c>
      <c r="R185" t="s">
        <v>27</v>
      </c>
      <c r="S185" t="str">
        <f t="shared" si="40"/>
        <v>Yam</v>
      </c>
      <c r="T185" t="str">
        <f t="shared" si="41"/>
        <v>R1</v>
      </c>
    </row>
    <row r="186" spans="1:22" x14ac:dyDescent="0.25">
      <c r="A186" s="27"/>
      <c r="S186" t="str">
        <f t="shared" ref="S186:S196" si="42">IFERROR(LEFT(LEFT(R186,FIND(" ",R186)),3),"")</f>
        <v/>
      </c>
      <c r="T186" t="str">
        <f t="shared" ref="T186:T196" si="43">IFERROR(SUBSTITUTE(RIGHT(R186,(LEN(R186)-FIND(" ",R186)))," ","-"),"")</f>
        <v/>
      </c>
    </row>
    <row r="187" spans="1:22" x14ac:dyDescent="0.25">
      <c r="A187" s="26" t="s">
        <v>284</v>
      </c>
      <c r="S187" t="str">
        <f t="shared" si="42"/>
        <v/>
      </c>
      <c r="T187" t="str">
        <f t="shared" si="43"/>
        <v/>
      </c>
    </row>
    <row r="188" spans="1:22" x14ac:dyDescent="0.25">
      <c r="A188" s="26" t="str">
        <f t="shared" ref="A188:A193" si="44">P188&amp;Q188&amp;" ("&amp;S188&amp;" "&amp;T188&amp;")"</f>
        <v>1. Bill Davis (BMW S1000RR)</v>
      </c>
      <c r="P188" s="25" t="s">
        <v>253</v>
      </c>
      <c r="Q188" t="str">
        <f>'Top 6 Pivot'!D133</f>
        <v>Bill Davis</v>
      </c>
      <c r="R188" t="str">
        <f>UPPER('Top 6 Pivot'!E133)</f>
        <v>BMW S1000RR</v>
      </c>
      <c r="S188" t="str">
        <f t="shared" si="42"/>
        <v>BMW</v>
      </c>
      <c r="T188" t="str">
        <f t="shared" si="43"/>
        <v>S1000RR</v>
      </c>
    </row>
    <row r="189" spans="1:22" x14ac:dyDescent="0.25">
      <c r="A189" s="26" t="str">
        <f t="shared" si="44"/>
        <v>2. Genaro Lopez (BMW S1000RR)</v>
      </c>
      <c r="P189" s="25" t="s">
        <v>252</v>
      </c>
      <c r="Q189" t="str">
        <f>'Top 6 Pivot'!D134</f>
        <v>Genaro Lopez</v>
      </c>
      <c r="R189" t="str">
        <f>UPPER('Top 6 Pivot'!E134)</f>
        <v>BMW S1000RR</v>
      </c>
      <c r="S189" t="str">
        <f t="shared" si="42"/>
        <v>BMW</v>
      </c>
      <c r="T189" t="str">
        <f t="shared" si="43"/>
        <v>S1000RR</v>
      </c>
    </row>
    <row r="190" spans="1:22" x14ac:dyDescent="0.25">
      <c r="A190" s="26" t="str">
        <f t="shared" si="44"/>
        <v>3. John Tran (YAM R1)</v>
      </c>
      <c r="P190" s="25" t="s">
        <v>251</v>
      </c>
      <c r="Q190" t="str">
        <f>'Top 6 Pivot'!D135</f>
        <v>John Tran</v>
      </c>
      <c r="R190" t="str">
        <f>UPPER('Top 6 Pivot'!E135)</f>
        <v>YAMAHA R1</v>
      </c>
      <c r="S190" t="str">
        <f t="shared" si="42"/>
        <v>YAM</v>
      </c>
      <c r="T190" t="str">
        <f t="shared" si="43"/>
        <v>R1</v>
      </c>
    </row>
    <row r="191" spans="1:22" x14ac:dyDescent="0.25">
      <c r="A191" s="26" t="str">
        <f t="shared" si="44"/>
        <v>4. David Meyer (YAM R1)</v>
      </c>
      <c r="P191" s="25" t="s">
        <v>250</v>
      </c>
      <c r="Q191" t="str">
        <f>'Top 6 Pivot'!D136</f>
        <v>David Meyer</v>
      </c>
      <c r="R191" t="str">
        <f>UPPER('Top 6 Pivot'!E136)</f>
        <v>YAMAHA R1</v>
      </c>
      <c r="S191" t="str">
        <f t="shared" si="42"/>
        <v>YAM</v>
      </c>
      <c r="T191" t="str">
        <f t="shared" si="43"/>
        <v>R1</v>
      </c>
    </row>
    <row r="192" spans="1:22" x14ac:dyDescent="0.25">
      <c r="A192" s="26" t="str">
        <f t="shared" si="44"/>
        <v>5. Jason Johnson (KAW ZX10R)</v>
      </c>
      <c r="P192" s="25" t="s">
        <v>249</v>
      </c>
      <c r="Q192" t="str">
        <f>'Top 6 Pivot'!D137</f>
        <v>Jason Johnson</v>
      </c>
      <c r="R192" t="str">
        <f>UPPER('Top 6 Pivot'!E137)</f>
        <v>KAWASAKI ZX10R</v>
      </c>
      <c r="S192" t="str">
        <f t="shared" si="42"/>
        <v>KAW</v>
      </c>
      <c r="T192" t="str">
        <f t="shared" si="43"/>
        <v>ZX10R</v>
      </c>
    </row>
    <row r="193" spans="1:20" x14ac:dyDescent="0.25">
      <c r="A193" s="26" t="str">
        <f t="shared" si="44"/>
        <v>6. Michael JR Bradshaw (SUZ GSXR1000)</v>
      </c>
      <c r="P193" s="25" t="s">
        <v>248</v>
      </c>
      <c r="Q193" t="str">
        <f>'Top 6 Pivot'!D138</f>
        <v>Michael JR Bradshaw</v>
      </c>
      <c r="R193" t="str">
        <f>UPPER('Top 6 Pivot'!E138)</f>
        <v>SUZUKI GSXR1000</v>
      </c>
      <c r="S193" t="str">
        <f t="shared" si="42"/>
        <v>SUZ</v>
      </c>
      <c r="T193" t="str">
        <f t="shared" si="43"/>
        <v>GSXR1000</v>
      </c>
    </row>
    <row r="194" spans="1:20" x14ac:dyDescent="0.25">
      <c r="A194" s="27"/>
      <c r="S194" t="str">
        <f t="shared" si="42"/>
        <v/>
      </c>
      <c r="T194" t="str">
        <f t="shared" si="43"/>
        <v/>
      </c>
    </row>
    <row r="195" spans="1:20" x14ac:dyDescent="0.25">
      <c r="A195" s="26" t="s">
        <v>285</v>
      </c>
      <c r="S195" t="str">
        <f t="shared" si="42"/>
        <v/>
      </c>
      <c r="T195" t="str">
        <f t="shared" si="43"/>
        <v/>
      </c>
    </row>
    <row r="196" spans="1:20" x14ac:dyDescent="0.25">
      <c r="A196" s="26" t="str">
        <f t="shared" ref="A196:A201" si="45">P196&amp;Q196&amp;" ("&amp;S196&amp;" "&amp;T196&amp;")"</f>
        <v>1. Victor Arias (HON CBR1000RR-SP)</v>
      </c>
      <c r="P196" s="25" t="s">
        <v>253</v>
      </c>
      <c r="Q196" t="str">
        <f>'Top 6 Pivot'!D139</f>
        <v>Victor Arias</v>
      </c>
      <c r="R196" t="str">
        <f>UPPER('Top 6 Pivot'!E139)</f>
        <v>HONDA CBR1000RR SP</v>
      </c>
      <c r="S196" t="str">
        <f t="shared" si="42"/>
        <v>HON</v>
      </c>
      <c r="T196" t="str">
        <f t="shared" si="43"/>
        <v>CBR1000RR-SP</v>
      </c>
    </row>
    <row r="197" spans="1:20" x14ac:dyDescent="0.25">
      <c r="A197" s="26" t="str">
        <f t="shared" si="45"/>
        <v>2.  ( )</v>
      </c>
      <c r="P197" s="25" t="s">
        <v>252</v>
      </c>
      <c r="Q197" s="24"/>
      <c r="R197" s="24"/>
      <c r="S197" s="24"/>
      <c r="T197" s="24"/>
    </row>
    <row r="198" spans="1:20" x14ac:dyDescent="0.25">
      <c r="A198" s="26" t="str">
        <f t="shared" si="45"/>
        <v>3.  ( )</v>
      </c>
      <c r="P198" s="25" t="s">
        <v>251</v>
      </c>
      <c r="Q198" s="24"/>
      <c r="R198" s="24"/>
      <c r="S198" s="24"/>
      <c r="T198" s="24"/>
    </row>
    <row r="199" spans="1:20" x14ac:dyDescent="0.25">
      <c r="A199" s="26" t="str">
        <f t="shared" si="45"/>
        <v>4.  ( )</v>
      </c>
      <c r="P199" s="25" t="s">
        <v>250</v>
      </c>
      <c r="Q199" s="24"/>
      <c r="R199" s="24"/>
      <c r="S199" s="24"/>
      <c r="T199" s="24"/>
    </row>
    <row r="200" spans="1:20" x14ac:dyDescent="0.25">
      <c r="A200" s="26" t="str">
        <f t="shared" si="45"/>
        <v>5.  ( )</v>
      </c>
      <c r="P200" s="25" t="s">
        <v>249</v>
      </c>
      <c r="Q200" s="24"/>
      <c r="R200" s="24"/>
      <c r="S200" s="24"/>
      <c r="T200" s="24"/>
    </row>
    <row r="201" spans="1:20" x14ac:dyDescent="0.25">
      <c r="A201" s="26" t="str">
        <f t="shared" si="45"/>
        <v>6.  ( )</v>
      </c>
      <c r="P201" s="25" t="s">
        <v>248</v>
      </c>
      <c r="Q201" s="24"/>
      <c r="R201" s="24"/>
      <c r="S201" s="24"/>
      <c r="T201" s="24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24C2-9E02-475A-9BE3-5C8FFCF238A5}">
  <dimension ref="A1:E53"/>
  <sheetViews>
    <sheetView workbookViewId="0">
      <selection activeCell="F33" sqref="F33"/>
    </sheetView>
  </sheetViews>
  <sheetFormatPr defaultRowHeight="15" x14ac:dyDescent="0.25"/>
  <cols>
    <col min="4" max="5" width="24" bestFit="1" customWidth="1"/>
  </cols>
  <sheetData>
    <row r="1" spans="1:5" x14ac:dyDescent="0.25">
      <c r="A1" t="s">
        <v>103</v>
      </c>
      <c r="B1" t="s">
        <v>104</v>
      </c>
      <c r="D1" t="s">
        <v>105</v>
      </c>
      <c r="E1" t="s">
        <v>106</v>
      </c>
    </row>
    <row r="2" spans="1:5" x14ac:dyDescent="0.25">
      <c r="A2">
        <v>1</v>
      </c>
      <c r="B2">
        <v>50</v>
      </c>
      <c r="D2" t="s">
        <v>13</v>
      </c>
      <c r="E2" t="s">
        <v>13</v>
      </c>
    </row>
    <row r="3" spans="1:5" x14ac:dyDescent="0.25">
      <c r="A3">
        <v>2</v>
      </c>
      <c r="B3">
        <v>40</v>
      </c>
      <c r="D3" t="s">
        <v>94</v>
      </c>
      <c r="E3" t="s">
        <v>94</v>
      </c>
    </row>
    <row r="4" spans="1:5" x14ac:dyDescent="0.25">
      <c r="A4">
        <v>3</v>
      </c>
      <c r="B4">
        <v>32</v>
      </c>
      <c r="D4" t="s">
        <v>60</v>
      </c>
      <c r="E4" t="s">
        <v>107</v>
      </c>
    </row>
    <row r="5" spans="1:5" x14ac:dyDescent="0.25">
      <c r="A5">
        <v>4</v>
      </c>
      <c r="B5">
        <v>26</v>
      </c>
      <c r="D5" t="s">
        <v>69</v>
      </c>
      <c r="E5" t="s">
        <v>108</v>
      </c>
    </row>
    <row r="6" spans="1:5" x14ac:dyDescent="0.25">
      <c r="A6">
        <v>5</v>
      </c>
      <c r="B6">
        <v>22</v>
      </c>
      <c r="D6" t="s">
        <v>87</v>
      </c>
      <c r="E6" t="s">
        <v>107</v>
      </c>
    </row>
    <row r="7" spans="1:5" x14ac:dyDescent="0.25">
      <c r="A7">
        <v>6</v>
      </c>
      <c r="B7">
        <v>20</v>
      </c>
      <c r="D7" t="s">
        <v>88</v>
      </c>
      <c r="E7" t="s">
        <v>108</v>
      </c>
    </row>
    <row r="8" spans="1:5" x14ac:dyDescent="0.25">
      <c r="A8">
        <v>7</v>
      </c>
      <c r="B8">
        <v>18</v>
      </c>
      <c r="D8" t="s">
        <v>99</v>
      </c>
      <c r="E8" t="s">
        <v>99</v>
      </c>
    </row>
    <row r="9" spans="1:5" x14ac:dyDescent="0.25">
      <c r="A9">
        <v>8</v>
      </c>
      <c r="B9">
        <v>16</v>
      </c>
      <c r="D9" t="s">
        <v>98</v>
      </c>
      <c r="E9" t="s">
        <v>98</v>
      </c>
    </row>
    <row r="10" spans="1:5" x14ac:dyDescent="0.25">
      <c r="A10">
        <v>9</v>
      </c>
      <c r="B10">
        <v>14</v>
      </c>
      <c r="D10" t="s">
        <v>101</v>
      </c>
      <c r="E10" t="s">
        <v>101</v>
      </c>
    </row>
    <row r="11" spans="1:5" x14ac:dyDescent="0.25">
      <c r="A11">
        <v>10</v>
      </c>
      <c r="B11">
        <v>12</v>
      </c>
      <c r="D11" t="s">
        <v>96</v>
      </c>
      <c r="E11" t="s">
        <v>109</v>
      </c>
    </row>
    <row r="12" spans="1:5" x14ac:dyDescent="0.25">
      <c r="A12">
        <v>11</v>
      </c>
      <c r="B12">
        <v>10</v>
      </c>
      <c r="D12" t="s">
        <v>95</v>
      </c>
      <c r="E12" t="s">
        <v>109</v>
      </c>
    </row>
    <row r="13" spans="1:5" x14ac:dyDescent="0.25">
      <c r="A13">
        <v>12</v>
      </c>
      <c r="B13">
        <v>9</v>
      </c>
      <c r="D13" t="s">
        <v>97</v>
      </c>
      <c r="E13" t="s">
        <v>97</v>
      </c>
    </row>
    <row r="14" spans="1:5" x14ac:dyDescent="0.25">
      <c r="A14">
        <v>13</v>
      </c>
      <c r="B14">
        <v>8</v>
      </c>
      <c r="D14" t="s">
        <v>85</v>
      </c>
      <c r="E14" t="s">
        <v>85</v>
      </c>
    </row>
    <row r="15" spans="1:5" x14ac:dyDescent="0.25">
      <c r="A15">
        <v>14</v>
      </c>
      <c r="B15">
        <v>7</v>
      </c>
      <c r="D15" t="s">
        <v>75</v>
      </c>
      <c r="E15" t="s">
        <v>75</v>
      </c>
    </row>
    <row r="16" spans="1:5" x14ac:dyDescent="0.25">
      <c r="A16">
        <v>15</v>
      </c>
      <c r="B16">
        <v>6</v>
      </c>
      <c r="D16" t="s">
        <v>91</v>
      </c>
      <c r="E16" t="s">
        <v>91</v>
      </c>
    </row>
    <row r="17" spans="1:5" x14ac:dyDescent="0.25">
      <c r="A17">
        <v>16</v>
      </c>
      <c r="B17">
        <v>5</v>
      </c>
      <c r="D17" t="s">
        <v>92</v>
      </c>
      <c r="E17" t="s">
        <v>92</v>
      </c>
    </row>
    <row r="18" spans="1:5" x14ac:dyDescent="0.25">
      <c r="A18">
        <v>17</v>
      </c>
      <c r="B18">
        <v>4</v>
      </c>
      <c r="D18" t="s">
        <v>110</v>
      </c>
      <c r="E18" t="s">
        <v>110</v>
      </c>
    </row>
    <row r="19" spans="1:5" x14ac:dyDescent="0.25">
      <c r="A19">
        <v>18</v>
      </c>
      <c r="B19">
        <v>3</v>
      </c>
      <c r="D19" t="s">
        <v>81</v>
      </c>
      <c r="E19" t="s">
        <v>81</v>
      </c>
    </row>
    <row r="20" spans="1:5" x14ac:dyDescent="0.25">
      <c r="A20">
        <v>19</v>
      </c>
      <c r="B20">
        <v>2</v>
      </c>
      <c r="D20" t="s">
        <v>82</v>
      </c>
      <c r="E20" t="s">
        <v>82</v>
      </c>
    </row>
    <row r="21" spans="1:5" x14ac:dyDescent="0.25">
      <c r="A21">
        <v>20</v>
      </c>
      <c r="B21">
        <v>1</v>
      </c>
      <c r="D21" t="s">
        <v>86</v>
      </c>
      <c r="E21" t="s">
        <v>86</v>
      </c>
    </row>
    <row r="22" spans="1:5" x14ac:dyDescent="0.25">
      <c r="A22">
        <v>21</v>
      </c>
      <c r="B22">
        <v>0</v>
      </c>
      <c r="D22" t="s">
        <v>84</v>
      </c>
      <c r="E22" t="s">
        <v>84</v>
      </c>
    </row>
    <row r="23" spans="1:5" x14ac:dyDescent="0.25">
      <c r="A23">
        <v>22</v>
      </c>
      <c r="B23">
        <v>0</v>
      </c>
      <c r="D23" t="s">
        <v>100</v>
      </c>
      <c r="E23" t="s">
        <v>100</v>
      </c>
    </row>
    <row r="24" spans="1:5" x14ac:dyDescent="0.25">
      <c r="A24">
        <v>23</v>
      </c>
      <c r="B24">
        <v>0</v>
      </c>
      <c r="D24" t="s">
        <v>83</v>
      </c>
      <c r="E24" t="s">
        <v>83</v>
      </c>
    </row>
    <row r="25" spans="1:5" x14ac:dyDescent="0.25">
      <c r="A25">
        <v>24</v>
      </c>
      <c r="B25">
        <v>0</v>
      </c>
      <c r="D25" t="s">
        <v>76</v>
      </c>
      <c r="E25" t="s">
        <v>76</v>
      </c>
    </row>
    <row r="26" spans="1:5" x14ac:dyDescent="0.25">
      <c r="A26">
        <v>25</v>
      </c>
      <c r="B26">
        <v>0</v>
      </c>
      <c r="D26" t="s">
        <v>59</v>
      </c>
      <c r="E26" t="s">
        <v>59</v>
      </c>
    </row>
    <row r="27" spans="1:5" x14ac:dyDescent="0.25">
      <c r="A27">
        <v>26</v>
      </c>
      <c r="B27">
        <v>0</v>
      </c>
      <c r="D27" t="s">
        <v>77</v>
      </c>
      <c r="E27" t="s">
        <v>77</v>
      </c>
    </row>
    <row r="28" spans="1:5" x14ac:dyDescent="0.25">
      <c r="A28">
        <v>27</v>
      </c>
      <c r="B28">
        <v>0</v>
      </c>
      <c r="D28" t="s">
        <v>89</v>
      </c>
      <c r="E28" t="s">
        <v>89</v>
      </c>
    </row>
    <row r="29" spans="1:5" x14ac:dyDescent="0.25">
      <c r="A29">
        <v>28</v>
      </c>
      <c r="B29">
        <v>0</v>
      </c>
      <c r="D29" t="s">
        <v>111</v>
      </c>
      <c r="E29" t="s">
        <v>111</v>
      </c>
    </row>
    <row r="30" spans="1:5" x14ac:dyDescent="0.25">
      <c r="A30">
        <v>29</v>
      </c>
      <c r="B30">
        <v>0</v>
      </c>
      <c r="D30" t="s">
        <v>93</v>
      </c>
      <c r="E30" t="s">
        <v>93</v>
      </c>
    </row>
    <row r="31" spans="1:5" x14ac:dyDescent="0.25">
      <c r="A31">
        <v>30</v>
      </c>
      <c r="B31">
        <v>0</v>
      </c>
      <c r="D31" t="s">
        <v>107</v>
      </c>
      <c r="E31" t="s">
        <v>107</v>
      </c>
    </row>
    <row r="32" spans="1:5" x14ac:dyDescent="0.25">
      <c r="A32">
        <v>31</v>
      </c>
      <c r="B32">
        <v>0</v>
      </c>
      <c r="D32" t="s">
        <v>108</v>
      </c>
      <c r="E32" t="s">
        <v>108</v>
      </c>
    </row>
    <row r="33" spans="1:5" x14ac:dyDescent="0.25">
      <c r="A33">
        <v>32</v>
      </c>
      <c r="B33">
        <v>0</v>
      </c>
      <c r="D33" s="21" t="s">
        <v>147</v>
      </c>
      <c r="E33" s="21" t="s">
        <v>147</v>
      </c>
    </row>
    <row r="34" spans="1:5" x14ac:dyDescent="0.25">
      <c r="A34">
        <v>33</v>
      </c>
      <c r="B34">
        <v>0</v>
      </c>
    </row>
    <row r="35" spans="1:5" x14ac:dyDescent="0.25">
      <c r="A35">
        <v>34</v>
      </c>
      <c r="B35">
        <v>0</v>
      </c>
    </row>
    <row r="36" spans="1:5" x14ac:dyDescent="0.25">
      <c r="A36">
        <v>35</v>
      </c>
      <c r="B36">
        <v>0</v>
      </c>
    </row>
    <row r="37" spans="1:5" x14ac:dyDescent="0.25">
      <c r="A37">
        <v>36</v>
      </c>
      <c r="B37">
        <v>0</v>
      </c>
    </row>
    <row r="38" spans="1:5" x14ac:dyDescent="0.25">
      <c r="A38">
        <v>37</v>
      </c>
      <c r="B38">
        <v>0</v>
      </c>
    </row>
    <row r="39" spans="1:5" x14ac:dyDescent="0.25">
      <c r="A39">
        <v>38</v>
      </c>
      <c r="B39">
        <v>0</v>
      </c>
    </row>
    <row r="40" spans="1:5" x14ac:dyDescent="0.25">
      <c r="A40">
        <v>39</v>
      </c>
      <c r="B40">
        <v>0</v>
      </c>
    </row>
    <row r="41" spans="1:5" x14ac:dyDescent="0.25">
      <c r="A41">
        <v>40</v>
      </c>
      <c r="B41">
        <v>0</v>
      </c>
    </row>
    <row r="42" spans="1:5" x14ac:dyDescent="0.25">
      <c r="A42">
        <v>41</v>
      </c>
      <c r="B42">
        <v>0</v>
      </c>
    </row>
    <row r="43" spans="1:5" x14ac:dyDescent="0.25">
      <c r="A43">
        <v>42</v>
      </c>
      <c r="B43">
        <v>0</v>
      </c>
    </row>
    <row r="44" spans="1:5" x14ac:dyDescent="0.25">
      <c r="A44">
        <v>43</v>
      </c>
      <c r="B44">
        <v>0</v>
      </c>
    </row>
    <row r="45" spans="1:5" x14ac:dyDescent="0.25">
      <c r="A45">
        <v>44</v>
      </c>
      <c r="B45">
        <v>0</v>
      </c>
    </row>
    <row r="46" spans="1:5" x14ac:dyDescent="0.25">
      <c r="A46">
        <v>45</v>
      </c>
      <c r="B46">
        <v>0</v>
      </c>
    </row>
    <row r="47" spans="1:5" x14ac:dyDescent="0.25">
      <c r="A47">
        <v>46</v>
      </c>
      <c r="B47">
        <v>0</v>
      </c>
    </row>
    <row r="48" spans="1:5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 t="s">
        <v>34</v>
      </c>
      <c r="B52">
        <v>0</v>
      </c>
    </row>
    <row r="53" spans="1:2" x14ac:dyDescent="0.25">
      <c r="A53" t="s">
        <v>90</v>
      </c>
      <c r="B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Class by Day</vt:lpstr>
      <vt:lpstr>By Class Overall</vt:lpstr>
      <vt:lpstr>Results</vt:lpstr>
      <vt:lpstr>Top 6 Pivot</vt:lpstr>
      <vt:lpstr>RRW</vt:lpstr>
      <vt:lpstr>Points and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2019-07-16T14:54:20Z</cp:lastPrinted>
  <dcterms:created xsi:type="dcterms:W3CDTF">2019-05-20T21:38:26Z</dcterms:created>
  <dcterms:modified xsi:type="dcterms:W3CDTF">2021-05-20T19:01:49Z</dcterms:modified>
</cp:coreProperties>
</file>